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.ptacek\Desktop\"/>
    </mc:Choice>
  </mc:AlternateContent>
  <xr:revisionPtr revIDLastSave="0" documentId="8_{968912AC-F9C0-428E-B5E9-88AFA68B8D1F}" xr6:coauthVersionLast="47" xr6:coauthVersionMax="47" xr10:uidLastSave="{00000000-0000-0000-0000-000000000000}"/>
  <bookViews>
    <workbookView xWindow="-120" yWindow="-120" windowWidth="29040" windowHeight="15840" tabRatio="629" firstSheet="4" activeTab="12" xr2:uid="{00000000-000D-0000-FFFF-FFFF00000000}"/>
  </bookViews>
  <sheets>
    <sheet name="Opárno run" sheetId="1" r:id="rId1"/>
    <sheet name="Boreč" sheetId="25" r:id="rId2"/>
    <sheet name="Výběh na Milešovku" sheetId="3" r:id="rId3"/>
    <sheet name="Po stopách Praotce Čecha" sheetId="33" r:id="rId4"/>
    <sheet name="6666m" sheetId="6" r:id="rId5"/>
    <sheet name="Hostěnice run" sheetId="7" r:id="rId6"/>
    <sheet name="Holcim" sheetId="8" r:id="rId7"/>
    <sheet name="Kocourov" sheetId="9" r:id="rId8"/>
    <sheet name="Terezín tri" sheetId="10" r:id="rId9"/>
    <sheet name="Hostěnice tri" sheetId="12" r:id="rId10"/>
    <sheet name="HXT" sheetId="13" r:id="rId11"/>
    <sheet name="Babiny" sheetId="23" r:id="rId12"/>
    <sheet name="Plavecký maraton" sheetId="34" r:id="rId13"/>
    <sheet name="KKK mtb" sheetId="26" r:id="rId14"/>
    <sheet name="Vlk" sheetId="14" r:id="rId15"/>
    <sheet name="Opárno MTB" sheetId="18" r:id="rId16"/>
    <sheet name="Vyhnívák" sheetId="27" r:id="rId17"/>
    <sheet name="Lovoš" sheetId="19" r:id="rId18"/>
  </sheets>
  <definedNames>
    <definedName name="_xlnm._FilterDatabase" localSheetId="4" hidden="1">'6666m'!$B$328:$Y$343</definedName>
    <definedName name="_xlnm._FilterDatabase" localSheetId="11" hidden="1">Babiny!$B$461:$Y$491</definedName>
    <definedName name="_xlnm._FilterDatabase" localSheetId="1" hidden="1">Boreč!$B$150:$Y$166</definedName>
    <definedName name="_xlnm._FilterDatabase" localSheetId="6" hidden="1">Holcim!$B$7:$Y$123</definedName>
    <definedName name="_xlnm._FilterDatabase" localSheetId="5" hidden="1">'Hostěnice run'!$B$7:$Y$106</definedName>
    <definedName name="_xlnm._FilterDatabase" localSheetId="9" hidden="1">'Hostěnice tri'!$B$7:$Y$157</definedName>
    <definedName name="_xlnm._FilterDatabase" localSheetId="10" hidden="1">HXT!$B$546:$Y$578</definedName>
    <definedName name="_xlnm._FilterDatabase" localSheetId="13" hidden="1">'KKK mtb'!$B$7:$W$198</definedName>
    <definedName name="_xlnm._FilterDatabase" localSheetId="7" hidden="1">Kocourov!$B$7:$X$121</definedName>
    <definedName name="_xlnm._FilterDatabase" localSheetId="17" hidden="1">Lovoš!$B$780:$W$831</definedName>
    <definedName name="_xlnm._FilterDatabase" localSheetId="15" hidden="1">'Opárno MTB'!$B$7:$W$212</definedName>
    <definedName name="_xlnm._FilterDatabase" localSheetId="0" hidden="1">'Opárno run'!$B$7:$Y$37</definedName>
    <definedName name="_xlnm._FilterDatabase" localSheetId="12" hidden="1">'Plavecký maraton'!$B$7:$Y$199</definedName>
    <definedName name="_xlnm._FilterDatabase" localSheetId="3" hidden="1">'Po stopách Praotce Čecha'!$B$294:$Y$308</definedName>
    <definedName name="_xlnm._FilterDatabase" localSheetId="8" hidden="1">'Terezín tri'!$B$7:$Y$138</definedName>
    <definedName name="_xlnm._FilterDatabase" localSheetId="14" hidden="1">Vlk!$B$7:$W$205</definedName>
    <definedName name="_xlnm._FilterDatabase" localSheetId="2" hidden="1">'Výběh na Milešovku'!$B$7:$Y$64</definedName>
    <definedName name="_xlnm._FilterDatabase" localSheetId="16" hidden="1">Vyhnívák!$B$7:$W$225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5" i="26" l="1"/>
  <c r="U602" i="26"/>
  <c r="U577" i="26"/>
  <c r="U516" i="26"/>
  <c r="T516" i="26"/>
  <c r="U483" i="26"/>
  <c r="U420" i="26"/>
  <c r="U349" i="26"/>
  <c r="U294" i="26"/>
  <c r="U248" i="26"/>
  <c r="U202" i="26"/>
  <c r="U7" i="26"/>
  <c r="E678" i="26"/>
  <c r="E677" i="26"/>
  <c r="E676" i="26"/>
  <c r="E675" i="26"/>
  <c r="E674" i="26"/>
  <c r="E673" i="26"/>
  <c r="E672" i="26"/>
  <c r="E671" i="26"/>
  <c r="E670" i="26"/>
  <c r="E669" i="26"/>
  <c r="E668" i="26"/>
  <c r="E667" i="26"/>
  <c r="E666" i="26"/>
  <c r="E665" i="26"/>
  <c r="E664" i="26"/>
  <c r="E663" i="26"/>
  <c r="E662" i="26"/>
  <c r="E661" i="26"/>
  <c r="E660" i="26"/>
  <c r="E659" i="26"/>
  <c r="E658" i="26"/>
  <c r="E657" i="26"/>
  <c r="E656" i="26"/>
  <c r="E655" i="26"/>
  <c r="E654" i="26"/>
  <c r="E653" i="26"/>
  <c r="E652" i="26"/>
  <c r="E651" i="26"/>
  <c r="E650" i="26"/>
  <c r="E649" i="26"/>
  <c r="E648" i="26"/>
  <c r="E647" i="26"/>
  <c r="E646" i="26"/>
  <c r="AB645" i="26"/>
  <c r="E645" i="26"/>
  <c r="AB644" i="26"/>
  <c r="E644" i="26"/>
  <c r="AB643" i="26"/>
  <c r="E643" i="26"/>
  <c r="AB642" i="26"/>
  <c r="E642" i="26"/>
  <c r="AB641" i="26"/>
  <c r="E641" i="26"/>
  <c r="AB640" i="26"/>
  <c r="E640" i="26"/>
  <c r="AB639" i="26"/>
  <c r="E639" i="26"/>
  <c r="AB638" i="26"/>
  <c r="E638" i="26"/>
  <c r="AB637" i="26"/>
  <c r="E637" i="26"/>
  <c r="AB636" i="26"/>
  <c r="E636" i="26"/>
  <c r="T635" i="26"/>
  <c r="S635" i="26"/>
  <c r="R635" i="26"/>
  <c r="Q635" i="26"/>
  <c r="P635" i="26"/>
  <c r="N635" i="26"/>
  <c r="M635" i="26"/>
  <c r="L635" i="26"/>
  <c r="K635" i="26"/>
  <c r="J635" i="26"/>
  <c r="I635" i="26"/>
  <c r="H635" i="26"/>
  <c r="E632" i="26"/>
  <c r="E631" i="26"/>
  <c r="E630" i="26"/>
  <c r="E629" i="26"/>
  <c r="E628" i="26"/>
  <c r="E627" i="26"/>
  <c r="E626" i="26"/>
  <c r="E625" i="26"/>
  <c r="E624" i="26"/>
  <c r="E623" i="26"/>
  <c r="E622" i="26"/>
  <c r="E621" i="26"/>
  <c r="E620" i="26"/>
  <c r="E619" i="26"/>
  <c r="E618" i="26"/>
  <c r="E617" i="26"/>
  <c r="E616" i="26"/>
  <c r="E615" i="26"/>
  <c r="E614" i="26"/>
  <c r="E613" i="26"/>
  <c r="AB612" i="26"/>
  <c r="E612" i="26"/>
  <c r="AB611" i="26"/>
  <c r="E611" i="26"/>
  <c r="AB610" i="26"/>
  <c r="E610" i="26"/>
  <c r="AB609" i="26"/>
  <c r="E609" i="26"/>
  <c r="AB608" i="26"/>
  <c r="E608" i="26"/>
  <c r="AB607" i="26"/>
  <c r="E607" i="26"/>
  <c r="AB606" i="26"/>
  <c r="E606" i="26"/>
  <c r="AB605" i="26"/>
  <c r="E605" i="26"/>
  <c r="AB604" i="26"/>
  <c r="E604" i="26"/>
  <c r="AB603" i="26"/>
  <c r="E603" i="26"/>
  <c r="T602" i="26"/>
  <c r="S602" i="26"/>
  <c r="R602" i="26"/>
  <c r="Q602" i="26"/>
  <c r="P602" i="26"/>
  <c r="N602" i="26"/>
  <c r="M602" i="26"/>
  <c r="L602" i="26"/>
  <c r="K602" i="26"/>
  <c r="J602" i="26"/>
  <c r="I602" i="26"/>
  <c r="H602" i="26"/>
  <c r="E599" i="26"/>
  <c r="E598" i="26"/>
  <c r="E597" i="26"/>
  <c r="E596" i="26"/>
  <c r="E595" i="26"/>
  <c r="E594" i="26"/>
  <c r="E593" i="26"/>
  <c r="E592" i="26"/>
  <c r="E591" i="26"/>
  <c r="E590" i="26"/>
  <c r="E589" i="26"/>
  <c r="E588" i="26"/>
  <c r="AB587" i="26"/>
  <c r="E587" i="26"/>
  <c r="AB586" i="26"/>
  <c r="E586" i="26"/>
  <c r="AB585" i="26"/>
  <c r="E585" i="26"/>
  <c r="AB584" i="26"/>
  <c r="E584" i="26"/>
  <c r="AB583" i="26"/>
  <c r="E583" i="26"/>
  <c r="AB582" i="26"/>
  <c r="E582" i="26"/>
  <c r="AB581" i="26"/>
  <c r="E581" i="26"/>
  <c r="AB580" i="26"/>
  <c r="E580" i="26"/>
  <c r="AB579" i="26"/>
  <c r="E579" i="26"/>
  <c r="AB578" i="26"/>
  <c r="E578" i="26"/>
  <c r="T577" i="26"/>
  <c r="S577" i="26"/>
  <c r="R577" i="26"/>
  <c r="Q577" i="26"/>
  <c r="P577" i="26"/>
  <c r="N577" i="26"/>
  <c r="M577" i="26"/>
  <c r="L577" i="26"/>
  <c r="K577" i="26"/>
  <c r="J577" i="26"/>
  <c r="I577" i="26"/>
  <c r="H577" i="26"/>
  <c r="E573" i="26"/>
  <c r="E572" i="26"/>
  <c r="E571" i="26"/>
  <c r="E570" i="26"/>
  <c r="E569" i="26"/>
  <c r="E568" i="26"/>
  <c r="E567" i="26"/>
  <c r="E566" i="26"/>
  <c r="E565" i="26"/>
  <c r="E564" i="26"/>
  <c r="E563" i="26"/>
  <c r="E562" i="26"/>
  <c r="E561" i="26"/>
  <c r="E560" i="26"/>
  <c r="E559" i="26"/>
  <c r="E558" i="26"/>
  <c r="E557" i="26"/>
  <c r="E556" i="26"/>
  <c r="E555" i="26"/>
  <c r="E554" i="26"/>
  <c r="E553" i="26"/>
  <c r="E552" i="26"/>
  <c r="E551" i="26"/>
  <c r="E550" i="26"/>
  <c r="E549" i="26"/>
  <c r="E548" i="26"/>
  <c r="E547" i="26"/>
  <c r="E546" i="26"/>
  <c r="E545" i="26"/>
  <c r="E544" i="26"/>
  <c r="E543" i="26"/>
  <c r="E542" i="26"/>
  <c r="E541" i="26"/>
  <c r="E540" i="26"/>
  <c r="E539" i="26"/>
  <c r="E538" i="26"/>
  <c r="E537" i="26"/>
  <c r="E536" i="26"/>
  <c r="E535" i="26"/>
  <c r="E534" i="26"/>
  <c r="E533" i="26"/>
  <c r="E532" i="26"/>
  <c r="E531" i="26"/>
  <c r="E530" i="26"/>
  <c r="E529" i="26"/>
  <c r="E528" i="26"/>
  <c r="E527" i="26"/>
  <c r="AB526" i="26"/>
  <c r="E526" i="26"/>
  <c r="AB525" i="26"/>
  <c r="E525" i="26"/>
  <c r="AB524" i="26"/>
  <c r="E524" i="26"/>
  <c r="AB523" i="26"/>
  <c r="E523" i="26"/>
  <c r="AB522" i="26"/>
  <c r="E522" i="26"/>
  <c r="AB521" i="26"/>
  <c r="E521" i="26"/>
  <c r="AB520" i="26"/>
  <c r="E520" i="26"/>
  <c r="AB519" i="26"/>
  <c r="E519" i="26"/>
  <c r="AB518" i="26"/>
  <c r="E518" i="26"/>
  <c r="AB517" i="26"/>
  <c r="E517" i="26"/>
  <c r="S516" i="26"/>
  <c r="R516" i="26"/>
  <c r="Q516" i="26"/>
  <c r="P516" i="26"/>
  <c r="N516" i="26"/>
  <c r="M516" i="26"/>
  <c r="L516" i="26"/>
  <c r="K516" i="26"/>
  <c r="J516" i="26"/>
  <c r="I516" i="26"/>
  <c r="H516" i="26"/>
  <c r="E513" i="26"/>
  <c r="E512" i="26"/>
  <c r="E511" i="26"/>
  <c r="E510" i="26"/>
  <c r="E509" i="26"/>
  <c r="E508" i="26"/>
  <c r="E507" i="26"/>
  <c r="E506" i="26"/>
  <c r="E505" i="26"/>
  <c r="E504" i="26"/>
  <c r="E503" i="26"/>
  <c r="E502" i="26"/>
  <c r="E501" i="26"/>
  <c r="E500" i="26"/>
  <c r="E499" i="26"/>
  <c r="E498" i="26"/>
  <c r="E497" i="26"/>
  <c r="E496" i="26"/>
  <c r="E495" i="26"/>
  <c r="E494" i="26"/>
  <c r="AB493" i="26"/>
  <c r="E493" i="26"/>
  <c r="AB492" i="26"/>
  <c r="E492" i="26"/>
  <c r="AB491" i="26"/>
  <c r="E491" i="26"/>
  <c r="AB490" i="26"/>
  <c r="E490" i="26"/>
  <c r="AB489" i="26"/>
  <c r="E489" i="26"/>
  <c r="AB488" i="26"/>
  <c r="E488" i="26"/>
  <c r="AB487" i="26"/>
  <c r="E487" i="26"/>
  <c r="AB486" i="26"/>
  <c r="E486" i="26"/>
  <c r="AB485" i="26"/>
  <c r="E485" i="26"/>
  <c r="AB484" i="26"/>
  <c r="E484" i="26"/>
  <c r="T483" i="26"/>
  <c r="S483" i="26"/>
  <c r="R483" i="26"/>
  <c r="Q483" i="26"/>
  <c r="P483" i="26"/>
  <c r="N483" i="26"/>
  <c r="M483" i="26"/>
  <c r="L483" i="26"/>
  <c r="K483" i="26"/>
  <c r="J483" i="26"/>
  <c r="I483" i="26"/>
  <c r="H483" i="26"/>
  <c r="E478" i="26"/>
  <c r="E477" i="26"/>
  <c r="E476" i="26"/>
  <c r="E475" i="26"/>
  <c r="E474" i="26"/>
  <c r="E473" i="26"/>
  <c r="E472" i="26"/>
  <c r="E471" i="26"/>
  <c r="E470" i="26"/>
  <c r="E469" i="26"/>
  <c r="E468" i="26"/>
  <c r="E467" i="26"/>
  <c r="E466" i="26"/>
  <c r="E465" i="26"/>
  <c r="E464" i="26"/>
  <c r="E463" i="26"/>
  <c r="E462" i="26"/>
  <c r="E461" i="26"/>
  <c r="E460" i="26"/>
  <c r="E459" i="26"/>
  <c r="E458" i="26"/>
  <c r="E457" i="26"/>
  <c r="E456" i="26"/>
  <c r="E455" i="26"/>
  <c r="E454" i="26"/>
  <c r="E453" i="26"/>
  <c r="E452" i="26"/>
  <c r="E451" i="26"/>
  <c r="E450" i="26"/>
  <c r="E449" i="26"/>
  <c r="E448" i="26"/>
  <c r="E447" i="26"/>
  <c r="E446" i="26"/>
  <c r="E445" i="26"/>
  <c r="E444" i="26"/>
  <c r="E443" i="26"/>
  <c r="E442" i="26"/>
  <c r="E441" i="26"/>
  <c r="E440" i="26"/>
  <c r="E439" i="26"/>
  <c r="E438" i="26"/>
  <c r="E437" i="26"/>
  <c r="E436" i="26"/>
  <c r="E435" i="26"/>
  <c r="E434" i="26"/>
  <c r="E433" i="26"/>
  <c r="E432" i="26"/>
  <c r="E431" i="26"/>
  <c r="AB430" i="26"/>
  <c r="E430" i="26"/>
  <c r="AB429" i="26"/>
  <c r="E429" i="26"/>
  <c r="AB428" i="26"/>
  <c r="E428" i="26"/>
  <c r="AB427" i="26"/>
  <c r="E427" i="26"/>
  <c r="AB426" i="26"/>
  <c r="E426" i="26"/>
  <c r="AB425" i="26"/>
  <c r="E425" i="26"/>
  <c r="AB424" i="26"/>
  <c r="E424" i="26"/>
  <c r="AB423" i="26"/>
  <c r="E423" i="26"/>
  <c r="AB422" i="26"/>
  <c r="E422" i="26"/>
  <c r="AB421" i="26"/>
  <c r="E421" i="26"/>
  <c r="T420" i="26"/>
  <c r="S420" i="26"/>
  <c r="R420" i="26"/>
  <c r="Q420" i="26"/>
  <c r="P420" i="26"/>
  <c r="N420" i="26"/>
  <c r="M420" i="26"/>
  <c r="L420" i="26"/>
  <c r="K420" i="26"/>
  <c r="J420" i="26"/>
  <c r="I420" i="26"/>
  <c r="H420" i="26"/>
  <c r="E417" i="26"/>
  <c r="E416" i="26"/>
  <c r="E415" i="26"/>
  <c r="E414" i="26"/>
  <c r="E413" i="26"/>
  <c r="E412" i="26"/>
  <c r="E411" i="26"/>
  <c r="E410" i="26"/>
  <c r="E409" i="26"/>
  <c r="E408" i="26"/>
  <c r="E407" i="26"/>
  <c r="E406" i="26"/>
  <c r="E405" i="26"/>
  <c r="E404" i="26"/>
  <c r="E403" i="26"/>
  <c r="E402" i="26"/>
  <c r="E401" i="26"/>
  <c r="E400" i="26"/>
  <c r="E399" i="26"/>
  <c r="E398" i="26"/>
  <c r="E397" i="26"/>
  <c r="E396" i="26"/>
  <c r="E395" i="26"/>
  <c r="E394" i="26"/>
  <c r="E393" i="26"/>
  <c r="E392" i="26"/>
  <c r="E391" i="26"/>
  <c r="E390" i="26"/>
  <c r="E389" i="26"/>
  <c r="E388" i="26"/>
  <c r="E387" i="26"/>
  <c r="E386" i="26"/>
  <c r="E385" i="26"/>
  <c r="E384" i="26"/>
  <c r="E383" i="26"/>
  <c r="E382" i="26"/>
  <c r="E381" i="26"/>
  <c r="E380" i="26"/>
  <c r="E379" i="26"/>
  <c r="E378" i="26"/>
  <c r="E377" i="26"/>
  <c r="E376" i="26"/>
  <c r="E375" i="26"/>
  <c r="E374" i="26"/>
  <c r="E373" i="26"/>
  <c r="E372" i="26"/>
  <c r="E371" i="26"/>
  <c r="E370" i="26"/>
  <c r="E369" i="26"/>
  <c r="E368" i="26"/>
  <c r="E367" i="26"/>
  <c r="E366" i="26"/>
  <c r="E365" i="26"/>
  <c r="E364" i="26"/>
  <c r="E363" i="26"/>
  <c r="E362" i="26"/>
  <c r="E361" i="26"/>
  <c r="E360" i="26"/>
  <c r="AB359" i="26"/>
  <c r="E359" i="26"/>
  <c r="AB358" i="26"/>
  <c r="E358" i="26"/>
  <c r="AB357" i="26"/>
  <c r="E357" i="26"/>
  <c r="AB356" i="26"/>
  <c r="E356" i="26"/>
  <c r="AB355" i="26"/>
  <c r="E355" i="26"/>
  <c r="AB354" i="26"/>
  <c r="E354" i="26"/>
  <c r="AB353" i="26"/>
  <c r="E353" i="26"/>
  <c r="AB352" i="26"/>
  <c r="E352" i="26"/>
  <c r="AB351" i="26"/>
  <c r="E351" i="26"/>
  <c r="AB350" i="26"/>
  <c r="E350" i="26"/>
  <c r="T349" i="26"/>
  <c r="S349" i="26"/>
  <c r="R349" i="26"/>
  <c r="Q349" i="26"/>
  <c r="P349" i="26"/>
  <c r="N349" i="26"/>
  <c r="M349" i="26"/>
  <c r="L349" i="26"/>
  <c r="K349" i="26"/>
  <c r="J349" i="26"/>
  <c r="I349" i="26"/>
  <c r="H349" i="26"/>
  <c r="E346" i="26"/>
  <c r="E345" i="26"/>
  <c r="E344" i="26"/>
  <c r="E343" i="26"/>
  <c r="E342" i="26"/>
  <c r="E341" i="26"/>
  <c r="E340" i="26"/>
  <c r="E339" i="26"/>
  <c r="E338" i="26"/>
  <c r="E337" i="26"/>
  <c r="E336" i="26"/>
  <c r="E335" i="26"/>
  <c r="E334" i="26"/>
  <c r="E333" i="26"/>
  <c r="E332" i="26"/>
  <c r="E331" i="26"/>
  <c r="E330" i="26"/>
  <c r="E329" i="26"/>
  <c r="E328" i="26"/>
  <c r="E327" i="26"/>
  <c r="E326" i="26"/>
  <c r="E325" i="26"/>
  <c r="E324" i="26"/>
  <c r="E323" i="26"/>
  <c r="E322" i="26"/>
  <c r="E321" i="26"/>
  <c r="E320" i="26"/>
  <c r="E319" i="26"/>
  <c r="E318" i="26"/>
  <c r="E317" i="26"/>
  <c r="E316" i="26"/>
  <c r="E315" i="26"/>
  <c r="E314" i="26"/>
  <c r="E313" i="26"/>
  <c r="E312" i="26"/>
  <c r="E311" i="26"/>
  <c r="E310" i="26"/>
  <c r="E309" i="26"/>
  <c r="E308" i="26"/>
  <c r="E307" i="26"/>
  <c r="E306" i="26"/>
  <c r="E305" i="26"/>
  <c r="AB304" i="26"/>
  <c r="E304" i="26"/>
  <c r="AB303" i="26"/>
  <c r="E303" i="26"/>
  <c r="AB302" i="26"/>
  <c r="E302" i="26"/>
  <c r="AB301" i="26"/>
  <c r="E301" i="26"/>
  <c r="AB300" i="26"/>
  <c r="E300" i="26"/>
  <c r="AB299" i="26"/>
  <c r="E299" i="26"/>
  <c r="AB298" i="26"/>
  <c r="E298" i="26"/>
  <c r="AB297" i="26"/>
  <c r="E297" i="26"/>
  <c r="AB296" i="26"/>
  <c r="E296" i="26"/>
  <c r="AB295" i="26"/>
  <c r="E295" i="26"/>
  <c r="T294" i="26"/>
  <c r="S294" i="26"/>
  <c r="R294" i="26"/>
  <c r="Q294" i="26"/>
  <c r="P294" i="26"/>
  <c r="N294" i="26"/>
  <c r="M294" i="26"/>
  <c r="L294" i="26"/>
  <c r="K294" i="26"/>
  <c r="J294" i="26"/>
  <c r="I294" i="26"/>
  <c r="H294" i="26"/>
  <c r="E291" i="26"/>
  <c r="E290" i="26"/>
  <c r="E289" i="26"/>
  <c r="E288" i="26"/>
  <c r="E287" i="26"/>
  <c r="E286" i="26"/>
  <c r="E285" i="26"/>
  <c r="E284" i="26"/>
  <c r="E283" i="26"/>
  <c r="E282" i="26"/>
  <c r="E281" i="26"/>
  <c r="E280" i="26"/>
  <c r="E279" i="26"/>
  <c r="E278" i="26"/>
  <c r="E277" i="26"/>
  <c r="E276" i="26"/>
  <c r="E275" i="26"/>
  <c r="E274" i="26"/>
  <c r="E273" i="26"/>
  <c r="E272" i="26"/>
  <c r="E271" i="26"/>
  <c r="E270" i="26"/>
  <c r="E269" i="26"/>
  <c r="E268" i="26"/>
  <c r="E267" i="26"/>
  <c r="E266" i="26"/>
  <c r="E265" i="26"/>
  <c r="E264" i="26"/>
  <c r="E263" i="26"/>
  <c r="E262" i="26"/>
  <c r="E261" i="26"/>
  <c r="E260" i="26"/>
  <c r="E259" i="26"/>
  <c r="AB258" i="26"/>
  <c r="E258" i="26"/>
  <c r="AB257" i="26"/>
  <c r="E257" i="26"/>
  <c r="AB256" i="26"/>
  <c r="E256" i="26"/>
  <c r="AB255" i="26"/>
  <c r="E255" i="26"/>
  <c r="AB254" i="26"/>
  <c r="E254" i="26"/>
  <c r="AB253" i="26"/>
  <c r="E253" i="26"/>
  <c r="AB252" i="26"/>
  <c r="E252" i="26"/>
  <c r="AB251" i="26"/>
  <c r="E251" i="26"/>
  <c r="AB250" i="26"/>
  <c r="E250" i="26"/>
  <c r="AB249" i="26"/>
  <c r="E249" i="26"/>
  <c r="T248" i="26"/>
  <c r="S248" i="26"/>
  <c r="R248" i="26"/>
  <c r="Q248" i="26"/>
  <c r="P248" i="26"/>
  <c r="N248" i="26"/>
  <c r="M248" i="26"/>
  <c r="L248" i="26"/>
  <c r="K248" i="26"/>
  <c r="J248" i="26"/>
  <c r="I248" i="26"/>
  <c r="H248" i="26"/>
  <c r="E246" i="26"/>
  <c r="E245" i="26"/>
  <c r="E244" i="26"/>
  <c r="E243" i="26"/>
  <c r="E242" i="26"/>
  <c r="E241" i="26"/>
  <c r="E240" i="26"/>
  <c r="E239" i="26"/>
  <c r="E238" i="26"/>
  <c r="E237" i="26"/>
  <c r="E236" i="26"/>
  <c r="E235" i="26"/>
  <c r="E234" i="26"/>
  <c r="E233" i="26"/>
  <c r="E232" i="26"/>
  <c r="E231" i="26"/>
  <c r="E230" i="26"/>
  <c r="E229" i="26"/>
  <c r="E228" i="26"/>
  <c r="E227" i="26"/>
  <c r="E226" i="26"/>
  <c r="E225" i="26"/>
  <c r="E224" i="26"/>
  <c r="E223" i="26"/>
  <c r="E222" i="26"/>
  <c r="E221" i="26"/>
  <c r="E220" i="26"/>
  <c r="E219" i="26"/>
  <c r="E218" i="26"/>
  <c r="E217" i="26"/>
  <c r="E216" i="26"/>
  <c r="E215" i="26"/>
  <c r="E214" i="26"/>
  <c r="E213" i="26"/>
  <c r="AB212" i="26"/>
  <c r="E212" i="26"/>
  <c r="AB211" i="26"/>
  <c r="E211" i="26"/>
  <c r="AB210" i="26"/>
  <c r="E210" i="26"/>
  <c r="AB209" i="26"/>
  <c r="E209" i="26"/>
  <c r="AB208" i="26"/>
  <c r="E208" i="26"/>
  <c r="AB207" i="26"/>
  <c r="E207" i="26"/>
  <c r="AB206" i="26"/>
  <c r="E206" i="26"/>
  <c r="AB205" i="26"/>
  <c r="E205" i="26"/>
  <c r="AB204" i="26"/>
  <c r="E204" i="26"/>
  <c r="AB203" i="26"/>
  <c r="E203" i="26"/>
  <c r="T202" i="26"/>
  <c r="S202" i="26"/>
  <c r="R202" i="26"/>
  <c r="Q202" i="26"/>
  <c r="P202" i="26"/>
  <c r="N202" i="26"/>
  <c r="M202" i="26"/>
  <c r="L202" i="26"/>
  <c r="K202" i="26"/>
  <c r="J202" i="26"/>
  <c r="I202" i="26"/>
  <c r="H202" i="26"/>
  <c r="E199" i="26"/>
  <c r="E198" i="26"/>
  <c r="E197" i="26"/>
  <c r="E196" i="26"/>
  <c r="E195" i="26"/>
  <c r="E194" i="26"/>
  <c r="E193" i="26"/>
  <c r="E192" i="26"/>
  <c r="E191" i="26"/>
  <c r="E190" i="26"/>
  <c r="E189" i="26"/>
  <c r="E188" i="26"/>
  <c r="E187" i="26"/>
  <c r="E186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AB37" i="26"/>
  <c r="E37" i="26"/>
  <c r="AB36" i="26"/>
  <c r="E36" i="26"/>
  <c r="AB35" i="26"/>
  <c r="E35" i="26"/>
  <c r="AB34" i="26"/>
  <c r="E34" i="26"/>
  <c r="AB33" i="26"/>
  <c r="E33" i="26"/>
  <c r="AB32" i="26"/>
  <c r="E32" i="26"/>
  <c r="AB31" i="26"/>
  <c r="E31" i="26"/>
  <c r="AB30" i="26"/>
  <c r="E30" i="26"/>
  <c r="AB29" i="26"/>
  <c r="E29" i="26"/>
  <c r="AB28" i="26"/>
  <c r="E28" i="26"/>
  <c r="AB27" i="26"/>
  <c r="E27" i="26"/>
  <c r="AB26" i="26"/>
  <c r="E26" i="26"/>
  <c r="AB25" i="26"/>
  <c r="E25" i="26"/>
  <c r="AB24" i="26"/>
  <c r="E24" i="26"/>
  <c r="AB23" i="26"/>
  <c r="E23" i="26"/>
  <c r="AB22" i="26"/>
  <c r="E22" i="26"/>
  <c r="AB21" i="26"/>
  <c r="E21" i="26"/>
  <c r="AB20" i="26"/>
  <c r="E20" i="26"/>
  <c r="AB19" i="26"/>
  <c r="E19" i="26"/>
  <c r="AB18" i="26"/>
  <c r="E18" i="26"/>
  <c r="AB17" i="26"/>
  <c r="E17" i="26"/>
  <c r="AB16" i="26"/>
  <c r="E16" i="26"/>
  <c r="AB15" i="26"/>
  <c r="E15" i="26"/>
  <c r="AB14" i="26"/>
  <c r="E14" i="26"/>
  <c r="AB13" i="26"/>
  <c r="E13" i="26"/>
  <c r="AB12" i="26"/>
  <c r="E12" i="26"/>
  <c r="AB11" i="26"/>
  <c r="E11" i="26"/>
  <c r="AB10" i="26"/>
  <c r="E10" i="26"/>
  <c r="AB9" i="26"/>
  <c r="E9" i="26"/>
  <c r="AB8" i="26"/>
  <c r="E8" i="26"/>
  <c r="T7" i="26"/>
  <c r="S7" i="26"/>
  <c r="R7" i="26"/>
  <c r="Q7" i="26"/>
  <c r="P7" i="26"/>
  <c r="N7" i="26"/>
  <c r="M7" i="26"/>
  <c r="L7" i="26"/>
  <c r="K7" i="26"/>
  <c r="J7" i="26"/>
  <c r="I7" i="26"/>
  <c r="H7" i="26"/>
  <c r="E639" i="34"/>
  <c r="E645" i="34"/>
  <c r="E648" i="34"/>
  <c r="E653" i="34"/>
  <c r="E671" i="34"/>
  <c r="E652" i="34"/>
  <c r="E654" i="34"/>
  <c r="E656" i="34"/>
  <c r="E669" i="34"/>
  <c r="E670" i="34"/>
  <c r="E677" i="34"/>
  <c r="E649" i="34"/>
  <c r="E650" i="34"/>
  <c r="E647" i="34"/>
  <c r="E651" i="34"/>
  <c r="E655" i="34"/>
  <c r="E662" i="34"/>
  <c r="E667" i="34"/>
  <c r="E614" i="34"/>
  <c r="E610" i="34"/>
  <c r="E624" i="34"/>
  <c r="E626" i="34"/>
  <c r="E628" i="34"/>
  <c r="E632" i="34"/>
  <c r="E588" i="34"/>
  <c r="E589" i="34"/>
  <c r="E517" i="34"/>
  <c r="E525" i="34"/>
  <c r="E526" i="34"/>
  <c r="E530" i="34"/>
  <c r="E549" i="34"/>
  <c r="E563" i="34"/>
  <c r="E533" i="34"/>
  <c r="E534" i="34"/>
  <c r="E535" i="34"/>
  <c r="E536" i="34"/>
  <c r="E529" i="34"/>
  <c r="E546" i="34"/>
  <c r="E547" i="34"/>
  <c r="E550" i="34"/>
  <c r="E551" i="34"/>
  <c r="E557" i="34"/>
  <c r="E561" i="34"/>
  <c r="E562" i="34"/>
  <c r="E564" i="34"/>
  <c r="E565" i="34"/>
  <c r="E570" i="34"/>
  <c r="E531" i="34"/>
  <c r="E532" i="34"/>
  <c r="E540" i="34"/>
  <c r="E543" i="34"/>
  <c r="E553" i="34"/>
  <c r="E556" i="34"/>
  <c r="E484" i="34"/>
  <c r="E495" i="34"/>
  <c r="E496" i="34"/>
  <c r="E489" i="34"/>
  <c r="E497" i="34"/>
  <c r="E505" i="34"/>
  <c r="E506" i="34"/>
  <c r="E507" i="34"/>
  <c r="E508" i="34"/>
  <c r="E509" i="34"/>
  <c r="E425" i="34"/>
  <c r="E429" i="34"/>
  <c r="E430" i="34"/>
  <c r="E431" i="34"/>
  <c r="E433" i="34"/>
  <c r="E439" i="34"/>
  <c r="E440" i="34"/>
  <c r="E441" i="34"/>
  <c r="E442" i="34"/>
  <c r="E443" i="34"/>
  <c r="E444" i="34"/>
  <c r="E445" i="34"/>
  <c r="E450" i="34"/>
  <c r="E451" i="34"/>
  <c r="E452" i="34"/>
  <c r="E453" i="34"/>
  <c r="E454" i="34"/>
  <c r="E455" i="34"/>
  <c r="E456" i="34"/>
  <c r="E457" i="34"/>
  <c r="E463" i="34"/>
  <c r="E464" i="34"/>
  <c r="E465" i="34"/>
  <c r="E466" i="34"/>
  <c r="E432" i="34"/>
  <c r="E467" i="34"/>
  <c r="E468" i="34"/>
  <c r="E473" i="34"/>
  <c r="E474" i="34"/>
  <c r="E475" i="34"/>
  <c r="E476" i="34"/>
  <c r="E477" i="34"/>
  <c r="E478" i="34"/>
  <c r="E355" i="34"/>
  <c r="E359" i="34"/>
  <c r="E360" i="34"/>
  <c r="E361" i="34"/>
  <c r="E372" i="34"/>
  <c r="E373" i="34"/>
  <c r="E382" i="34"/>
  <c r="E384" i="34"/>
  <c r="E385" i="34"/>
  <c r="E386" i="34"/>
  <c r="E395" i="34"/>
  <c r="E396" i="34"/>
  <c r="E397" i="34"/>
  <c r="E398" i="34"/>
  <c r="E406" i="34"/>
  <c r="E407" i="34"/>
  <c r="E408" i="34"/>
  <c r="E409" i="34"/>
  <c r="E351" i="34"/>
  <c r="E352" i="34"/>
  <c r="E353" i="34"/>
  <c r="E357" i="34"/>
  <c r="E367" i="34"/>
  <c r="T349" i="34"/>
  <c r="E364" i="34"/>
  <c r="E366" i="34"/>
  <c r="E368" i="34"/>
  <c r="E383" i="34"/>
  <c r="E370" i="34"/>
  <c r="E371" i="34"/>
  <c r="E374" i="34"/>
  <c r="E301" i="34"/>
  <c r="E305" i="34"/>
  <c r="E307" i="34"/>
  <c r="E302" i="34"/>
  <c r="E314" i="34"/>
  <c r="E313" i="34"/>
  <c r="E315" i="34"/>
  <c r="E316" i="34"/>
  <c r="E322" i="34"/>
  <c r="E328" i="34"/>
  <c r="E329" i="34"/>
  <c r="E330" i="34"/>
  <c r="E335" i="34"/>
  <c r="E340" i="34"/>
  <c r="E341" i="34"/>
  <c r="E342" i="34"/>
  <c r="E320" i="34"/>
  <c r="E323" i="34"/>
  <c r="E312" i="34"/>
  <c r="E253" i="34"/>
  <c r="E256" i="34"/>
  <c r="E259" i="34"/>
  <c r="E260" i="34"/>
  <c r="E264" i="34"/>
  <c r="E265" i="34"/>
  <c r="E266" i="34"/>
  <c r="E270" i="34"/>
  <c r="E271" i="34"/>
  <c r="E272" i="34"/>
  <c r="E276" i="34"/>
  <c r="E277" i="34"/>
  <c r="E278" i="34"/>
  <c r="E282" i="34"/>
  <c r="E283" i="34"/>
  <c r="E284" i="34"/>
  <c r="E288" i="34"/>
  <c r="E289" i="34"/>
  <c r="E290" i="34"/>
  <c r="E207" i="34"/>
  <c r="E206" i="34"/>
  <c r="E214" i="34"/>
  <c r="E218" i="34"/>
  <c r="E220" i="34"/>
  <c r="E225" i="34"/>
  <c r="E232" i="34"/>
  <c r="E234" i="34"/>
  <c r="E238" i="34"/>
  <c r="E244" i="34"/>
  <c r="E246" i="34"/>
  <c r="E209" i="34"/>
  <c r="E212" i="34"/>
  <c r="E213" i="34"/>
  <c r="E215" i="34"/>
  <c r="E224" i="34"/>
  <c r="E228" i="34"/>
  <c r="E216" i="34"/>
  <c r="E217" i="34"/>
  <c r="E219" i="34"/>
  <c r="E221" i="34"/>
  <c r="E222" i="34"/>
  <c r="E223" i="34"/>
  <c r="E226" i="34"/>
  <c r="E227" i="34"/>
  <c r="E229" i="34"/>
  <c r="E230" i="34"/>
  <c r="E231" i="34"/>
  <c r="E233" i="34"/>
  <c r="E235" i="34"/>
  <c r="E236" i="34"/>
  <c r="E237" i="34"/>
  <c r="E239" i="34"/>
  <c r="E240" i="34"/>
  <c r="E241" i="34"/>
  <c r="E242" i="34"/>
  <c r="E243" i="34"/>
  <c r="E245" i="34"/>
  <c r="E14" i="34"/>
  <c r="E15" i="34"/>
  <c r="E17" i="34"/>
  <c r="E18" i="34"/>
  <c r="E19" i="34"/>
  <c r="E33" i="34"/>
  <c r="E32" i="34"/>
  <c r="E35" i="34"/>
  <c r="E43" i="34"/>
  <c r="E36" i="34"/>
  <c r="E65" i="34"/>
  <c r="E72" i="34"/>
  <c r="E123" i="34"/>
  <c r="E183" i="34"/>
  <c r="E184" i="34"/>
  <c r="E192" i="34"/>
  <c r="E46" i="34"/>
  <c r="E50" i="34"/>
  <c r="E52" i="34"/>
  <c r="E57" i="34"/>
  <c r="E54" i="34"/>
  <c r="E40" i="34"/>
  <c r="E59" i="34"/>
  <c r="E58" i="34"/>
  <c r="E64" i="34"/>
  <c r="E71" i="34"/>
  <c r="E70" i="34"/>
  <c r="E79" i="34"/>
  <c r="E80" i="34"/>
  <c r="E81" i="34"/>
  <c r="E84" i="34"/>
  <c r="E82" i="34"/>
  <c r="E91" i="34"/>
  <c r="E92" i="34"/>
  <c r="E94" i="34"/>
  <c r="E95" i="34"/>
  <c r="E101" i="34"/>
  <c r="E108" i="34"/>
  <c r="E105" i="34"/>
  <c r="E103" i="34"/>
  <c r="E106" i="34"/>
  <c r="E110" i="34"/>
  <c r="E119" i="34"/>
  <c r="E117" i="34"/>
  <c r="E118" i="34"/>
  <c r="E121" i="34"/>
  <c r="E125" i="34"/>
  <c r="E48" i="34"/>
  <c r="E132" i="34"/>
  <c r="E131" i="34"/>
  <c r="E130" i="34"/>
  <c r="E135" i="34"/>
  <c r="E145" i="34"/>
  <c r="E143" i="34"/>
  <c r="E144" i="34"/>
  <c r="E141" i="34"/>
  <c r="E147" i="34"/>
  <c r="E160" i="34"/>
  <c r="E159" i="34"/>
  <c r="E156" i="34"/>
  <c r="E161" i="34"/>
  <c r="E163" i="34"/>
  <c r="E170" i="34"/>
  <c r="E168" i="34"/>
  <c r="E169" i="34"/>
  <c r="E167" i="34"/>
  <c r="E174" i="34"/>
  <c r="E178" i="34"/>
  <c r="E185" i="34"/>
  <c r="E187" i="34"/>
  <c r="E188" i="34"/>
  <c r="E190" i="34"/>
  <c r="E198" i="34"/>
  <c r="E195" i="34"/>
  <c r="E199" i="34"/>
  <c r="E9" i="34"/>
  <c r="E11" i="34"/>
  <c r="E22" i="34"/>
  <c r="E25" i="34"/>
  <c r="E29" i="34"/>
  <c r="E37" i="34"/>
  <c r="E41" i="34"/>
  <c r="E78" i="34"/>
  <c r="E89" i="34"/>
  <c r="E99" i="34"/>
  <c r="E134" i="34"/>
  <c r="E153" i="34"/>
  <c r="E155" i="34"/>
  <c r="E173" i="34"/>
  <c r="E175" i="34"/>
  <c r="E194" i="34"/>
  <c r="T483" i="34"/>
  <c r="S483" i="34"/>
  <c r="E513" i="34"/>
  <c r="E512" i="34"/>
  <c r="E511" i="34"/>
  <c r="E510" i="34"/>
  <c r="E504" i="34"/>
  <c r="E490" i="34"/>
  <c r="E503" i="34"/>
  <c r="E502" i="34"/>
  <c r="E501" i="34"/>
  <c r="E500" i="34"/>
  <c r="E499" i="34"/>
  <c r="E498" i="34"/>
  <c r="E494" i="34"/>
  <c r="E493" i="34"/>
  <c r="E492" i="34"/>
  <c r="E491" i="34"/>
  <c r="E488" i="34"/>
  <c r="E487" i="34"/>
  <c r="E486" i="34"/>
  <c r="E485" i="34"/>
  <c r="R483" i="34"/>
  <c r="Q483" i="34"/>
  <c r="P483" i="34"/>
  <c r="N483" i="34"/>
  <c r="M483" i="34"/>
  <c r="L483" i="34"/>
  <c r="K483" i="34"/>
  <c r="J483" i="34"/>
  <c r="I483" i="34"/>
  <c r="H483" i="34"/>
  <c r="AB548" i="13"/>
  <c r="AB449" i="13"/>
  <c r="T635" i="34"/>
  <c r="T602" i="34"/>
  <c r="T577" i="34"/>
  <c r="T516" i="34"/>
  <c r="T420" i="34"/>
  <c r="T294" i="34"/>
  <c r="T248" i="34"/>
  <c r="T202" i="34"/>
  <c r="T7" i="34"/>
  <c r="E678" i="34"/>
  <c r="E676" i="34"/>
  <c r="E675" i="34"/>
  <c r="E674" i="34"/>
  <c r="E673" i="34"/>
  <c r="E672" i="34"/>
  <c r="E668" i="34"/>
  <c r="E666" i="34"/>
  <c r="E665" i="34"/>
  <c r="E664" i="34"/>
  <c r="E663" i="34"/>
  <c r="E661" i="34"/>
  <c r="E660" i="34"/>
  <c r="E659" i="34"/>
  <c r="E658" i="34"/>
  <c r="E657" i="34"/>
  <c r="E646" i="34"/>
  <c r="AB645" i="34"/>
  <c r="AB644" i="34"/>
  <c r="E644" i="34"/>
  <c r="AB643" i="34"/>
  <c r="E643" i="34"/>
  <c r="AB642" i="34"/>
  <c r="E642" i="34"/>
  <c r="AB641" i="34"/>
  <c r="E641" i="34"/>
  <c r="AB640" i="34"/>
  <c r="E640" i="34"/>
  <c r="AB639" i="34"/>
  <c r="AB638" i="34"/>
  <c r="E638" i="34"/>
  <c r="AB637" i="34"/>
  <c r="E637" i="34"/>
  <c r="AB636" i="34"/>
  <c r="E636" i="34"/>
  <c r="S635" i="34"/>
  <c r="R635" i="34"/>
  <c r="Q635" i="34"/>
  <c r="P635" i="34"/>
  <c r="N635" i="34"/>
  <c r="M635" i="34"/>
  <c r="L635" i="34"/>
  <c r="K635" i="34"/>
  <c r="J635" i="34"/>
  <c r="I635" i="34"/>
  <c r="H635" i="34"/>
  <c r="E631" i="34"/>
  <c r="E630" i="34"/>
  <c r="E629" i="34"/>
  <c r="E627" i="34"/>
  <c r="E625" i="34"/>
  <c r="E623" i="34"/>
  <c r="E622" i="34"/>
  <c r="E621" i="34"/>
  <c r="E620" i="34"/>
  <c r="E619" i="34"/>
  <c r="E618" i="34"/>
  <c r="E617" i="34"/>
  <c r="E611" i="34"/>
  <c r="E616" i="34"/>
  <c r="E615" i="34"/>
  <c r="AB612" i="34"/>
  <c r="AB611" i="34"/>
  <c r="E613" i="34"/>
  <c r="AB610" i="34"/>
  <c r="E612" i="34"/>
  <c r="AB609" i="34"/>
  <c r="E609" i="34"/>
  <c r="AB608" i="34"/>
  <c r="E608" i="34"/>
  <c r="AB607" i="34"/>
  <c r="E607" i="34"/>
  <c r="AB606" i="34"/>
  <c r="E606" i="34"/>
  <c r="AB605" i="34"/>
  <c r="E605" i="34"/>
  <c r="AB604" i="34"/>
  <c r="E604" i="34"/>
  <c r="AB603" i="34"/>
  <c r="E603" i="34"/>
  <c r="S602" i="34"/>
  <c r="R602" i="34"/>
  <c r="Q602" i="34"/>
  <c r="P602" i="34"/>
  <c r="N602" i="34"/>
  <c r="M602" i="34"/>
  <c r="L602" i="34"/>
  <c r="K602" i="34"/>
  <c r="J602" i="34"/>
  <c r="I602" i="34"/>
  <c r="H602" i="34"/>
  <c r="E599" i="34"/>
  <c r="E598" i="34"/>
  <c r="E597" i="34"/>
  <c r="E596" i="34"/>
  <c r="E595" i="34"/>
  <c r="E594" i="34"/>
  <c r="E593" i="34"/>
  <c r="E592" i="34"/>
  <c r="E591" i="34"/>
  <c r="E590" i="34"/>
  <c r="AB587" i="34"/>
  <c r="E587" i="34"/>
  <c r="AB586" i="34"/>
  <c r="E586" i="34"/>
  <c r="AB585" i="34"/>
  <c r="E585" i="34"/>
  <c r="AB584" i="34"/>
  <c r="E584" i="34"/>
  <c r="AB583" i="34"/>
  <c r="E583" i="34"/>
  <c r="AB582" i="34"/>
  <c r="E582" i="34"/>
  <c r="AB581" i="34"/>
  <c r="E581" i="34"/>
  <c r="AB580" i="34"/>
  <c r="E580" i="34"/>
  <c r="AB579" i="34"/>
  <c r="E579" i="34"/>
  <c r="AB578" i="34"/>
  <c r="E578" i="34"/>
  <c r="S577" i="34"/>
  <c r="R577" i="34"/>
  <c r="Q577" i="34"/>
  <c r="P577" i="34"/>
  <c r="N577" i="34"/>
  <c r="M577" i="34"/>
  <c r="L577" i="34"/>
  <c r="K577" i="34"/>
  <c r="J577" i="34"/>
  <c r="I577" i="34"/>
  <c r="H577" i="34"/>
  <c r="E573" i="34"/>
  <c r="E572" i="34"/>
  <c r="E571" i="34"/>
  <c r="E569" i="34"/>
  <c r="E568" i="34"/>
  <c r="E567" i="34"/>
  <c r="E566" i="34"/>
  <c r="E560" i="34"/>
  <c r="E559" i="34"/>
  <c r="E558" i="34"/>
  <c r="E555" i="34"/>
  <c r="E554" i="34"/>
  <c r="E552" i="34"/>
  <c r="E548" i="34"/>
  <c r="E545" i="34"/>
  <c r="E544" i="34"/>
  <c r="E542" i="34"/>
  <c r="E541" i="34"/>
  <c r="E539" i="34"/>
  <c r="E538" i="34"/>
  <c r="E537" i="34"/>
  <c r="E527" i="34"/>
  <c r="E528" i="34"/>
  <c r="AB526" i="34"/>
  <c r="AB525" i="34"/>
  <c r="AB524" i="34"/>
  <c r="E524" i="34"/>
  <c r="AB523" i="34"/>
  <c r="E523" i="34"/>
  <c r="AB522" i="34"/>
  <c r="E522" i="34"/>
  <c r="AB521" i="34"/>
  <c r="E521" i="34"/>
  <c r="AB520" i="34"/>
  <c r="E520" i="34"/>
  <c r="AB519" i="34"/>
  <c r="E519" i="34"/>
  <c r="AB518" i="34"/>
  <c r="E518" i="34"/>
  <c r="AB517" i="34"/>
  <c r="S516" i="34"/>
  <c r="R516" i="34"/>
  <c r="Q516" i="34"/>
  <c r="P516" i="34"/>
  <c r="N516" i="34"/>
  <c r="M516" i="34"/>
  <c r="L516" i="34"/>
  <c r="K516" i="34"/>
  <c r="J516" i="34"/>
  <c r="I516" i="34"/>
  <c r="H516" i="34"/>
  <c r="AB493" i="34"/>
  <c r="AB492" i="34"/>
  <c r="AB491" i="34"/>
  <c r="AB490" i="34"/>
  <c r="AB489" i="34"/>
  <c r="AB488" i="34"/>
  <c r="AB487" i="34"/>
  <c r="AB486" i="34"/>
  <c r="AB485" i="34"/>
  <c r="AB484" i="34"/>
  <c r="E472" i="34"/>
  <c r="E471" i="34"/>
  <c r="E470" i="34"/>
  <c r="E469" i="34"/>
  <c r="E462" i="34"/>
  <c r="E461" i="34"/>
  <c r="E460" i="34"/>
  <c r="E459" i="34"/>
  <c r="E458" i="34"/>
  <c r="E449" i="34"/>
  <c r="E448" i="34"/>
  <c r="E447" i="34"/>
  <c r="E446" i="34"/>
  <c r="E438" i="34"/>
  <c r="E437" i="34"/>
  <c r="E436" i="34"/>
  <c r="E435" i="34"/>
  <c r="E434" i="34"/>
  <c r="AB430" i="34"/>
  <c r="AB429" i="34"/>
  <c r="AB428" i="34"/>
  <c r="E428" i="34"/>
  <c r="AB427" i="34"/>
  <c r="E427" i="34"/>
  <c r="AB426" i="34"/>
  <c r="E426" i="34"/>
  <c r="AB425" i="34"/>
  <c r="AB424" i="34"/>
  <c r="E424" i="34"/>
  <c r="AB423" i="34"/>
  <c r="E423" i="34"/>
  <c r="AB422" i="34"/>
  <c r="E422" i="34"/>
  <c r="AB421" i="34"/>
  <c r="E421" i="34"/>
  <c r="S420" i="34"/>
  <c r="R420" i="34"/>
  <c r="Q420" i="34"/>
  <c r="P420" i="34"/>
  <c r="N420" i="34"/>
  <c r="M420" i="34"/>
  <c r="L420" i="34"/>
  <c r="K420" i="34"/>
  <c r="J420" i="34"/>
  <c r="I420" i="34"/>
  <c r="H420" i="34"/>
  <c r="E417" i="34"/>
  <c r="E416" i="34"/>
  <c r="E415" i="34"/>
  <c r="E414" i="34"/>
  <c r="E413" i="34"/>
  <c r="E412" i="34"/>
  <c r="E411" i="34"/>
  <c r="E410" i="34"/>
  <c r="E405" i="34"/>
  <c r="E369" i="34"/>
  <c r="E404" i="34"/>
  <c r="E403" i="34"/>
  <c r="E402" i="34"/>
  <c r="E401" i="34"/>
  <c r="E400" i="34"/>
  <c r="E399" i="34"/>
  <c r="E394" i="34"/>
  <c r="E393" i="34"/>
  <c r="E392" i="34"/>
  <c r="E391" i="34"/>
  <c r="E390" i="34"/>
  <c r="E389" i="34"/>
  <c r="E388" i="34"/>
  <c r="E387" i="34"/>
  <c r="E381" i="34"/>
  <c r="E380" i="34"/>
  <c r="E379" i="34"/>
  <c r="E378" i="34"/>
  <c r="E377" i="34"/>
  <c r="E376" i="34"/>
  <c r="E375" i="34"/>
  <c r="E365" i="34"/>
  <c r="E363" i="34"/>
  <c r="E362" i="34"/>
  <c r="AB359" i="34"/>
  <c r="AB358" i="34"/>
  <c r="AB357" i="34"/>
  <c r="E358" i="34"/>
  <c r="AB356" i="34"/>
  <c r="AB355" i="34"/>
  <c r="AB354" i="34"/>
  <c r="E356" i="34"/>
  <c r="AB353" i="34"/>
  <c r="E354" i="34"/>
  <c r="AB352" i="34"/>
  <c r="AB351" i="34"/>
  <c r="AB350" i="34"/>
  <c r="E350" i="34"/>
  <c r="S349" i="34"/>
  <c r="R349" i="34"/>
  <c r="Q349" i="34"/>
  <c r="P349" i="34"/>
  <c r="N349" i="34"/>
  <c r="M349" i="34"/>
  <c r="L349" i="34"/>
  <c r="K349" i="34"/>
  <c r="J349" i="34"/>
  <c r="I349" i="34"/>
  <c r="H349" i="34"/>
  <c r="E346" i="34"/>
  <c r="E345" i="34"/>
  <c r="E344" i="34"/>
  <c r="E343" i="34"/>
  <c r="E339" i="34"/>
  <c r="E338" i="34"/>
  <c r="E337" i="34"/>
  <c r="E336" i="34"/>
  <c r="E334" i="34"/>
  <c r="E333" i="34"/>
  <c r="E332" i="34"/>
  <c r="E331" i="34"/>
  <c r="E327" i="34"/>
  <c r="E326" i="34"/>
  <c r="E325" i="34"/>
  <c r="E324" i="34"/>
  <c r="E321" i="34"/>
  <c r="E319" i="34"/>
  <c r="E318" i="34"/>
  <c r="E317" i="34"/>
  <c r="E311" i="34"/>
  <c r="E310" i="34"/>
  <c r="E309" i="34"/>
  <c r="E308" i="34"/>
  <c r="E306" i="34"/>
  <c r="AB304" i="34"/>
  <c r="AB303" i="34"/>
  <c r="E304" i="34"/>
  <c r="AB302" i="34"/>
  <c r="E303" i="34"/>
  <c r="AB301" i="34"/>
  <c r="E299" i="34"/>
  <c r="AB300" i="34"/>
  <c r="AB299" i="34"/>
  <c r="E300" i="34"/>
  <c r="AB298" i="34"/>
  <c r="E298" i="34"/>
  <c r="AB297" i="34"/>
  <c r="E297" i="34"/>
  <c r="AB296" i="34"/>
  <c r="E296" i="34"/>
  <c r="AB295" i="34"/>
  <c r="E295" i="34"/>
  <c r="S294" i="34"/>
  <c r="R294" i="34"/>
  <c r="Q294" i="34"/>
  <c r="P294" i="34"/>
  <c r="N294" i="34"/>
  <c r="M294" i="34"/>
  <c r="L294" i="34"/>
  <c r="K294" i="34"/>
  <c r="J294" i="34"/>
  <c r="I294" i="34"/>
  <c r="H294" i="34"/>
  <c r="E291" i="34"/>
  <c r="E287" i="34"/>
  <c r="E286" i="34"/>
  <c r="E285" i="34"/>
  <c r="E281" i="34"/>
  <c r="E280" i="34"/>
  <c r="E279" i="34"/>
  <c r="E275" i="34"/>
  <c r="E274" i="34"/>
  <c r="E273" i="34"/>
  <c r="E269" i="34"/>
  <c r="E268" i="34"/>
  <c r="E267" i="34"/>
  <c r="E263" i="34"/>
  <c r="E262" i="34"/>
  <c r="E261" i="34"/>
  <c r="AB258" i="34"/>
  <c r="E258" i="34"/>
  <c r="AB257" i="34"/>
  <c r="E257" i="34"/>
  <c r="AB256" i="34"/>
  <c r="AB255" i="34"/>
  <c r="E255" i="34"/>
  <c r="AB254" i="34"/>
  <c r="E254" i="34"/>
  <c r="AB253" i="34"/>
  <c r="AB252" i="34"/>
  <c r="E252" i="34"/>
  <c r="AB251" i="34"/>
  <c r="E251" i="34"/>
  <c r="AB250" i="34"/>
  <c r="E250" i="34"/>
  <c r="AB249" i="34"/>
  <c r="E249" i="34"/>
  <c r="S248" i="34"/>
  <c r="R248" i="34"/>
  <c r="Q248" i="34"/>
  <c r="P248" i="34"/>
  <c r="N248" i="34"/>
  <c r="M248" i="34"/>
  <c r="L248" i="34"/>
  <c r="K248" i="34"/>
  <c r="J248" i="34"/>
  <c r="I248" i="34"/>
  <c r="H248" i="34"/>
  <c r="AB212" i="34"/>
  <c r="AB211" i="34"/>
  <c r="E211" i="34"/>
  <c r="AB210" i="34"/>
  <c r="E210" i="34"/>
  <c r="AB209" i="34"/>
  <c r="AB208" i="34"/>
  <c r="E208" i="34"/>
  <c r="AB207" i="34"/>
  <c r="AB206" i="34"/>
  <c r="E204" i="34"/>
  <c r="AB205" i="34"/>
  <c r="AB204" i="34"/>
  <c r="E205" i="34"/>
  <c r="AB203" i="34"/>
  <c r="E203" i="34"/>
  <c r="S202" i="34"/>
  <c r="R202" i="34"/>
  <c r="Q202" i="34"/>
  <c r="P202" i="34"/>
  <c r="N202" i="34"/>
  <c r="M202" i="34"/>
  <c r="L202" i="34"/>
  <c r="K202" i="34"/>
  <c r="J202" i="34"/>
  <c r="I202" i="34"/>
  <c r="H202" i="34"/>
  <c r="E196" i="34"/>
  <c r="E197" i="34"/>
  <c r="E191" i="34"/>
  <c r="E189" i="34"/>
  <c r="E193" i="34"/>
  <c r="E186" i="34"/>
  <c r="E67" i="34"/>
  <c r="E181" i="34"/>
  <c r="E180" i="34"/>
  <c r="E179" i="34"/>
  <c r="E182" i="34"/>
  <c r="E176" i="34"/>
  <c r="E177" i="34"/>
  <c r="E172" i="34"/>
  <c r="E171" i="34"/>
  <c r="E166" i="34"/>
  <c r="E165" i="34"/>
  <c r="E162" i="34"/>
  <c r="E164" i="34"/>
  <c r="E157" i="34"/>
  <c r="E154" i="34"/>
  <c r="E158" i="34"/>
  <c r="E151" i="34"/>
  <c r="E152" i="34"/>
  <c r="E150" i="34"/>
  <c r="E146" i="34"/>
  <c r="E148" i="34"/>
  <c r="E149" i="34"/>
  <c r="E142" i="34"/>
  <c r="E140" i="34"/>
  <c r="E136" i="34"/>
  <c r="E137" i="34"/>
  <c r="E133" i="34"/>
  <c r="E139" i="34"/>
  <c r="E138" i="34"/>
  <c r="E129" i="34"/>
  <c r="E128" i="34"/>
  <c r="E126" i="34"/>
  <c r="E127" i="34"/>
  <c r="E122" i="34"/>
  <c r="E124" i="34"/>
  <c r="E120" i="34"/>
  <c r="E116" i="34"/>
  <c r="E115" i="34"/>
  <c r="E113" i="34"/>
  <c r="E114" i="34"/>
  <c r="E112" i="34"/>
  <c r="E111" i="34"/>
  <c r="E109" i="34"/>
  <c r="E107" i="34"/>
  <c r="E104" i="34"/>
  <c r="E100" i="34"/>
  <c r="E102" i="34"/>
  <c r="E98" i="34"/>
  <c r="E97" i="34"/>
  <c r="E96" i="34"/>
  <c r="E90" i="34"/>
  <c r="E93" i="34"/>
  <c r="E87" i="34"/>
  <c r="E88" i="34"/>
  <c r="E86" i="34"/>
  <c r="E85" i="34"/>
  <c r="E83" i="34"/>
  <c r="E74" i="34"/>
  <c r="E76" i="34"/>
  <c r="E75" i="34"/>
  <c r="E73" i="34"/>
  <c r="E77" i="34"/>
  <c r="E69" i="34"/>
  <c r="E68" i="34"/>
  <c r="E66" i="34"/>
  <c r="E63" i="34"/>
  <c r="E62" i="34"/>
  <c r="E60" i="34"/>
  <c r="E61" i="34"/>
  <c r="E56" i="34"/>
  <c r="E55" i="34"/>
  <c r="E51" i="34"/>
  <c r="E53" i="34"/>
  <c r="E39" i="34"/>
  <c r="E49" i="34"/>
  <c r="E47" i="34"/>
  <c r="E45" i="34"/>
  <c r="E44" i="34"/>
  <c r="E34" i="34"/>
  <c r="E42" i="34"/>
  <c r="AB37" i="34"/>
  <c r="E27" i="34"/>
  <c r="AB36" i="34"/>
  <c r="AB35" i="34"/>
  <c r="E38" i="34"/>
  <c r="AB34" i="34"/>
  <c r="AB33" i="34"/>
  <c r="E26" i="34"/>
  <c r="AB32" i="34"/>
  <c r="AB31" i="34"/>
  <c r="AB30" i="34"/>
  <c r="AB29" i="34"/>
  <c r="E31" i="34"/>
  <c r="AB28" i="34"/>
  <c r="E30" i="34"/>
  <c r="AB27" i="34"/>
  <c r="AB26" i="34"/>
  <c r="E23" i="34"/>
  <c r="AB25" i="34"/>
  <c r="E28" i="34"/>
  <c r="AB24" i="34"/>
  <c r="AB23" i="34"/>
  <c r="E24" i="34"/>
  <c r="AB22" i="34"/>
  <c r="AB21" i="34"/>
  <c r="E21" i="34"/>
  <c r="AB20" i="34"/>
  <c r="E20" i="34"/>
  <c r="AB19" i="34"/>
  <c r="AB18" i="34"/>
  <c r="AB17" i="34"/>
  <c r="AB16" i="34"/>
  <c r="E13" i="34"/>
  <c r="AB15" i="34"/>
  <c r="AB14" i="34"/>
  <c r="E12" i="34"/>
  <c r="AB13" i="34"/>
  <c r="E16" i="34"/>
  <c r="AB12" i="34"/>
  <c r="AB11" i="34"/>
  <c r="AB10" i="34"/>
  <c r="AB9" i="34"/>
  <c r="E10" i="34"/>
  <c r="AB8" i="34"/>
  <c r="E8" i="34"/>
  <c r="S7" i="34"/>
  <c r="R7" i="34"/>
  <c r="Q7" i="34"/>
  <c r="P7" i="34"/>
  <c r="N7" i="34"/>
  <c r="M7" i="34"/>
  <c r="L7" i="34"/>
  <c r="K7" i="34"/>
  <c r="J7" i="34"/>
  <c r="I7" i="34"/>
  <c r="H7" i="34"/>
  <c r="E609" i="23"/>
  <c r="E610" i="23"/>
  <c r="E611" i="23"/>
  <c r="E615" i="23"/>
  <c r="E616" i="23"/>
  <c r="E617" i="23"/>
  <c r="E619" i="23"/>
  <c r="E623" i="23"/>
  <c r="E627" i="23"/>
  <c r="E618" i="23"/>
  <c r="E622" i="23"/>
  <c r="E628" i="23"/>
  <c r="E630" i="23"/>
  <c r="E633" i="23"/>
  <c r="E637" i="23"/>
  <c r="E638" i="23"/>
  <c r="E639" i="23"/>
  <c r="E640" i="23"/>
  <c r="E641" i="23"/>
  <c r="E642" i="23"/>
  <c r="E625" i="23"/>
  <c r="E624" i="23"/>
  <c r="E626" i="23"/>
  <c r="E577" i="23"/>
  <c r="E582" i="23"/>
  <c r="E584" i="23"/>
  <c r="E585" i="23"/>
  <c r="E586" i="23"/>
  <c r="E587" i="23"/>
  <c r="E594" i="23"/>
  <c r="E595" i="23"/>
  <c r="E596" i="23"/>
  <c r="E597" i="23"/>
  <c r="E598" i="23"/>
  <c r="E599" i="23"/>
  <c r="E588" i="23"/>
  <c r="E589" i="23"/>
  <c r="E590" i="23"/>
  <c r="E591" i="23"/>
  <c r="E592" i="23"/>
  <c r="E593" i="23"/>
  <c r="E600" i="23"/>
  <c r="E601" i="23"/>
  <c r="E602" i="23"/>
  <c r="E603" i="23"/>
  <c r="E604" i="23"/>
  <c r="E554" i="23"/>
  <c r="E558" i="23"/>
  <c r="E560" i="23"/>
  <c r="E561" i="23"/>
  <c r="E563" i="23"/>
  <c r="E559" i="23"/>
  <c r="E568" i="23"/>
  <c r="E570" i="23"/>
  <c r="E555" i="23"/>
  <c r="E556" i="23"/>
  <c r="E565" i="23"/>
  <c r="E564" i="23"/>
  <c r="E566" i="23"/>
  <c r="E562" i="23"/>
  <c r="E567" i="23"/>
  <c r="E503" i="23"/>
  <c r="E505" i="23"/>
  <c r="E506" i="23"/>
  <c r="E512" i="23"/>
  <c r="E536" i="23"/>
  <c r="E524" i="23"/>
  <c r="E525" i="23"/>
  <c r="E538" i="23"/>
  <c r="E539" i="23"/>
  <c r="E540" i="23"/>
  <c r="E511" i="23"/>
  <c r="E513" i="23"/>
  <c r="E509" i="23"/>
  <c r="E514" i="23"/>
  <c r="E517" i="23"/>
  <c r="E528" i="23"/>
  <c r="E530" i="23"/>
  <c r="E542" i="23"/>
  <c r="E515" i="23"/>
  <c r="E472" i="23"/>
  <c r="E477" i="23"/>
  <c r="E483" i="23"/>
  <c r="E488" i="23"/>
  <c r="E401" i="23"/>
  <c r="E407" i="23"/>
  <c r="E410" i="23"/>
  <c r="E404" i="23"/>
  <c r="E411" i="23"/>
  <c r="E417" i="23"/>
  <c r="E435" i="23"/>
  <c r="E415" i="23"/>
  <c r="E418" i="23"/>
  <c r="E420" i="23"/>
  <c r="E423" i="23"/>
  <c r="E425" i="23"/>
  <c r="E429" i="23"/>
  <c r="E431" i="23"/>
  <c r="E433" i="23"/>
  <c r="E434" i="23"/>
  <c r="E437" i="23"/>
  <c r="E439" i="23"/>
  <c r="E442" i="23"/>
  <c r="E445" i="23"/>
  <c r="E447" i="23"/>
  <c r="E449" i="23"/>
  <c r="E451" i="23"/>
  <c r="E453" i="23"/>
  <c r="E456" i="23"/>
  <c r="E399" i="23"/>
  <c r="E403" i="23"/>
  <c r="E406" i="23"/>
  <c r="E408" i="23"/>
  <c r="E413" i="23"/>
  <c r="E422" i="23"/>
  <c r="E426" i="23"/>
  <c r="E444" i="23"/>
  <c r="E448" i="23"/>
  <c r="E414" i="23"/>
  <c r="E285" i="23"/>
  <c r="E287" i="23"/>
  <c r="E290" i="23"/>
  <c r="E293" i="23"/>
  <c r="E294" i="23"/>
  <c r="E295" i="23"/>
  <c r="E302" i="23"/>
  <c r="E296" i="23"/>
  <c r="E298" i="23"/>
  <c r="E299" i="23"/>
  <c r="E309" i="23"/>
  <c r="E311" i="23"/>
  <c r="E312" i="23"/>
  <c r="E313" i="23"/>
  <c r="E322" i="23"/>
  <c r="E300" i="23"/>
  <c r="E324" i="23"/>
  <c r="E325" i="23"/>
  <c r="E297" i="23"/>
  <c r="E315" i="23"/>
  <c r="E237" i="23"/>
  <c r="E241" i="23"/>
  <c r="E242" i="23"/>
  <c r="E245" i="23"/>
  <c r="E243" i="23"/>
  <c r="E248" i="23"/>
  <c r="E251" i="23"/>
  <c r="E254" i="23"/>
  <c r="E255" i="23"/>
  <c r="E256" i="23"/>
  <c r="E260" i="23"/>
  <c r="E263" i="23"/>
  <c r="E266" i="23"/>
  <c r="E267" i="23"/>
  <c r="E268" i="23"/>
  <c r="E272" i="23"/>
  <c r="E274" i="23"/>
  <c r="E246" i="23"/>
  <c r="E247" i="23"/>
  <c r="E195" i="23"/>
  <c r="E199" i="23"/>
  <c r="E202" i="23"/>
  <c r="E203" i="23"/>
  <c r="E212" i="23"/>
  <c r="E220" i="23"/>
  <c r="E224" i="23"/>
  <c r="E222" i="23"/>
  <c r="E192" i="23"/>
  <c r="E194" i="23"/>
  <c r="E198" i="23"/>
  <c r="E204" i="23"/>
  <c r="E209" i="23"/>
  <c r="E206" i="23"/>
  <c r="E208" i="23"/>
  <c r="E210" i="23"/>
  <c r="E215" i="23"/>
  <c r="E218" i="23"/>
  <c r="E29" i="23"/>
  <c r="E30" i="23"/>
  <c r="E31" i="23"/>
  <c r="E42" i="23"/>
  <c r="E45" i="23"/>
  <c r="E46" i="23"/>
  <c r="E48" i="23"/>
  <c r="E123" i="23"/>
  <c r="E126" i="23"/>
  <c r="E133" i="23"/>
  <c r="E142" i="23"/>
  <c r="E50" i="23"/>
  <c r="E54" i="23"/>
  <c r="E56" i="23"/>
  <c r="E66" i="23"/>
  <c r="E68" i="23"/>
  <c r="E69" i="23"/>
  <c r="E79" i="23"/>
  <c r="E80" i="23"/>
  <c r="E82" i="23"/>
  <c r="E38" i="23"/>
  <c r="E91" i="23"/>
  <c r="E94" i="23"/>
  <c r="E104" i="23"/>
  <c r="E107" i="23"/>
  <c r="E109" i="23"/>
  <c r="E118" i="23"/>
  <c r="E120" i="23"/>
  <c r="E101" i="23"/>
  <c r="E127" i="23"/>
  <c r="E129" i="23"/>
  <c r="E131" i="23"/>
  <c r="E134" i="23"/>
  <c r="E136" i="23"/>
  <c r="E141" i="23"/>
  <c r="E143" i="23"/>
  <c r="E146" i="23"/>
  <c r="E137" i="23"/>
  <c r="E149" i="23"/>
  <c r="E154" i="23"/>
  <c r="E156" i="23"/>
  <c r="E159" i="23"/>
  <c r="E161" i="23"/>
  <c r="E163" i="23"/>
  <c r="E167" i="23"/>
  <c r="E169" i="23"/>
  <c r="E171" i="23"/>
  <c r="E173" i="23"/>
  <c r="E175" i="23"/>
  <c r="E178" i="23"/>
  <c r="E181" i="23"/>
  <c r="E183" i="23"/>
  <c r="E17" i="23"/>
  <c r="E18" i="23"/>
  <c r="E19" i="23"/>
  <c r="E27" i="23"/>
  <c r="E33" i="23"/>
  <c r="E52" i="23"/>
  <c r="E57" i="23"/>
  <c r="E74" i="23"/>
  <c r="E77" i="23"/>
  <c r="E92" i="23"/>
  <c r="E96" i="23"/>
  <c r="E105" i="23"/>
  <c r="E110" i="23"/>
  <c r="E145" i="23"/>
  <c r="E152" i="23"/>
  <c r="E157" i="23"/>
  <c r="E166" i="23"/>
  <c r="E176" i="23"/>
  <c r="E180" i="23"/>
  <c r="E47" i="23"/>
  <c r="E49" i="23"/>
  <c r="S607" i="23"/>
  <c r="S574" i="23"/>
  <c r="S549" i="23"/>
  <c r="S494" i="23"/>
  <c r="S461" i="23"/>
  <c r="S398" i="23"/>
  <c r="S329" i="23"/>
  <c r="S277" i="23"/>
  <c r="S231" i="23"/>
  <c r="S187" i="23"/>
  <c r="S7" i="23"/>
  <c r="E643" i="23"/>
  <c r="E636" i="23"/>
  <c r="E635" i="23"/>
  <c r="E634" i="23"/>
  <c r="E632" i="23"/>
  <c r="E631" i="23"/>
  <c r="E629" i="23"/>
  <c r="E621" i="23"/>
  <c r="E620" i="23"/>
  <c r="AB617" i="23"/>
  <c r="AB616" i="23"/>
  <c r="AB615" i="23"/>
  <c r="AB614" i="23"/>
  <c r="E614" i="23"/>
  <c r="AB613" i="23"/>
  <c r="E613" i="23"/>
  <c r="AB612" i="23"/>
  <c r="E612" i="23"/>
  <c r="AB611" i="23"/>
  <c r="AB610" i="23"/>
  <c r="AB609" i="23"/>
  <c r="AB608" i="23"/>
  <c r="E608" i="23"/>
  <c r="R607" i="23"/>
  <c r="Q607" i="23"/>
  <c r="P607" i="23"/>
  <c r="N607" i="23"/>
  <c r="M607" i="23"/>
  <c r="L607" i="23"/>
  <c r="K607" i="23"/>
  <c r="J607" i="23"/>
  <c r="I607" i="23"/>
  <c r="H607" i="23"/>
  <c r="AB584" i="23"/>
  <c r="AB583" i="23"/>
  <c r="E583" i="23"/>
  <c r="AB582" i="23"/>
  <c r="AB581" i="23"/>
  <c r="E581" i="23"/>
  <c r="AB580" i="23"/>
  <c r="E580" i="23"/>
  <c r="AB579" i="23"/>
  <c r="AB578" i="23"/>
  <c r="E579" i="23"/>
  <c r="AB577" i="23"/>
  <c r="E578" i="23"/>
  <c r="AB576" i="23"/>
  <c r="E576" i="23"/>
  <c r="AB575" i="23"/>
  <c r="E575" i="23"/>
  <c r="R574" i="23"/>
  <c r="Q574" i="23"/>
  <c r="P574" i="23"/>
  <c r="N574" i="23"/>
  <c r="M574" i="23"/>
  <c r="L574" i="23"/>
  <c r="K574" i="23"/>
  <c r="J574" i="23"/>
  <c r="I574" i="23"/>
  <c r="H574" i="23"/>
  <c r="E571" i="23"/>
  <c r="E569" i="23"/>
  <c r="AB559" i="23"/>
  <c r="AB558" i="23"/>
  <c r="AB557" i="23"/>
  <c r="E557" i="23"/>
  <c r="AB556" i="23"/>
  <c r="AB555" i="23"/>
  <c r="AB554" i="23"/>
  <c r="AB553" i="23"/>
  <c r="E553" i="23"/>
  <c r="AB552" i="23"/>
  <c r="E552" i="23"/>
  <c r="AB551" i="23"/>
  <c r="E551" i="23"/>
  <c r="AB550" i="23"/>
  <c r="E550" i="23"/>
  <c r="R549" i="23"/>
  <c r="Q549" i="23"/>
  <c r="P549" i="23"/>
  <c r="N549" i="23"/>
  <c r="M549" i="23"/>
  <c r="L549" i="23"/>
  <c r="K549" i="23"/>
  <c r="J549" i="23"/>
  <c r="I549" i="23"/>
  <c r="H549" i="23"/>
  <c r="E545" i="23"/>
  <c r="E544" i="23"/>
  <c r="E543" i="23"/>
  <c r="E541" i="23"/>
  <c r="E537" i="23"/>
  <c r="E535" i="23"/>
  <c r="E534" i="23"/>
  <c r="E533" i="23"/>
  <c r="E532" i="23"/>
  <c r="E531" i="23"/>
  <c r="E529" i="23"/>
  <c r="E527" i="23"/>
  <c r="E526" i="23"/>
  <c r="E523" i="23"/>
  <c r="E522" i="23"/>
  <c r="E521" i="23"/>
  <c r="E520" i="23"/>
  <c r="E519" i="23"/>
  <c r="E518" i="23"/>
  <c r="E516" i="23"/>
  <c r="E510" i="23"/>
  <c r="E508" i="23"/>
  <c r="E507" i="23"/>
  <c r="AB504" i="23"/>
  <c r="E504" i="23"/>
  <c r="AB503" i="23"/>
  <c r="AB502" i="23"/>
  <c r="E502" i="23"/>
  <c r="AB501" i="23"/>
  <c r="E501" i="23"/>
  <c r="AB500" i="23"/>
  <c r="E500" i="23"/>
  <c r="AB499" i="23"/>
  <c r="E499" i="23"/>
  <c r="AB498" i="23"/>
  <c r="E498" i="23"/>
  <c r="AB497" i="23"/>
  <c r="E497" i="23"/>
  <c r="AB496" i="23"/>
  <c r="E496" i="23"/>
  <c r="AB495" i="23"/>
  <c r="E495" i="23"/>
  <c r="R494" i="23"/>
  <c r="Q494" i="23"/>
  <c r="P494" i="23"/>
  <c r="N494" i="23"/>
  <c r="M494" i="23"/>
  <c r="L494" i="23"/>
  <c r="K494" i="23"/>
  <c r="J494" i="23"/>
  <c r="I494" i="23"/>
  <c r="H494" i="23"/>
  <c r="E491" i="23"/>
  <c r="E469" i="23"/>
  <c r="E490" i="23"/>
  <c r="E489" i="23"/>
  <c r="E486" i="23"/>
  <c r="E480" i="23"/>
  <c r="E478" i="23"/>
  <c r="E476" i="23"/>
  <c r="AB471" i="23"/>
  <c r="AB470" i="23"/>
  <c r="E471" i="23"/>
  <c r="AB469" i="23"/>
  <c r="E470" i="23"/>
  <c r="AB468" i="23"/>
  <c r="AB467" i="23"/>
  <c r="E467" i="23"/>
  <c r="AB466" i="23"/>
  <c r="E466" i="23"/>
  <c r="AB465" i="23"/>
  <c r="E465" i="23"/>
  <c r="AB464" i="23"/>
  <c r="AB463" i="23"/>
  <c r="E463" i="23"/>
  <c r="AB462" i="23"/>
  <c r="E462" i="23"/>
  <c r="R461" i="23"/>
  <c r="Q461" i="23"/>
  <c r="P461" i="23"/>
  <c r="N461" i="23"/>
  <c r="M461" i="23"/>
  <c r="L461" i="23"/>
  <c r="K461" i="23"/>
  <c r="J461" i="23"/>
  <c r="I461" i="23"/>
  <c r="H461" i="23"/>
  <c r="E455" i="23"/>
  <c r="E454" i="23"/>
  <c r="E452" i="23"/>
  <c r="E450" i="23"/>
  <c r="E446" i="23"/>
  <c r="E443" i="23"/>
  <c r="E441" i="23"/>
  <c r="E440" i="23"/>
  <c r="E438" i="23"/>
  <c r="E436" i="23"/>
  <c r="E432" i="23"/>
  <c r="E430" i="23"/>
  <c r="E428" i="23"/>
  <c r="E427" i="23"/>
  <c r="E424" i="23"/>
  <c r="E421" i="23"/>
  <c r="E405" i="23"/>
  <c r="E419" i="23"/>
  <c r="E416" i="23"/>
  <c r="E412" i="23"/>
  <c r="AB408" i="23"/>
  <c r="AB407" i="23"/>
  <c r="E409" i="23"/>
  <c r="AB406" i="23"/>
  <c r="AB405" i="23"/>
  <c r="AB404" i="23"/>
  <c r="AB403" i="23"/>
  <c r="AB402" i="23"/>
  <c r="E402" i="23"/>
  <c r="AB401" i="23"/>
  <c r="AB400" i="23"/>
  <c r="E400" i="23"/>
  <c r="AB399" i="23"/>
  <c r="R398" i="23"/>
  <c r="Q398" i="23"/>
  <c r="P398" i="23"/>
  <c r="N398" i="23"/>
  <c r="M398" i="23"/>
  <c r="L398" i="23"/>
  <c r="K398" i="23"/>
  <c r="J398" i="23"/>
  <c r="I398" i="23"/>
  <c r="H398" i="23"/>
  <c r="AB339" i="23"/>
  <c r="AB338" i="23"/>
  <c r="AB337" i="23"/>
  <c r="AB336" i="23"/>
  <c r="AB335" i="23"/>
  <c r="AB334" i="23"/>
  <c r="AB333" i="23"/>
  <c r="AB332" i="23"/>
  <c r="AB331" i="23"/>
  <c r="AB330" i="23"/>
  <c r="R329" i="23"/>
  <c r="Q329" i="23"/>
  <c r="P329" i="23"/>
  <c r="N329" i="23"/>
  <c r="M329" i="23"/>
  <c r="L329" i="23"/>
  <c r="K329" i="23"/>
  <c r="J329" i="23"/>
  <c r="I329" i="23"/>
  <c r="H329" i="23"/>
  <c r="E326" i="23"/>
  <c r="E323" i="23"/>
  <c r="E321" i="23"/>
  <c r="E320" i="23"/>
  <c r="E319" i="23"/>
  <c r="E318" i="23"/>
  <c r="E317" i="23"/>
  <c r="E316" i="23"/>
  <c r="E314" i="23"/>
  <c r="E310" i="23"/>
  <c r="E308" i="23"/>
  <c r="E307" i="23"/>
  <c r="E306" i="23"/>
  <c r="E305" i="23"/>
  <c r="E304" i="23"/>
  <c r="E303" i="23"/>
  <c r="E301" i="23"/>
  <c r="E288" i="23"/>
  <c r="E292" i="23"/>
  <c r="E291" i="23"/>
  <c r="E289" i="23"/>
  <c r="AB287" i="23"/>
  <c r="AB286" i="23"/>
  <c r="E286" i="23"/>
  <c r="AB285" i="23"/>
  <c r="AB284" i="23"/>
  <c r="E283" i="23"/>
  <c r="AB283" i="23"/>
  <c r="E284" i="23"/>
  <c r="AB282" i="23"/>
  <c r="E282" i="23"/>
  <c r="AB281" i="23"/>
  <c r="E281" i="23"/>
  <c r="AB280" i="23"/>
  <c r="E280" i="23"/>
  <c r="AB279" i="23"/>
  <c r="E279" i="23"/>
  <c r="AB278" i="23"/>
  <c r="E278" i="23"/>
  <c r="R277" i="23"/>
  <c r="Q277" i="23"/>
  <c r="P277" i="23"/>
  <c r="N277" i="23"/>
  <c r="M277" i="23"/>
  <c r="L277" i="23"/>
  <c r="K277" i="23"/>
  <c r="J277" i="23"/>
  <c r="I277" i="23"/>
  <c r="H277" i="23"/>
  <c r="E244" i="23"/>
  <c r="E273" i="23"/>
  <c r="E271" i="23"/>
  <c r="E270" i="23"/>
  <c r="E269" i="23"/>
  <c r="E265" i="23"/>
  <c r="E264" i="23"/>
  <c r="E262" i="23"/>
  <c r="E261" i="23"/>
  <c r="E259" i="23"/>
  <c r="E258" i="23"/>
  <c r="E257" i="23"/>
  <c r="E253" i="23"/>
  <c r="E252" i="23"/>
  <c r="E250" i="23"/>
  <c r="E249" i="23"/>
  <c r="AB241" i="23"/>
  <c r="AB240" i="23"/>
  <c r="E240" i="23"/>
  <c r="AB239" i="23"/>
  <c r="E239" i="23"/>
  <c r="AB238" i="23"/>
  <c r="E238" i="23"/>
  <c r="AB237" i="23"/>
  <c r="AB236" i="23"/>
  <c r="E236" i="23"/>
  <c r="AB235" i="23"/>
  <c r="E235" i="23"/>
  <c r="AB234" i="23"/>
  <c r="E234" i="23"/>
  <c r="AB233" i="23"/>
  <c r="E233" i="23"/>
  <c r="AB232" i="23"/>
  <c r="E232" i="23"/>
  <c r="R231" i="23"/>
  <c r="Q231" i="23"/>
  <c r="P231" i="23"/>
  <c r="N231" i="23"/>
  <c r="M231" i="23"/>
  <c r="L231" i="23"/>
  <c r="K231" i="23"/>
  <c r="J231" i="23"/>
  <c r="I231" i="23"/>
  <c r="H231" i="23"/>
  <c r="E229" i="23"/>
  <c r="E228" i="23"/>
  <c r="E227" i="23"/>
  <c r="E226" i="23"/>
  <c r="E225" i="23"/>
  <c r="E223" i="23"/>
  <c r="E221" i="23"/>
  <c r="E219" i="23"/>
  <c r="E217" i="23"/>
  <c r="E216" i="23"/>
  <c r="E214" i="23"/>
  <c r="E213" i="23"/>
  <c r="E211" i="23"/>
  <c r="E207" i="23"/>
  <c r="E205" i="23"/>
  <c r="E201" i="23"/>
  <c r="E200" i="23"/>
  <c r="AB197" i="23"/>
  <c r="E197" i="23"/>
  <c r="AB196" i="23"/>
  <c r="E196" i="23"/>
  <c r="AB195" i="23"/>
  <c r="AB194" i="23"/>
  <c r="AB193" i="23"/>
  <c r="E193" i="23"/>
  <c r="AB192" i="23"/>
  <c r="AB191" i="23"/>
  <c r="E191" i="23"/>
  <c r="AB190" i="23"/>
  <c r="E190" i="23"/>
  <c r="AB189" i="23"/>
  <c r="E189" i="23"/>
  <c r="AB188" i="23"/>
  <c r="E188" i="23"/>
  <c r="R187" i="23"/>
  <c r="Q187" i="23"/>
  <c r="P187" i="23"/>
  <c r="N187" i="23"/>
  <c r="M187" i="23"/>
  <c r="L187" i="23"/>
  <c r="K187" i="23"/>
  <c r="J187" i="23"/>
  <c r="I187" i="23"/>
  <c r="H187" i="23"/>
  <c r="E184" i="23"/>
  <c r="E182" i="23"/>
  <c r="E179" i="23"/>
  <c r="E177" i="23"/>
  <c r="E174" i="23"/>
  <c r="E172" i="23"/>
  <c r="E170" i="23"/>
  <c r="E168" i="23"/>
  <c r="E51" i="23"/>
  <c r="E165" i="23"/>
  <c r="E164" i="23"/>
  <c r="E162" i="23"/>
  <c r="E160" i="23"/>
  <c r="E158" i="23"/>
  <c r="E155" i="23"/>
  <c r="E153" i="23"/>
  <c r="E151" i="23"/>
  <c r="E150" i="23"/>
  <c r="E148" i="23"/>
  <c r="E147" i="23"/>
  <c r="E144" i="23"/>
  <c r="E64" i="23"/>
  <c r="E140" i="23"/>
  <c r="E139" i="23"/>
  <c r="E138" i="23"/>
  <c r="E135" i="23"/>
  <c r="E132" i="23"/>
  <c r="E130" i="23"/>
  <c r="E128" i="23"/>
  <c r="E125" i="23"/>
  <c r="E124" i="23"/>
  <c r="E122" i="23"/>
  <c r="E121" i="23"/>
  <c r="E119" i="23"/>
  <c r="E117" i="23"/>
  <c r="E116" i="23"/>
  <c r="E115" i="23"/>
  <c r="E114" i="23"/>
  <c r="E113" i="23"/>
  <c r="E112" i="23"/>
  <c r="E111" i="23"/>
  <c r="E108" i="23"/>
  <c r="E106" i="23"/>
  <c r="E103" i="23"/>
  <c r="E102" i="23"/>
  <c r="E100" i="23"/>
  <c r="E99" i="23"/>
  <c r="E98" i="23"/>
  <c r="E97" i="23"/>
  <c r="E95" i="23"/>
  <c r="E93" i="23"/>
  <c r="E90" i="23"/>
  <c r="E89" i="23"/>
  <c r="E88" i="23"/>
  <c r="E87" i="23"/>
  <c r="E86" i="23"/>
  <c r="E85" i="23"/>
  <c r="E84" i="23"/>
  <c r="E83" i="23"/>
  <c r="E81" i="23"/>
  <c r="E43" i="23"/>
  <c r="E78" i="23"/>
  <c r="E76" i="23"/>
  <c r="E75" i="23"/>
  <c r="E73" i="23"/>
  <c r="E72" i="23"/>
  <c r="E71" i="23"/>
  <c r="E70" i="23"/>
  <c r="E44" i="23"/>
  <c r="E67" i="23"/>
  <c r="E65" i="23"/>
  <c r="E63" i="23"/>
  <c r="E62" i="23"/>
  <c r="E61" i="23"/>
  <c r="E60" i="23"/>
  <c r="E59" i="23"/>
  <c r="E58" i="23"/>
  <c r="E55" i="23"/>
  <c r="E53" i="23"/>
  <c r="E41" i="23"/>
  <c r="E40" i="23"/>
  <c r="E39" i="23"/>
  <c r="AB37" i="23"/>
  <c r="E37" i="23"/>
  <c r="AB36" i="23"/>
  <c r="E36" i="23"/>
  <c r="AB35" i="23"/>
  <c r="E35" i="23"/>
  <c r="AB34" i="23"/>
  <c r="E34" i="23"/>
  <c r="AB33" i="23"/>
  <c r="AB32" i="23"/>
  <c r="E32" i="23"/>
  <c r="AB31" i="23"/>
  <c r="AB30" i="23"/>
  <c r="AB29" i="23"/>
  <c r="AB28" i="23"/>
  <c r="E28" i="23"/>
  <c r="AB27" i="23"/>
  <c r="AB26" i="23"/>
  <c r="E26" i="23"/>
  <c r="AB25" i="23"/>
  <c r="E25" i="23"/>
  <c r="AB24" i="23"/>
  <c r="E24" i="23"/>
  <c r="AB23" i="23"/>
  <c r="E23" i="23"/>
  <c r="AB22" i="23"/>
  <c r="E22" i="23"/>
  <c r="AB21" i="23"/>
  <c r="E21" i="23"/>
  <c r="AB20" i="23"/>
  <c r="E20" i="23"/>
  <c r="AB19" i="23"/>
  <c r="AB18" i="23"/>
  <c r="AB17" i="23"/>
  <c r="AB16" i="23"/>
  <c r="E11" i="23"/>
  <c r="AB15" i="23"/>
  <c r="E16" i="23"/>
  <c r="AB14" i="23"/>
  <c r="E15" i="23"/>
  <c r="AB13" i="23"/>
  <c r="E14" i="23"/>
  <c r="AB12" i="23"/>
  <c r="E13" i="23"/>
  <c r="AB11" i="23"/>
  <c r="E9" i="23"/>
  <c r="AB10" i="23"/>
  <c r="E12" i="23"/>
  <c r="AB9" i="23"/>
  <c r="E10" i="23"/>
  <c r="AB8" i="23"/>
  <c r="E8" i="23"/>
  <c r="R7" i="23"/>
  <c r="Q7" i="23"/>
  <c r="P7" i="23"/>
  <c r="N7" i="23"/>
  <c r="M7" i="23"/>
  <c r="L7" i="23"/>
  <c r="K7" i="23"/>
  <c r="J7" i="23"/>
  <c r="I7" i="23"/>
  <c r="H7" i="23"/>
  <c r="E548" i="13"/>
  <c r="E550" i="13"/>
  <c r="E552" i="13"/>
  <c r="E553" i="13"/>
  <c r="E557" i="13"/>
  <c r="E558" i="13"/>
  <c r="E559" i="13"/>
  <c r="E566" i="13"/>
  <c r="E564" i="13"/>
  <c r="E565" i="13"/>
  <c r="E567" i="13"/>
  <c r="E572" i="13"/>
  <c r="E574" i="13"/>
  <c r="E575" i="13"/>
  <c r="E576" i="13"/>
  <c r="E563" i="13"/>
  <c r="E569" i="13"/>
  <c r="E525" i="13"/>
  <c r="E526" i="13"/>
  <c r="E527" i="13"/>
  <c r="E529" i="13"/>
  <c r="E537" i="13"/>
  <c r="E523" i="13"/>
  <c r="E535" i="13"/>
  <c r="E530" i="13"/>
  <c r="E539" i="13"/>
  <c r="E531" i="13"/>
  <c r="E532" i="13"/>
  <c r="AB500" i="13"/>
  <c r="AB493" i="13"/>
  <c r="AB494" i="13"/>
  <c r="AB495" i="13"/>
  <c r="AB496" i="13"/>
  <c r="AB497" i="13"/>
  <c r="AB498" i="13"/>
  <c r="AB499" i="13"/>
  <c r="AB501" i="13"/>
  <c r="AB492" i="13"/>
  <c r="E498" i="13"/>
  <c r="E503" i="13"/>
  <c r="E504" i="13"/>
  <c r="E505" i="13"/>
  <c r="E509" i="13"/>
  <c r="E496" i="13"/>
  <c r="E506" i="13"/>
  <c r="E507" i="13"/>
  <c r="E511" i="13"/>
  <c r="E445" i="13"/>
  <c r="E450" i="13"/>
  <c r="E452" i="13"/>
  <c r="E453" i="13"/>
  <c r="E454" i="13"/>
  <c r="E456" i="13"/>
  <c r="E461" i="13"/>
  <c r="E462" i="13"/>
  <c r="E463" i="13"/>
  <c r="E464" i="13"/>
  <c r="E465" i="13"/>
  <c r="E467" i="13"/>
  <c r="E470" i="13"/>
  <c r="E471" i="13"/>
  <c r="E474" i="13"/>
  <c r="E476" i="13"/>
  <c r="E477" i="13"/>
  <c r="E478" i="13"/>
  <c r="E482" i="13"/>
  <c r="E483" i="13"/>
  <c r="E486" i="13"/>
  <c r="E466" i="13"/>
  <c r="R415" i="13"/>
  <c r="E415" i="13" s="1"/>
  <c r="R416" i="13"/>
  <c r="E416" i="13" s="1"/>
  <c r="R417" i="13"/>
  <c r="E417" i="13" s="1"/>
  <c r="R418" i="13"/>
  <c r="E418" i="13" s="1"/>
  <c r="R419" i="13"/>
  <c r="E419" i="13" s="1"/>
  <c r="R420" i="13"/>
  <c r="E420" i="13" s="1"/>
  <c r="R421" i="13"/>
  <c r="E421" i="13" s="1"/>
  <c r="R422" i="13"/>
  <c r="E422" i="13" s="1"/>
  <c r="R423" i="13"/>
  <c r="E423" i="13" s="1"/>
  <c r="R424" i="13"/>
  <c r="E424" i="13" s="1"/>
  <c r="R425" i="13"/>
  <c r="E425" i="13" s="1"/>
  <c r="R426" i="13"/>
  <c r="E426" i="13" s="1"/>
  <c r="R427" i="13"/>
  <c r="E427" i="13" s="1"/>
  <c r="R428" i="13"/>
  <c r="E428" i="13" s="1"/>
  <c r="R429" i="13"/>
  <c r="E429" i="13" s="1"/>
  <c r="R430" i="13"/>
  <c r="E430" i="13" s="1"/>
  <c r="R431" i="13"/>
  <c r="E431" i="13" s="1"/>
  <c r="R432" i="13"/>
  <c r="E432" i="13" s="1"/>
  <c r="R433" i="13"/>
  <c r="E433" i="13" s="1"/>
  <c r="R434" i="13"/>
  <c r="E434" i="13" s="1"/>
  <c r="R435" i="13"/>
  <c r="E435" i="13" s="1"/>
  <c r="R436" i="13"/>
  <c r="E436" i="13" s="1"/>
  <c r="R437" i="13"/>
  <c r="E437" i="13" s="1"/>
  <c r="R438" i="13"/>
  <c r="E438" i="13" s="1"/>
  <c r="R439" i="13"/>
  <c r="E439" i="13" s="1"/>
  <c r="R440" i="13"/>
  <c r="E440" i="13" s="1"/>
  <c r="E364" i="13"/>
  <c r="E366" i="13"/>
  <c r="E370" i="13"/>
  <c r="E378" i="13"/>
  <c r="E365" i="13"/>
  <c r="E390" i="13"/>
  <c r="E399" i="13"/>
  <c r="E400" i="13"/>
  <c r="E404" i="13"/>
  <c r="E409" i="13"/>
  <c r="E375" i="13"/>
  <c r="E383" i="13"/>
  <c r="E391" i="13"/>
  <c r="E395" i="13"/>
  <c r="E405" i="13"/>
  <c r="E298" i="13"/>
  <c r="E300" i="13"/>
  <c r="E305" i="13"/>
  <c r="E303" i="13"/>
  <c r="E309" i="13"/>
  <c r="E311" i="13"/>
  <c r="E317" i="13"/>
  <c r="E319" i="13"/>
  <c r="E320" i="13"/>
  <c r="E321" i="13"/>
  <c r="E327" i="13"/>
  <c r="E331" i="13"/>
  <c r="E332" i="13"/>
  <c r="E333" i="13"/>
  <c r="E334" i="13"/>
  <c r="E340" i="13"/>
  <c r="E341" i="13"/>
  <c r="E318" i="13"/>
  <c r="E343" i="13"/>
  <c r="E344" i="13"/>
  <c r="E345" i="13"/>
  <c r="E352" i="13"/>
  <c r="E353" i="13"/>
  <c r="E302" i="13"/>
  <c r="E307" i="13"/>
  <c r="E308" i="13"/>
  <c r="E312" i="13"/>
  <c r="E330" i="13"/>
  <c r="E337" i="13"/>
  <c r="E349" i="13"/>
  <c r="E313" i="13"/>
  <c r="E249" i="13"/>
  <c r="E256" i="13"/>
  <c r="E258" i="13"/>
  <c r="E263" i="13"/>
  <c r="E266" i="13"/>
  <c r="E262" i="13"/>
  <c r="E270" i="13"/>
  <c r="E260" i="13"/>
  <c r="E272" i="13"/>
  <c r="E273" i="13"/>
  <c r="E275" i="13"/>
  <c r="E277" i="13"/>
  <c r="E280" i="13"/>
  <c r="E283" i="13"/>
  <c r="E284" i="13"/>
  <c r="E285" i="13"/>
  <c r="E288" i="13"/>
  <c r="E290" i="13"/>
  <c r="E293" i="13"/>
  <c r="E294" i="13"/>
  <c r="R248" i="13"/>
  <c r="E282" i="13"/>
  <c r="E208" i="13"/>
  <c r="E212" i="13"/>
  <c r="E213" i="13"/>
  <c r="E215" i="13"/>
  <c r="E216" i="13"/>
  <c r="E220" i="13"/>
  <c r="E238" i="13"/>
  <c r="E243" i="13"/>
  <c r="E224" i="13"/>
  <c r="E225" i="13"/>
  <c r="E227" i="13"/>
  <c r="E230" i="13"/>
  <c r="E233" i="13"/>
  <c r="E234" i="13"/>
  <c r="E237" i="13"/>
  <c r="E218" i="13"/>
  <c r="E241" i="13"/>
  <c r="E217" i="13"/>
  <c r="E219" i="13"/>
  <c r="E221" i="13"/>
  <c r="E222" i="13"/>
  <c r="E214" i="13"/>
  <c r="E223" i="13"/>
  <c r="E228" i="13"/>
  <c r="E229" i="13"/>
  <c r="E231" i="13"/>
  <c r="E232" i="13"/>
  <c r="E226" i="13"/>
  <c r="E169" i="13"/>
  <c r="E172" i="13"/>
  <c r="E170" i="13"/>
  <c r="E177" i="13"/>
  <c r="E179" i="13"/>
  <c r="E182" i="13"/>
  <c r="E183" i="13"/>
  <c r="E197" i="13"/>
  <c r="E199" i="13"/>
  <c r="E185" i="13"/>
  <c r="E181" i="13"/>
  <c r="E180" i="13"/>
  <c r="E188" i="13"/>
  <c r="E189" i="13"/>
  <c r="E192" i="13"/>
  <c r="E196" i="13"/>
  <c r="E198" i="13"/>
  <c r="E200" i="13"/>
  <c r="E187" i="13"/>
  <c r="E191" i="13"/>
  <c r="E194" i="13"/>
  <c r="E186" i="13"/>
  <c r="R546" i="13"/>
  <c r="R514" i="13"/>
  <c r="Q514" i="13"/>
  <c r="R491" i="13"/>
  <c r="R443" i="13"/>
  <c r="R414" i="13"/>
  <c r="Q414" i="13"/>
  <c r="R357" i="13"/>
  <c r="R297" i="13"/>
  <c r="R203" i="13"/>
  <c r="R168" i="13"/>
  <c r="R7" i="13"/>
  <c r="E578" i="13"/>
  <c r="E577" i="13"/>
  <c r="E573" i="13"/>
  <c r="E571" i="13"/>
  <c r="E570" i="13"/>
  <c r="E568" i="13"/>
  <c r="E562" i="13"/>
  <c r="E561" i="13"/>
  <c r="E554" i="13"/>
  <c r="E560" i="13"/>
  <c r="AB556" i="13"/>
  <c r="AB555" i="13"/>
  <c r="E556" i="13"/>
  <c r="AB554" i="13"/>
  <c r="AB553" i="13"/>
  <c r="E555" i="13"/>
  <c r="AB552" i="13"/>
  <c r="AB551" i="13"/>
  <c r="E551" i="13"/>
  <c r="AB550" i="13"/>
  <c r="AB549" i="13"/>
  <c r="E549" i="13"/>
  <c r="AB547" i="13"/>
  <c r="E547" i="13"/>
  <c r="Q546" i="13"/>
  <c r="P546" i="13"/>
  <c r="N546" i="13"/>
  <c r="M546" i="13"/>
  <c r="L546" i="13"/>
  <c r="K546" i="13"/>
  <c r="J546" i="13"/>
  <c r="I546" i="13"/>
  <c r="H546" i="13"/>
  <c r="E543" i="13"/>
  <c r="E542" i="13"/>
  <c r="E541" i="13"/>
  <c r="E540" i="13"/>
  <c r="E538" i="13"/>
  <c r="E536" i="13"/>
  <c r="E534" i="13"/>
  <c r="E533" i="13"/>
  <c r="E528" i="13"/>
  <c r="AB524" i="13"/>
  <c r="AB523" i="13"/>
  <c r="E524" i="13"/>
  <c r="AB522" i="13"/>
  <c r="E522" i="13"/>
  <c r="AB521" i="13"/>
  <c r="E518" i="13"/>
  <c r="AB520" i="13"/>
  <c r="E519" i="13"/>
  <c r="AB519" i="13"/>
  <c r="E521" i="13"/>
  <c r="AB518" i="13"/>
  <c r="E520" i="13"/>
  <c r="AB517" i="13"/>
  <c r="E517" i="13"/>
  <c r="AB516" i="13"/>
  <c r="E516" i="13"/>
  <c r="AB515" i="13"/>
  <c r="E515" i="13"/>
  <c r="P514" i="13"/>
  <c r="N514" i="13"/>
  <c r="M514" i="13"/>
  <c r="L514" i="13"/>
  <c r="K514" i="13"/>
  <c r="J514" i="13"/>
  <c r="I514" i="13"/>
  <c r="H514" i="13"/>
  <c r="E510" i="13"/>
  <c r="E508" i="13"/>
  <c r="E497" i="13"/>
  <c r="E502" i="13"/>
  <c r="E501" i="13"/>
  <c r="E499" i="13"/>
  <c r="E500" i="13"/>
  <c r="E495" i="13"/>
  <c r="E494" i="13"/>
  <c r="E493" i="13"/>
  <c r="E492" i="13"/>
  <c r="Q491" i="13"/>
  <c r="P491" i="13"/>
  <c r="N491" i="13"/>
  <c r="M491" i="13"/>
  <c r="L491" i="13"/>
  <c r="K491" i="13"/>
  <c r="J491" i="13"/>
  <c r="I491" i="13"/>
  <c r="H491" i="13"/>
  <c r="E487" i="13"/>
  <c r="E485" i="13"/>
  <c r="E479" i="13"/>
  <c r="E484" i="13"/>
  <c r="E481" i="13"/>
  <c r="E480" i="13"/>
  <c r="E475" i="13"/>
  <c r="E473" i="13"/>
  <c r="E455" i="13"/>
  <c r="E472" i="13"/>
  <c r="E469" i="13"/>
  <c r="E468" i="13"/>
  <c r="E460" i="13"/>
  <c r="E459" i="13"/>
  <c r="E458" i="13"/>
  <c r="E457" i="13"/>
  <c r="AB453" i="13"/>
  <c r="AB452" i="13"/>
  <c r="E449" i="13"/>
  <c r="AB451" i="13"/>
  <c r="AB450" i="13"/>
  <c r="E451" i="13"/>
  <c r="AB448" i="13"/>
  <c r="E448" i="13"/>
  <c r="AB447" i="13"/>
  <c r="E447" i="13"/>
  <c r="AB446" i="13"/>
  <c r="E446" i="13"/>
  <c r="AB445" i="13"/>
  <c r="AB444" i="13"/>
  <c r="E444" i="13"/>
  <c r="Q443" i="13"/>
  <c r="P443" i="13"/>
  <c r="N443" i="13"/>
  <c r="M443" i="13"/>
  <c r="L443" i="13"/>
  <c r="K443" i="13"/>
  <c r="J443" i="13"/>
  <c r="I443" i="13"/>
  <c r="H443" i="13"/>
  <c r="AB424" i="13"/>
  <c r="AB423" i="13"/>
  <c r="AB422" i="13"/>
  <c r="AB421" i="13"/>
  <c r="AB420" i="13"/>
  <c r="AB419" i="13"/>
  <c r="AB418" i="13"/>
  <c r="AB417" i="13"/>
  <c r="AB416" i="13"/>
  <c r="AB415" i="13"/>
  <c r="P414" i="13"/>
  <c r="N414" i="13"/>
  <c r="M414" i="13"/>
  <c r="L414" i="13"/>
  <c r="K414" i="13"/>
  <c r="J414" i="13"/>
  <c r="I414" i="13"/>
  <c r="H414" i="13"/>
  <c r="E408" i="13"/>
  <c r="E407" i="13"/>
  <c r="E406" i="13"/>
  <c r="E403" i="13"/>
  <c r="E402" i="13"/>
  <c r="E401" i="13"/>
  <c r="E398" i="13"/>
  <c r="E397" i="13"/>
  <c r="E396" i="13"/>
  <c r="E394" i="13"/>
  <c r="E393" i="13"/>
  <c r="E392" i="13"/>
  <c r="E389" i="13"/>
  <c r="E388" i="13"/>
  <c r="E387" i="13"/>
  <c r="E386" i="13"/>
  <c r="E385" i="13"/>
  <c r="E384" i="13"/>
  <c r="E382" i="13"/>
  <c r="E381" i="13"/>
  <c r="E380" i="13"/>
  <c r="E379" i="13"/>
  <c r="E377" i="13"/>
  <c r="E376" i="13"/>
  <c r="E374" i="13"/>
  <c r="E373" i="13"/>
  <c r="E372" i="13"/>
  <c r="E371" i="13"/>
  <c r="E369" i="13"/>
  <c r="AB367" i="13"/>
  <c r="E368" i="13"/>
  <c r="AB366" i="13"/>
  <c r="E367" i="13"/>
  <c r="AB365" i="13"/>
  <c r="AB364" i="13"/>
  <c r="AB363" i="13"/>
  <c r="E363" i="13"/>
  <c r="AB362" i="13"/>
  <c r="E361" i="13"/>
  <c r="AB361" i="13"/>
  <c r="E362" i="13"/>
  <c r="AB360" i="13"/>
  <c r="E360" i="13"/>
  <c r="AB359" i="13"/>
  <c r="E358" i="13"/>
  <c r="AB358" i="13"/>
  <c r="E359" i="13"/>
  <c r="Q357" i="13"/>
  <c r="P357" i="13"/>
  <c r="N357" i="13"/>
  <c r="M357" i="13"/>
  <c r="L357" i="13"/>
  <c r="K357" i="13"/>
  <c r="J357" i="13"/>
  <c r="I357" i="13"/>
  <c r="H357" i="13"/>
  <c r="E354" i="13"/>
  <c r="E351" i="13"/>
  <c r="E350" i="13"/>
  <c r="E348" i="13"/>
  <c r="E347" i="13"/>
  <c r="E346" i="13"/>
  <c r="E342" i="13"/>
  <c r="E339" i="13"/>
  <c r="E325" i="13"/>
  <c r="E338" i="13"/>
  <c r="E336" i="13"/>
  <c r="E335" i="13"/>
  <c r="E329" i="13"/>
  <c r="E328" i="13"/>
  <c r="E326" i="13"/>
  <c r="E324" i="13"/>
  <c r="E323" i="13"/>
  <c r="E322" i="13"/>
  <c r="E314" i="13"/>
  <c r="E316" i="13"/>
  <c r="E315" i="13"/>
  <c r="E310" i="13"/>
  <c r="AB307" i="13"/>
  <c r="AB306" i="13"/>
  <c r="AB305" i="13"/>
  <c r="AB304" i="13"/>
  <c r="E306" i="13"/>
  <c r="AB303" i="13"/>
  <c r="AB302" i="13"/>
  <c r="E304" i="13"/>
  <c r="AB301" i="13"/>
  <c r="AB300" i="13"/>
  <c r="E301" i="13"/>
  <c r="AB299" i="13"/>
  <c r="E299" i="13"/>
  <c r="AB298" i="13"/>
  <c r="Q297" i="13"/>
  <c r="P297" i="13"/>
  <c r="N297" i="13"/>
  <c r="M297" i="13"/>
  <c r="L297" i="13"/>
  <c r="K297" i="13"/>
  <c r="J297" i="13"/>
  <c r="I297" i="13"/>
  <c r="H297" i="13"/>
  <c r="E292" i="13"/>
  <c r="E291" i="13"/>
  <c r="E289" i="13"/>
  <c r="E287" i="13"/>
  <c r="E286" i="13"/>
  <c r="E281" i="13"/>
  <c r="E279" i="13"/>
  <c r="E278" i="13"/>
  <c r="E276" i="13"/>
  <c r="E261" i="13"/>
  <c r="E274" i="13"/>
  <c r="E271" i="13"/>
  <c r="E269" i="13"/>
  <c r="E268" i="13"/>
  <c r="E267" i="13"/>
  <c r="E265" i="13"/>
  <c r="E259" i="13"/>
  <c r="E264" i="13"/>
  <c r="AB258" i="13"/>
  <c r="AB257" i="13"/>
  <c r="E255" i="13"/>
  <c r="AB256" i="13"/>
  <c r="E257" i="13"/>
  <c r="AB255" i="13"/>
  <c r="AB254" i="13"/>
  <c r="E251" i="13"/>
  <c r="AB253" i="13"/>
  <c r="E254" i="13"/>
  <c r="AB252" i="13"/>
  <c r="E253" i="13"/>
  <c r="AB251" i="13"/>
  <c r="E252" i="13"/>
  <c r="AB250" i="13"/>
  <c r="E250" i="13"/>
  <c r="AB249" i="13"/>
  <c r="Q248" i="13"/>
  <c r="P248" i="13"/>
  <c r="N248" i="13"/>
  <c r="M248" i="13"/>
  <c r="L248" i="13"/>
  <c r="K248" i="13"/>
  <c r="J248" i="13"/>
  <c r="I248" i="13"/>
  <c r="H248" i="13"/>
  <c r="E245" i="13"/>
  <c r="E244" i="13"/>
  <c r="E242" i="13"/>
  <c r="E240" i="13"/>
  <c r="E239" i="13"/>
  <c r="E236" i="13"/>
  <c r="E235" i="13"/>
  <c r="AB213" i="13"/>
  <c r="AB212" i="13"/>
  <c r="E209" i="13"/>
  <c r="AB211" i="13"/>
  <c r="AB210" i="13"/>
  <c r="E211" i="13"/>
  <c r="AB209" i="13"/>
  <c r="E210" i="13"/>
  <c r="AB208" i="13"/>
  <c r="E207" i="13"/>
  <c r="AB207" i="13"/>
  <c r="AB206" i="13"/>
  <c r="E206" i="13"/>
  <c r="AB205" i="13"/>
  <c r="E205" i="13"/>
  <c r="AB204" i="13"/>
  <c r="E204" i="13"/>
  <c r="Q203" i="13"/>
  <c r="P203" i="13"/>
  <c r="N203" i="13"/>
  <c r="M203" i="13"/>
  <c r="L203" i="13"/>
  <c r="K203" i="13"/>
  <c r="J203" i="13"/>
  <c r="I203" i="13"/>
  <c r="H203" i="13"/>
  <c r="E201" i="13"/>
  <c r="E195" i="13"/>
  <c r="E193" i="13"/>
  <c r="E190" i="13"/>
  <c r="E175" i="13"/>
  <c r="E184" i="13"/>
  <c r="AB178" i="13"/>
  <c r="AB177" i="13"/>
  <c r="E178" i="13"/>
  <c r="AB176" i="13"/>
  <c r="AB175" i="13"/>
  <c r="E176" i="13"/>
  <c r="AB174" i="13"/>
  <c r="E174" i="13"/>
  <c r="AB173" i="13"/>
  <c r="E173" i="13"/>
  <c r="AB172" i="13"/>
  <c r="AB171" i="13"/>
  <c r="AB170" i="13"/>
  <c r="E171" i="13"/>
  <c r="AB169" i="13"/>
  <c r="Q168" i="13"/>
  <c r="P168" i="13"/>
  <c r="N168" i="13"/>
  <c r="M168" i="13"/>
  <c r="L168" i="13"/>
  <c r="K168" i="13"/>
  <c r="J168" i="13"/>
  <c r="I168" i="13"/>
  <c r="H16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Q7" i="13"/>
  <c r="P7" i="13"/>
  <c r="N7" i="13"/>
  <c r="M7" i="13"/>
  <c r="L7" i="13"/>
  <c r="K7" i="13"/>
  <c r="J7" i="13"/>
  <c r="I7" i="13"/>
  <c r="H7" i="13"/>
  <c r="E512" i="12"/>
  <c r="E517" i="12"/>
  <c r="E518" i="12"/>
  <c r="E522" i="12"/>
  <c r="E526" i="12"/>
  <c r="E527" i="12"/>
  <c r="E531" i="12"/>
  <c r="E534" i="12"/>
  <c r="E536" i="12"/>
  <c r="E538" i="12"/>
  <c r="E529" i="12"/>
  <c r="E539" i="12"/>
  <c r="E520" i="12"/>
  <c r="E540" i="12"/>
  <c r="E533" i="12"/>
  <c r="E535" i="12"/>
  <c r="E523" i="12"/>
  <c r="E530" i="12"/>
  <c r="E487" i="12"/>
  <c r="E488" i="12"/>
  <c r="E495" i="12"/>
  <c r="E489" i="12"/>
  <c r="E501" i="12"/>
  <c r="E505" i="12"/>
  <c r="E507" i="12"/>
  <c r="E500" i="12"/>
  <c r="E502" i="12"/>
  <c r="E503" i="12"/>
  <c r="Q482" i="12"/>
  <c r="E492" i="12"/>
  <c r="E496" i="12"/>
  <c r="E508" i="12"/>
  <c r="E497" i="12"/>
  <c r="E498" i="12"/>
  <c r="E468" i="12"/>
  <c r="E469" i="12"/>
  <c r="E476" i="12"/>
  <c r="E477" i="12"/>
  <c r="E471" i="12"/>
  <c r="E428" i="12"/>
  <c r="E431" i="12"/>
  <c r="E432" i="12"/>
  <c r="E434" i="12"/>
  <c r="E448" i="12"/>
  <c r="E457" i="12"/>
  <c r="E436" i="12"/>
  <c r="E437" i="12"/>
  <c r="E449" i="12"/>
  <c r="E450" i="12"/>
  <c r="E451" i="12"/>
  <c r="E452" i="12"/>
  <c r="E426" i="12"/>
  <c r="E430" i="12"/>
  <c r="E435" i="12"/>
  <c r="E439" i="12"/>
  <c r="E442" i="12"/>
  <c r="E393" i="12"/>
  <c r="E394" i="12"/>
  <c r="E396" i="12"/>
  <c r="E399" i="12"/>
  <c r="E400" i="12"/>
  <c r="E401" i="12"/>
  <c r="E410" i="12"/>
  <c r="E412" i="12"/>
  <c r="E404" i="12"/>
  <c r="E405" i="12"/>
  <c r="E411" i="12"/>
  <c r="E406" i="12"/>
  <c r="E345" i="12"/>
  <c r="E346" i="12"/>
  <c r="E349" i="12"/>
  <c r="E360" i="12"/>
  <c r="E374" i="12"/>
  <c r="E377" i="12"/>
  <c r="E356" i="12"/>
  <c r="E364" i="12"/>
  <c r="E366" i="12"/>
  <c r="E369" i="12"/>
  <c r="E378" i="12"/>
  <c r="E381" i="12"/>
  <c r="E352" i="12"/>
  <c r="E357" i="12"/>
  <c r="E380" i="12"/>
  <c r="E289" i="12"/>
  <c r="E284" i="12"/>
  <c r="E291" i="12"/>
  <c r="E292" i="12"/>
  <c r="E322" i="12"/>
  <c r="E298" i="12"/>
  <c r="E299" i="12"/>
  <c r="E308" i="12"/>
  <c r="E309" i="12"/>
  <c r="E312" i="12"/>
  <c r="E321" i="12"/>
  <c r="E323" i="12"/>
  <c r="E325" i="12"/>
  <c r="E295" i="12"/>
  <c r="E297" i="12"/>
  <c r="E306" i="12"/>
  <c r="E310" i="12"/>
  <c r="E329" i="12"/>
  <c r="E235" i="12"/>
  <c r="E241" i="12"/>
  <c r="E242" i="12"/>
  <c r="E243" i="12"/>
  <c r="E244" i="12"/>
  <c r="E246" i="12"/>
  <c r="E245" i="12"/>
  <c r="E273" i="12"/>
  <c r="E250" i="12"/>
  <c r="E252" i="12"/>
  <c r="E249" i="12"/>
  <c r="E253" i="12"/>
  <c r="E255" i="12"/>
  <c r="E256" i="12"/>
  <c r="E257" i="12"/>
  <c r="E259" i="12"/>
  <c r="E263" i="12"/>
  <c r="E265" i="12"/>
  <c r="E254" i="12"/>
  <c r="E266" i="12"/>
  <c r="E267" i="12"/>
  <c r="E268" i="12"/>
  <c r="E269" i="12"/>
  <c r="E275" i="12"/>
  <c r="E276" i="12"/>
  <c r="E247" i="12"/>
  <c r="E248" i="12"/>
  <c r="E260" i="12"/>
  <c r="E201" i="12"/>
  <c r="E202" i="12"/>
  <c r="E204" i="12"/>
  <c r="E223" i="12"/>
  <c r="E226" i="12"/>
  <c r="E228" i="12"/>
  <c r="E209" i="12"/>
  <c r="E219" i="12"/>
  <c r="E220" i="12"/>
  <c r="E221" i="12"/>
  <c r="E222" i="12"/>
  <c r="E224" i="12"/>
  <c r="Q190" i="12"/>
  <c r="E206" i="12"/>
  <c r="E207" i="12"/>
  <c r="E200" i="12"/>
  <c r="E203" i="12"/>
  <c r="E205" i="12"/>
  <c r="E208" i="12"/>
  <c r="E211" i="12"/>
  <c r="E216" i="12"/>
  <c r="E165" i="12"/>
  <c r="E171" i="12"/>
  <c r="E172" i="12"/>
  <c r="E169" i="12"/>
  <c r="E176" i="12"/>
  <c r="E178" i="12"/>
  <c r="E179" i="12"/>
  <c r="E184" i="12"/>
  <c r="E185" i="12"/>
  <c r="E186" i="12"/>
  <c r="E174" i="12"/>
  <c r="E180" i="12"/>
  <c r="E17" i="12"/>
  <c r="E15" i="12"/>
  <c r="E18" i="12"/>
  <c r="E29" i="12"/>
  <c r="E31" i="12"/>
  <c r="E32" i="12"/>
  <c r="E41" i="12"/>
  <c r="E44" i="12"/>
  <c r="E46" i="12"/>
  <c r="E95" i="12"/>
  <c r="E115" i="12"/>
  <c r="E128" i="12"/>
  <c r="E138" i="12"/>
  <c r="E49" i="12"/>
  <c r="E51" i="12"/>
  <c r="E53" i="12"/>
  <c r="E54" i="12"/>
  <c r="E63" i="12"/>
  <c r="E66" i="12"/>
  <c r="E67" i="12"/>
  <c r="E38" i="12"/>
  <c r="E77" i="12"/>
  <c r="E79" i="12"/>
  <c r="E80" i="12"/>
  <c r="E82" i="12"/>
  <c r="E90" i="12"/>
  <c r="E92" i="12"/>
  <c r="E93" i="12"/>
  <c r="E94" i="12"/>
  <c r="E103" i="12"/>
  <c r="E105" i="12"/>
  <c r="E106" i="12"/>
  <c r="E108" i="12"/>
  <c r="E114" i="12"/>
  <c r="E118" i="12"/>
  <c r="E120" i="12"/>
  <c r="E121" i="12"/>
  <c r="E126" i="12"/>
  <c r="E130" i="12"/>
  <c r="E132" i="12"/>
  <c r="E133" i="12"/>
  <c r="E134" i="12"/>
  <c r="E140" i="12"/>
  <c r="E144" i="12"/>
  <c r="E146" i="12"/>
  <c r="E148" i="12"/>
  <c r="E149" i="12"/>
  <c r="E154" i="12"/>
  <c r="Q7" i="12"/>
  <c r="E52" i="12"/>
  <c r="E57" i="12"/>
  <c r="E64" i="12"/>
  <c r="E68" i="12"/>
  <c r="E72" i="12"/>
  <c r="E76" i="12"/>
  <c r="E81" i="12"/>
  <c r="E107" i="12"/>
  <c r="E142" i="12"/>
  <c r="E147" i="12"/>
  <c r="E152" i="12"/>
  <c r="E155" i="12"/>
  <c r="Q511" i="12"/>
  <c r="Q464" i="12"/>
  <c r="Q417" i="12"/>
  <c r="Q388" i="12"/>
  <c r="Q336" i="12"/>
  <c r="Q279" i="12"/>
  <c r="Q232" i="12"/>
  <c r="Q160" i="12"/>
  <c r="E541" i="12"/>
  <c r="E537" i="12"/>
  <c r="E519" i="12"/>
  <c r="E532" i="12"/>
  <c r="E528" i="12"/>
  <c r="E525" i="12"/>
  <c r="AB521" i="12"/>
  <c r="E524" i="12"/>
  <c r="AB520" i="12"/>
  <c r="AB519" i="12"/>
  <c r="E521" i="12"/>
  <c r="AB518" i="12"/>
  <c r="AB517" i="12"/>
  <c r="AB516" i="12"/>
  <c r="E516" i="12"/>
  <c r="AB515" i="12"/>
  <c r="E515" i="12"/>
  <c r="AB514" i="12"/>
  <c r="E514" i="12"/>
  <c r="AB513" i="12"/>
  <c r="E513" i="12"/>
  <c r="AB512" i="12"/>
  <c r="P511" i="12"/>
  <c r="N511" i="12"/>
  <c r="M511" i="12"/>
  <c r="L511" i="12"/>
  <c r="K511" i="12"/>
  <c r="J511" i="12"/>
  <c r="I511" i="12"/>
  <c r="H511" i="12"/>
  <c r="E506" i="12"/>
  <c r="E504" i="12"/>
  <c r="E499" i="12"/>
  <c r="AB492" i="12"/>
  <c r="E494" i="12"/>
  <c r="AB491" i="12"/>
  <c r="E493" i="12"/>
  <c r="AB490" i="12"/>
  <c r="E491" i="12"/>
  <c r="AB489" i="12"/>
  <c r="E490" i="12"/>
  <c r="AB488" i="12"/>
  <c r="AB487" i="12"/>
  <c r="AB486" i="12"/>
  <c r="E486" i="12"/>
  <c r="AB485" i="12"/>
  <c r="E485" i="12"/>
  <c r="AB484" i="12"/>
  <c r="E484" i="12"/>
  <c r="AB483" i="12"/>
  <c r="E483" i="12"/>
  <c r="P482" i="12"/>
  <c r="N482" i="12"/>
  <c r="M482" i="12"/>
  <c r="L482" i="12"/>
  <c r="K482" i="12"/>
  <c r="J482" i="12"/>
  <c r="I482" i="12"/>
  <c r="H482" i="12"/>
  <c r="E479" i="12"/>
  <c r="E478" i="12"/>
  <c r="AB474" i="12"/>
  <c r="E475" i="12"/>
  <c r="AB473" i="12"/>
  <c r="E474" i="12"/>
  <c r="AB472" i="12"/>
  <c r="E473" i="12"/>
  <c r="AB471" i="12"/>
  <c r="E472" i="12"/>
  <c r="AB470" i="12"/>
  <c r="E470" i="12"/>
  <c r="AB469" i="12"/>
  <c r="AB468" i="12"/>
  <c r="AB467" i="12"/>
  <c r="E467" i="12"/>
  <c r="AB466" i="12"/>
  <c r="E466" i="12"/>
  <c r="AB465" i="12"/>
  <c r="E465" i="12"/>
  <c r="P464" i="12"/>
  <c r="N464" i="12"/>
  <c r="M464" i="12"/>
  <c r="L464" i="12"/>
  <c r="K464" i="12"/>
  <c r="J464" i="12"/>
  <c r="I464" i="12"/>
  <c r="H464" i="12"/>
  <c r="E460" i="12"/>
  <c r="E459" i="12"/>
  <c r="E458" i="12"/>
  <c r="E456" i="12"/>
  <c r="E455" i="12"/>
  <c r="E454" i="12"/>
  <c r="E453" i="12"/>
  <c r="E447" i="12"/>
  <c r="E446" i="12"/>
  <c r="E445" i="12"/>
  <c r="E444" i="12"/>
  <c r="E443" i="12"/>
  <c r="E441" i="12"/>
  <c r="E440" i="12"/>
  <c r="E438" i="12"/>
  <c r="E429" i="12"/>
  <c r="E433" i="12"/>
  <c r="AB427" i="12"/>
  <c r="AB426" i="12"/>
  <c r="E427" i="12"/>
  <c r="AB425" i="12"/>
  <c r="E425" i="12"/>
  <c r="AB424" i="12"/>
  <c r="E424" i="12"/>
  <c r="AB423" i="12"/>
  <c r="E423" i="12"/>
  <c r="AB422" i="12"/>
  <c r="E422" i="12"/>
  <c r="AB421" i="12"/>
  <c r="E421" i="12"/>
  <c r="AB420" i="12"/>
  <c r="E420" i="12"/>
  <c r="AB419" i="12"/>
  <c r="E419" i="12"/>
  <c r="AB418" i="12"/>
  <c r="E418" i="12"/>
  <c r="P417" i="12"/>
  <c r="N417" i="12"/>
  <c r="M417" i="12"/>
  <c r="L417" i="12"/>
  <c r="K417" i="12"/>
  <c r="J417" i="12"/>
  <c r="I417" i="12"/>
  <c r="H417" i="12"/>
  <c r="E414" i="12"/>
  <c r="E413" i="12"/>
  <c r="E409" i="12"/>
  <c r="E408" i="12"/>
  <c r="E407" i="12"/>
  <c r="E403" i="12"/>
  <c r="E402" i="12"/>
  <c r="AB398" i="12"/>
  <c r="E398" i="12"/>
  <c r="AB397" i="12"/>
  <c r="E397" i="12"/>
  <c r="AB396" i="12"/>
  <c r="AB395" i="12"/>
  <c r="E395" i="12"/>
  <c r="AB394" i="12"/>
  <c r="AB393" i="12"/>
  <c r="AB392" i="12"/>
  <c r="E392" i="12"/>
  <c r="AB391" i="12"/>
  <c r="E391" i="12"/>
  <c r="AB390" i="12"/>
  <c r="E390" i="12"/>
  <c r="AB389" i="12"/>
  <c r="E389" i="12"/>
  <c r="P388" i="12"/>
  <c r="N388" i="12"/>
  <c r="M388" i="12"/>
  <c r="L388" i="12"/>
  <c r="K388" i="12"/>
  <c r="J388" i="12"/>
  <c r="I388" i="12"/>
  <c r="H388" i="12"/>
  <c r="E383" i="12"/>
  <c r="E382" i="12"/>
  <c r="E379" i="12"/>
  <c r="E376" i="12"/>
  <c r="E375" i="12"/>
  <c r="E373" i="12"/>
  <c r="E372" i="12"/>
  <c r="E371" i="12"/>
  <c r="E370" i="12"/>
  <c r="E368" i="12"/>
  <c r="E367" i="12"/>
  <c r="E365" i="12"/>
  <c r="E363" i="12"/>
  <c r="E362" i="12"/>
  <c r="E361" i="12"/>
  <c r="E359" i="12"/>
  <c r="E358" i="12"/>
  <c r="E344" i="12"/>
  <c r="E355" i="12"/>
  <c r="E354" i="12"/>
  <c r="E353" i="12"/>
  <c r="E351" i="12"/>
  <c r="E350" i="12"/>
  <c r="E348" i="12"/>
  <c r="AB346" i="12"/>
  <c r="E347" i="12"/>
  <c r="AB345" i="12"/>
  <c r="AB344" i="12"/>
  <c r="AB343" i="12"/>
  <c r="E343" i="12"/>
  <c r="AB342" i="12"/>
  <c r="E342" i="12"/>
  <c r="AB341" i="12"/>
  <c r="E341" i="12"/>
  <c r="AB340" i="12"/>
  <c r="E339" i="12"/>
  <c r="AB339" i="12"/>
  <c r="E340" i="12"/>
  <c r="AB338" i="12"/>
  <c r="E338" i="12"/>
  <c r="AB337" i="12"/>
  <c r="E337" i="12"/>
  <c r="P336" i="12"/>
  <c r="N336" i="12"/>
  <c r="M336" i="12"/>
  <c r="L336" i="12"/>
  <c r="K336" i="12"/>
  <c r="J336" i="12"/>
  <c r="I336" i="12"/>
  <c r="H336" i="12"/>
  <c r="E333" i="12"/>
  <c r="E332" i="12"/>
  <c r="E331" i="12"/>
  <c r="E330" i="12"/>
  <c r="E328" i="12"/>
  <c r="E327" i="12"/>
  <c r="E326" i="12"/>
  <c r="E324" i="12"/>
  <c r="E320" i="12"/>
  <c r="E319" i="12"/>
  <c r="E318" i="12"/>
  <c r="E317" i="12"/>
  <c r="E316" i="12"/>
  <c r="E315" i="12"/>
  <c r="E314" i="12"/>
  <c r="E313" i="12"/>
  <c r="E311" i="12"/>
  <c r="E307" i="12"/>
  <c r="E305" i="12"/>
  <c r="E304" i="12"/>
  <c r="E303" i="12"/>
  <c r="E302" i="12"/>
  <c r="E301" i="12"/>
  <c r="E300" i="12"/>
  <c r="E287" i="12"/>
  <c r="E296" i="12"/>
  <c r="E294" i="12"/>
  <c r="E293" i="12"/>
  <c r="AB289" i="12"/>
  <c r="E290" i="12"/>
  <c r="AB288" i="12"/>
  <c r="AB287" i="12"/>
  <c r="AB286" i="12"/>
  <c r="E288" i="12"/>
  <c r="AB285" i="12"/>
  <c r="E286" i="12"/>
  <c r="AB284" i="12"/>
  <c r="E285" i="12"/>
  <c r="AB283" i="12"/>
  <c r="E283" i="12"/>
  <c r="AB282" i="12"/>
  <c r="E282" i="12"/>
  <c r="AB281" i="12"/>
  <c r="E281" i="12"/>
  <c r="AB280" i="12"/>
  <c r="E280" i="12"/>
  <c r="P279" i="12"/>
  <c r="N279" i="12"/>
  <c r="M279" i="12"/>
  <c r="L279" i="12"/>
  <c r="K279" i="12"/>
  <c r="J279" i="12"/>
  <c r="I279" i="12"/>
  <c r="H279" i="12"/>
  <c r="E274" i="12"/>
  <c r="E272" i="12"/>
  <c r="E271" i="12"/>
  <c r="E270" i="12"/>
  <c r="E264" i="12"/>
  <c r="E262" i="12"/>
  <c r="E261" i="12"/>
  <c r="E258" i="12"/>
  <c r="E251" i="12"/>
  <c r="AB242" i="12"/>
  <c r="AB241" i="12"/>
  <c r="AB240" i="12"/>
  <c r="E240" i="12"/>
  <c r="AB239" i="12"/>
  <c r="E239" i="12"/>
  <c r="AB238" i="12"/>
  <c r="E238" i="12"/>
  <c r="AB237" i="12"/>
  <c r="E237" i="12"/>
  <c r="AB236" i="12"/>
  <c r="E236" i="12"/>
  <c r="AB235" i="12"/>
  <c r="AB234" i="12"/>
  <c r="E234" i="12"/>
  <c r="AB233" i="12"/>
  <c r="E233" i="12"/>
  <c r="P232" i="12"/>
  <c r="N232" i="12"/>
  <c r="M232" i="12"/>
  <c r="L232" i="12"/>
  <c r="K232" i="12"/>
  <c r="J232" i="12"/>
  <c r="I232" i="12"/>
  <c r="H232" i="12"/>
  <c r="E229" i="12"/>
  <c r="E227" i="12"/>
  <c r="E225" i="12"/>
  <c r="E218" i="12"/>
  <c r="E217" i="12"/>
  <c r="E215" i="12"/>
  <c r="E214" i="12"/>
  <c r="E213" i="12"/>
  <c r="E212" i="12"/>
  <c r="E210" i="12"/>
  <c r="AB200" i="12"/>
  <c r="AB199" i="12"/>
  <c r="E199" i="12"/>
  <c r="AB198" i="12"/>
  <c r="E198" i="12"/>
  <c r="AB197" i="12"/>
  <c r="E197" i="12"/>
  <c r="AB196" i="12"/>
  <c r="E196" i="12"/>
  <c r="AB195" i="12"/>
  <c r="E195" i="12"/>
  <c r="AB194" i="12"/>
  <c r="E194" i="12"/>
  <c r="AB193" i="12"/>
  <c r="E193" i="12"/>
  <c r="AB192" i="12"/>
  <c r="E192" i="12"/>
  <c r="AB191" i="12"/>
  <c r="E191" i="12"/>
  <c r="P190" i="12"/>
  <c r="N190" i="12"/>
  <c r="M190" i="12"/>
  <c r="L190" i="12"/>
  <c r="K190" i="12"/>
  <c r="J190" i="12"/>
  <c r="I190" i="12"/>
  <c r="H190" i="12"/>
  <c r="E188" i="12"/>
  <c r="E187" i="12"/>
  <c r="E175" i="12"/>
  <c r="E183" i="12"/>
  <c r="E182" i="12"/>
  <c r="E181" i="12"/>
  <c r="E177" i="12"/>
  <c r="E173" i="12"/>
  <c r="AB170" i="12"/>
  <c r="AB169" i="12"/>
  <c r="E170" i="12"/>
  <c r="AB168" i="12"/>
  <c r="E168" i="12"/>
  <c r="AB167" i="12"/>
  <c r="E167" i="12"/>
  <c r="AB166" i="12"/>
  <c r="E166" i="12"/>
  <c r="AB165" i="12"/>
  <c r="AB164" i="12"/>
  <c r="E164" i="12"/>
  <c r="AB163" i="12"/>
  <c r="E161" i="12"/>
  <c r="AB162" i="12"/>
  <c r="E163" i="12"/>
  <c r="AB161" i="12"/>
  <c r="E162" i="12"/>
  <c r="P160" i="12"/>
  <c r="N160" i="12"/>
  <c r="M160" i="12"/>
  <c r="L160" i="12"/>
  <c r="K160" i="12"/>
  <c r="J160" i="12"/>
  <c r="I160" i="12"/>
  <c r="H160" i="12"/>
  <c r="E157" i="12"/>
  <c r="E156" i="12"/>
  <c r="E153" i="12"/>
  <c r="E151" i="12"/>
  <c r="E150" i="12"/>
  <c r="E111" i="12"/>
  <c r="E145" i="12"/>
  <c r="E143" i="12"/>
  <c r="E141" i="12"/>
  <c r="E139" i="12"/>
  <c r="E137" i="12"/>
  <c r="E136" i="12"/>
  <c r="E135" i="12"/>
  <c r="E131" i="12"/>
  <c r="E129" i="12"/>
  <c r="E127" i="12"/>
  <c r="E125" i="12"/>
  <c r="E124" i="12"/>
  <c r="E123" i="12"/>
  <c r="E122" i="12"/>
  <c r="E119" i="12"/>
  <c r="E117" i="12"/>
  <c r="E116" i="12"/>
  <c r="E113" i="12"/>
  <c r="E112" i="12"/>
  <c r="E110" i="12"/>
  <c r="E109" i="12"/>
  <c r="E104" i="12"/>
  <c r="E102" i="12"/>
  <c r="E101" i="12"/>
  <c r="E100" i="12"/>
  <c r="E99" i="12"/>
  <c r="E98" i="12"/>
  <c r="E97" i="12"/>
  <c r="E96" i="12"/>
  <c r="E91" i="12"/>
  <c r="E89" i="12"/>
  <c r="E88" i="12"/>
  <c r="E87" i="12"/>
  <c r="E86" i="12"/>
  <c r="E85" i="12"/>
  <c r="E84" i="12"/>
  <c r="E83" i="12"/>
  <c r="E78" i="12"/>
  <c r="E75" i="12"/>
  <c r="E74" i="12"/>
  <c r="E73" i="12"/>
  <c r="E37" i="12"/>
  <c r="E71" i="12"/>
  <c r="E70" i="12"/>
  <c r="E69" i="12"/>
  <c r="E65" i="12"/>
  <c r="E62" i="12"/>
  <c r="E61" i="12"/>
  <c r="E60" i="12"/>
  <c r="E59" i="12"/>
  <c r="E58" i="12"/>
  <c r="E56" i="12"/>
  <c r="E55" i="12"/>
  <c r="E50" i="12"/>
  <c r="E48" i="12"/>
  <c r="E47" i="12"/>
  <c r="E45" i="12"/>
  <c r="E43" i="12"/>
  <c r="E42" i="12"/>
  <c r="E40" i="12"/>
  <c r="AB37" i="12"/>
  <c r="E30" i="12"/>
  <c r="AB36" i="12"/>
  <c r="E39" i="12"/>
  <c r="AB35" i="12"/>
  <c r="E36" i="12"/>
  <c r="AB34" i="12"/>
  <c r="E35" i="12"/>
  <c r="AB33" i="12"/>
  <c r="E34" i="12"/>
  <c r="AB32" i="12"/>
  <c r="E33" i="12"/>
  <c r="AB31" i="12"/>
  <c r="AB30" i="12"/>
  <c r="AB29" i="12"/>
  <c r="AB28" i="12"/>
  <c r="E28" i="12"/>
  <c r="AB27" i="12"/>
  <c r="E27" i="12"/>
  <c r="AB26" i="12"/>
  <c r="E22" i="12"/>
  <c r="AB25" i="12"/>
  <c r="E26" i="12"/>
  <c r="AB24" i="12"/>
  <c r="E25" i="12"/>
  <c r="AB23" i="12"/>
  <c r="E24" i="12"/>
  <c r="AB22" i="12"/>
  <c r="E23" i="12"/>
  <c r="AB21" i="12"/>
  <c r="E21" i="12"/>
  <c r="AB20" i="12"/>
  <c r="E16" i="12"/>
  <c r="AB19" i="12"/>
  <c r="AB18" i="12"/>
  <c r="AB17" i="12"/>
  <c r="AB16" i="12"/>
  <c r="E20" i="12"/>
  <c r="AB15" i="12"/>
  <c r="E19" i="12"/>
  <c r="AB14" i="12"/>
  <c r="E14" i="12"/>
  <c r="AB13" i="12"/>
  <c r="E9" i="12"/>
  <c r="AB12" i="12"/>
  <c r="E13" i="12"/>
  <c r="AB11" i="12"/>
  <c r="E10" i="12"/>
  <c r="AB10" i="12"/>
  <c r="E12" i="12"/>
  <c r="AB9" i="12"/>
  <c r="E11" i="12"/>
  <c r="AB8" i="12"/>
  <c r="E8" i="12"/>
  <c r="P7" i="12"/>
  <c r="N7" i="12"/>
  <c r="M7" i="12"/>
  <c r="L7" i="12"/>
  <c r="K7" i="12"/>
  <c r="J7" i="12"/>
  <c r="I7" i="12"/>
  <c r="H7" i="12"/>
  <c r="E452" i="10"/>
  <c r="E456" i="10"/>
  <c r="E462" i="10"/>
  <c r="E464" i="10"/>
  <c r="E460" i="10"/>
  <c r="E466" i="10"/>
  <c r="E473" i="10"/>
  <c r="E471" i="10"/>
  <c r="E472" i="10"/>
  <c r="E458" i="10"/>
  <c r="E463" i="10"/>
  <c r="E467" i="10"/>
  <c r="E469" i="10"/>
  <c r="E468" i="10"/>
  <c r="E470" i="10"/>
  <c r="E432" i="10"/>
  <c r="E433" i="10"/>
  <c r="E437" i="10"/>
  <c r="E439" i="10"/>
  <c r="E445" i="10"/>
  <c r="E414" i="10"/>
  <c r="E413" i="10"/>
  <c r="E415" i="10"/>
  <c r="E416" i="10"/>
  <c r="E420" i="10"/>
  <c r="E441" i="10"/>
  <c r="E438" i="10"/>
  <c r="E442" i="10"/>
  <c r="E443" i="10"/>
  <c r="AB418" i="10"/>
  <c r="E418" i="10"/>
  <c r="E421" i="10"/>
  <c r="E417" i="10"/>
  <c r="E419" i="10"/>
  <c r="E371" i="10"/>
  <c r="E379" i="10"/>
  <c r="E380" i="10"/>
  <c r="E390" i="10"/>
  <c r="E398" i="10"/>
  <c r="E387" i="10"/>
  <c r="E389" i="10"/>
  <c r="E392" i="10"/>
  <c r="E395" i="10"/>
  <c r="E397" i="10"/>
  <c r="E402" i="10"/>
  <c r="E404" i="10"/>
  <c r="E384" i="10"/>
  <c r="E388" i="10"/>
  <c r="E393" i="10"/>
  <c r="E403" i="10"/>
  <c r="E385" i="10"/>
  <c r="E386" i="10"/>
  <c r="E349" i="10"/>
  <c r="E352" i="10"/>
  <c r="E353" i="10"/>
  <c r="E354" i="10"/>
  <c r="E355" i="10"/>
  <c r="E363" i="10"/>
  <c r="E348" i="10"/>
  <c r="E364" i="10"/>
  <c r="E365" i="10"/>
  <c r="E297" i="10"/>
  <c r="E298" i="10"/>
  <c r="E303" i="10"/>
  <c r="E306" i="10"/>
  <c r="E308" i="10"/>
  <c r="E318" i="10"/>
  <c r="E312" i="10"/>
  <c r="E313" i="10"/>
  <c r="E314" i="10"/>
  <c r="E321" i="10"/>
  <c r="E327" i="10"/>
  <c r="E329" i="10"/>
  <c r="E330" i="10"/>
  <c r="E337" i="10"/>
  <c r="E310" i="10"/>
  <c r="E311" i="10"/>
  <c r="E315" i="10"/>
  <c r="E325" i="10"/>
  <c r="E328" i="10"/>
  <c r="E333" i="10"/>
  <c r="E335" i="10"/>
  <c r="E254" i="10"/>
  <c r="E249" i="10"/>
  <c r="E256" i="10"/>
  <c r="E257" i="10"/>
  <c r="E278" i="10"/>
  <c r="E282" i="10"/>
  <c r="E290" i="10"/>
  <c r="E262" i="10"/>
  <c r="E274" i="10"/>
  <c r="E277" i="10"/>
  <c r="E289" i="10"/>
  <c r="E293" i="10"/>
  <c r="E261" i="10"/>
  <c r="E263" i="10"/>
  <c r="E270" i="10"/>
  <c r="E273" i="10"/>
  <c r="E284" i="10"/>
  <c r="E264" i="10"/>
  <c r="E265" i="10"/>
  <c r="E213" i="10"/>
  <c r="E214" i="10"/>
  <c r="E219" i="10"/>
  <c r="E222" i="10"/>
  <c r="E216" i="10"/>
  <c r="E226" i="10"/>
  <c r="E227" i="10"/>
  <c r="E229" i="10"/>
  <c r="E232" i="10"/>
  <c r="E233" i="10"/>
  <c r="E231" i="10"/>
  <c r="E237" i="10"/>
  <c r="E238" i="10"/>
  <c r="E240" i="10"/>
  <c r="E242" i="10"/>
  <c r="E224" i="10"/>
  <c r="E180" i="10"/>
  <c r="E182" i="10"/>
  <c r="E189" i="10"/>
  <c r="E191" i="10"/>
  <c r="P169" i="10"/>
  <c r="E178" i="10"/>
  <c r="E190" i="10"/>
  <c r="E194" i="10"/>
  <c r="E196" i="10"/>
  <c r="AB151" i="10"/>
  <c r="E144" i="10"/>
  <c r="E145" i="10"/>
  <c r="E143" i="10"/>
  <c r="E147" i="10"/>
  <c r="E150" i="10"/>
  <c r="E151" i="10"/>
  <c r="E152" i="10"/>
  <c r="E153" i="10"/>
  <c r="E158" i="10"/>
  <c r="E160" i="10"/>
  <c r="E162" i="10"/>
  <c r="E163" i="10"/>
  <c r="E164" i="10"/>
  <c r="E165" i="10"/>
  <c r="E167" i="10"/>
  <c r="E154" i="10"/>
  <c r="E157" i="10"/>
  <c r="E17" i="10"/>
  <c r="E14" i="10"/>
  <c r="E22" i="10"/>
  <c r="E31" i="10"/>
  <c r="E20" i="10"/>
  <c r="E35" i="10"/>
  <c r="E42" i="10"/>
  <c r="E43" i="10"/>
  <c r="E44" i="10"/>
  <c r="E45" i="10"/>
  <c r="E115" i="10"/>
  <c r="E53" i="10"/>
  <c r="E54" i="10"/>
  <c r="E55" i="10"/>
  <c r="E67" i="10"/>
  <c r="E69" i="10"/>
  <c r="E70" i="10"/>
  <c r="E80" i="10"/>
  <c r="E81" i="10"/>
  <c r="E82" i="10"/>
  <c r="E93" i="10"/>
  <c r="E94" i="10"/>
  <c r="E95" i="10"/>
  <c r="E109" i="10"/>
  <c r="E110" i="10"/>
  <c r="E111" i="10"/>
  <c r="E122" i="10"/>
  <c r="E123" i="10"/>
  <c r="E125" i="10"/>
  <c r="E126" i="10"/>
  <c r="E136" i="10"/>
  <c r="E137" i="10"/>
  <c r="E138" i="10"/>
  <c r="P7" i="10"/>
  <c r="E41" i="10"/>
  <c r="E46" i="10"/>
  <c r="E60" i="10"/>
  <c r="E68" i="10"/>
  <c r="E72" i="10"/>
  <c r="E87" i="10"/>
  <c r="E91" i="10"/>
  <c r="E96" i="10"/>
  <c r="E100" i="10"/>
  <c r="E103" i="10"/>
  <c r="E108" i="10"/>
  <c r="E124" i="10"/>
  <c r="E127" i="10"/>
  <c r="E131" i="10"/>
  <c r="P449" i="10"/>
  <c r="P409" i="10"/>
  <c r="P426" i="10"/>
  <c r="P368" i="10"/>
  <c r="P342" i="10"/>
  <c r="P296" i="10"/>
  <c r="P245" i="10"/>
  <c r="P202" i="10"/>
  <c r="N169" i="10"/>
  <c r="P141" i="10"/>
  <c r="AB8" i="10"/>
  <c r="E475" i="10"/>
  <c r="E474" i="10"/>
  <c r="E465" i="10"/>
  <c r="AB459" i="10"/>
  <c r="E461" i="10"/>
  <c r="AB458" i="10"/>
  <c r="E459" i="10"/>
  <c r="AB457" i="10"/>
  <c r="E457" i="10"/>
  <c r="AB456" i="10"/>
  <c r="AB455" i="10"/>
  <c r="E455" i="10"/>
  <c r="AB454" i="10"/>
  <c r="E454" i="10"/>
  <c r="AB453" i="10"/>
  <c r="E453" i="10"/>
  <c r="AB452" i="10"/>
  <c r="AB451" i="10"/>
  <c r="E451" i="10"/>
  <c r="AB450" i="10"/>
  <c r="E450" i="10"/>
  <c r="N449" i="10"/>
  <c r="M449" i="10"/>
  <c r="L449" i="10"/>
  <c r="K449" i="10"/>
  <c r="J449" i="10"/>
  <c r="I449" i="10"/>
  <c r="H449" i="10"/>
  <c r="E446" i="10"/>
  <c r="E444" i="10"/>
  <c r="E440" i="10"/>
  <c r="AB436" i="10"/>
  <c r="E436" i="10"/>
  <c r="AB435" i="10"/>
  <c r="E435" i="10"/>
  <c r="AB434" i="10"/>
  <c r="E434" i="10"/>
  <c r="AB433" i="10"/>
  <c r="AB432" i="10"/>
  <c r="E430" i="10"/>
  <c r="AB431" i="10"/>
  <c r="AB430" i="10"/>
  <c r="E431" i="10"/>
  <c r="AB429" i="10"/>
  <c r="E428" i="10"/>
  <c r="AB428" i="10"/>
  <c r="E429" i="10"/>
  <c r="AB427" i="10"/>
  <c r="E427" i="10"/>
  <c r="N426" i="10"/>
  <c r="M426" i="10"/>
  <c r="L426" i="10"/>
  <c r="K426" i="10"/>
  <c r="J426" i="10"/>
  <c r="I426" i="10"/>
  <c r="H426" i="10"/>
  <c r="E423" i="10"/>
  <c r="E422" i="10"/>
  <c r="AB419" i="10"/>
  <c r="AB417" i="10"/>
  <c r="AB416" i="10"/>
  <c r="AB415" i="10"/>
  <c r="AB414" i="10"/>
  <c r="AB413" i="10"/>
  <c r="AB412" i="10"/>
  <c r="E412" i="10"/>
  <c r="AB411" i="10"/>
  <c r="E411" i="10"/>
  <c r="AB410" i="10"/>
  <c r="E410" i="10"/>
  <c r="N409" i="10"/>
  <c r="M409" i="10"/>
  <c r="L409" i="10"/>
  <c r="K409" i="10"/>
  <c r="J409" i="10"/>
  <c r="I409" i="10"/>
  <c r="H409" i="10"/>
  <c r="E405" i="10"/>
  <c r="E401" i="10"/>
  <c r="E400" i="10"/>
  <c r="E399" i="10"/>
  <c r="E396" i="10"/>
  <c r="E394" i="10"/>
  <c r="E391" i="10"/>
  <c r="E382" i="10"/>
  <c r="E383" i="10"/>
  <c r="E381" i="10"/>
  <c r="AB378" i="10"/>
  <c r="E378" i="10"/>
  <c r="AB377" i="10"/>
  <c r="E377" i="10"/>
  <c r="AB376" i="10"/>
  <c r="E376" i="10"/>
  <c r="AB375" i="10"/>
  <c r="E375" i="10"/>
  <c r="AB374" i="10"/>
  <c r="E372" i="10"/>
  <c r="AB373" i="10"/>
  <c r="E374" i="10"/>
  <c r="AB372" i="10"/>
  <c r="E373" i="10"/>
  <c r="AB371" i="10"/>
  <c r="AB370" i="10"/>
  <c r="E370" i="10"/>
  <c r="AB369" i="10"/>
  <c r="E369" i="10"/>
  <c r="N368" i="10"/>
  <c r="M368" i="10"/>
  <c r="L368" i="10"/>
  <c r="K368" i="10"/>
  <c r="J368" i="10"/>
  <c r="I368" i="10"/>
  <c r="H368" i="10"/>
  <c r="E362" i="10"/>
  <c r="E361" i="10"/>
  <c r="E360" i="10"/>
  <c r="E359" i="10"/>
  <c r="E358" i="10"/>
  <c r="E357" i="10"/>
  <c r="E356" i="10"/>
  <c r="AB352" i="10"/>
  <c r="AB351" i="10"/>
  <c r="AB350" i="10"/>
  <c r="E351" i="10"/>
  <c r="AB349" i="10"/>
  <c r="E350" i="10"/>
  <c r="AB348" i="10"/>
  <c r="AB347" i="10"/>
  <c r="E347" i="10"/>
  <c r="AB346" i="10"/>
  <c r="E345" i="10"/>
  <c r="AB345" i="10"/>
  <c r="E346" i="10"/>
  <c r="AB344" i="10"/>
  <c r="E344" i="10"/>
  <c r="AB343" i="10"/>
  <c r="E343" i="10"/>
  <c r="N342" i="10"/>
  <c r="M342" i="10"/>
  <c r="L342" i="10"/>
  <c r="K342" i="10"/>
  <c r="J342" i="10"/>
  <c r="I342" i="10"/>
  <c r="H342" i="10"/>
  <c r="E336" i="10"/>
  <c r="E334" i="10"/>
  <c r="E332" i="10"/>
  <c r="E331" i="10"/>
  <c r="E326" i="10"/>
  <c r="E324" i="10"/>
  <c r="E323" i="10"/>
  <c r="E322" i="10"/>
  <c r="E320" i="10"/>
  <c r="E319" i="10"/>
  <c r="E317" i="10"/>
  <c r="E316" i="10"/>
  <c r="E309" i="10"/>
  <c r="E307" i="10"/>
  <c r="AB306" i="10"/>
  <c r="AB305" i="10"/>
  <c r="E305" i="10"/>
  <c r="AB304" i="10"/>
  <c r="E304" i="10"/>
  <c r="AB303" i="10"/>
  <c r="E301" i="10"/>
  <c r="AB302" i="10"/>
  <c r="AB301" i="10"/>
  <c r="E302" i="10"/>
  <c r="AB300" i="10"/>
  <c r="AB299" i="10"/>
  <c r="E300" i="10"/>
  <c r="AB298" i="10"/>
  <c r="E299" i="10"/>
  <c r="AB297" i="10"/>
  <c r="N296" i="10"/>
  <c r="M296" i="10"/>
  <c r="L296" i="10"/>
  <c r="K296" i="10"/>
  <c r="J296" i="10"/>
  <c r="I296" i="10"/>
  <c r="H296" i="10"/>
  <c r="E292" i="10"/>
  <c r="E291" i="10"/>
  <c r="E288" i="10"/>
  <c r="E287" i="10"/>
  <c r="E286" i="10"/>
  <c r="E285" i="10"/>
  <c r="E283" i="10"/>
  <c r="E281" i="10"/>
  <c r="E280" i="10"/>
  <c r="E279" i="10"/>
  <c r="E276" i="10"/>
  <c r="E275" i="10"/>
  <c r="E272" i="10"/>
  <c r="E271" i="10"/>
  <c r="E269" i="10"/>
  <c r="E268" i="10"/>
  <c r="E267" i="10"/>
  <c r="E266" i="10"/>
  <c r="E260" i="10"/>
  <c r="E259" i="10"/>
  <c r="E258" i="10"/>
  <c r="AB255" i="10"/>
  <c r="E255" i="10"/>
  <c r="AB254" i="10"/>
  <c r="AB253" i="10"/>
  <c r="AB252" i="10"/>
  <c r="E253" i="10"/>
  <c r="AB251" i="10"/>
  <c r="E252" i="10"/>
  <c r="AB250" i="10"/>
  <c r="E251" i="10"/>
  <c r="AB249" i="10"/>
  <c r="E250" i="10"/>
  <c r="AB248" i="10"/>
  <c r="E248" i="10"/>
  <c r="AB247" i="10"/>
  <c r="E247" i="10"/>
  <c r="AB246" i="10"/>
  <c r="E246" i="10"/>
  <c r="N245" i="10"/>
  <c r="M245" i="10"/>
  <c r="L245" i="10"/>
  <c r="K245" i="10"/>
  <c r="J245" i="10"/>
  <c r="I245" i="10"/>
  <c r="H245" i="10"/>
  <c r="E241" i="10"/>
  <c r="E239" i="10"/>
  <c r="E236" i="10"/>
  <c r="E235" i="10"/>
  <c r="E234" i="10"/>
  <c r="E220" i="10"/>
  <c r="E230" i="10"/>
  <c r="E228" i="10"/>
  <c r="E225" i="10"/>
  <c r="E223" i="10"/>
  <c r="E221" i="10"/>
  <c r="E218" i="10"/>
  <c r="E217" i="10"/>
  <c r="E215" i="10"/>
  <c r="AB212" i="10"/>
  <c r="E208" i="10"/>
  <c r="AB211" i="10"/>
  <c r="E211" i="10"/>
  <c r="AB210" i="10"/>
  <c r="E212" i="10"/>
  <c r="AB209" i="10"/>
  <c r="E210" i="10"/>
  <c r="AB208" i="10"/>
  <c r="E209" i="10"/>
  <c r="AB207" i="10"/>
  <c r="E205" i="10"/>
  <c r="AB206" i="10"/>
  <c r="E207" i="10"/>
  <c r="AB205" i="10"/>
  <c r="E206" i="10"/>
  <c r="AB204" i="10"/>
  <c r="E204" i="10"/>
  <c r="AB203" i="10"/>
  <c r="E203" i="10"/>
  <c r="N202" i="10"/>
  <c r="M202" i="10"/>
  <c r="L202" i="10"/>
  <c r="K202" i="10"/>
  <c r="J202" i="10"/>
  <c r="I202" i="10"/>
  <c r="H202" i="10"/>
  <c r="E199" i="10"/>
  <c r="E198" i="10"/>
  <c r="E197" i="10"/>
  <c r="E195" i="10"/>
  <c r="E193" i="10"/>
  <c r="E192" i="10"/>
  <c r="E188" i="10"/>
  <c r="E187" i="10"/>
  <c r="E186" i="10"/>
  <c r="E185" i="10"/>
  <c r="E184" i="10"/>
  <c r="E183" i="10"/>
  <c r="E181" i="10"/>
  <c r="AB179" i="10"/>
  <c r="AB178" i="10"/>
  <c r="E179" i="10"/>
  <c r="AB177" i="10"/>
  <c r="E177" i="10"/>
  <c r="AB176" i="10"/>
  <c r="E176" i="10"/>
  <c r="AB175" i="10"/>
  <c r="E175" i="10"/>
  <c r="AB174" i="10"/>
  <c r="E174" i="10"/>
  <c r="AB173" i="10"/>
  <c r="E172" i="10"/>
  <c r="AB172" i="10"/>
  <c r="E173" i="10"/>
  <c r="AB171" i="10"/>
  <c r="E171" i="10"/>
  <c r="AB170" i="10"/>
  <c r="E170" i="10"/>
  <c r="M169" i="10"/>
  <c r="L169" i="10"/>
  <c r="K169" i="10"/>
  <c r="J169" i="10"/>
  <c r="I169" i="10"/>
  <c r="H169" i="10"/>
  <c r="E166" i="10"/>
  <c r="E161" i="10"/>
  <c r="E159" i="10"/>
  <c r="E156" i="10"/>
  <c r="E155" i="10"/>
  <c r="AB150" i="10"/>
  <c r="AB149" i="10"/>
  <c r="E149" i="10"/>
  <c r="AB148" i="10"/>
  <c r="E148" i="10"/>
  <c r="AB147" i="10"/>
  <c r="E146" i="10"/>
  <c r="AB146" i="10"/>
  <c r="AB145" i="10"/>
  <c r="AB144" i="10"/>
  <c r="AB143" i="10"/>
  <c r="AB142" i="10"/>
  <c r="E142" i="10"/>
  <c r="N141" i="10"/>
  <c r="M141" i="10"/>
  <c r="L141" i="10"/>
  <c r="K141" i="10"/>
  <c r="J141" i="10"/>
  <c r="I141" i="10"/>
  <c r="H141" i="10"/>
  <c r="E114" i="10"/>
  <c r="E135" i="10"/>
  <c r="E134" i="10"/>
  <c r="E133" i="10"/>
  <c r="E99" i="10"/>
  <c r="E132" i="10"/>
  <c r="E130" i="10"/>
  <c r="E129" i="10"/>
  <c r="E128" i="10"/>
  <c r="E121" i="10"/>
  <c r="E120" i="10"/>
  <c r="E119" i="10"/>
  <c r="E118" i="10"/>
  <c r="E117" i="10"/>
  <c r="E116" i="10"/>
  <c r="E113" i="10"/>
  <c r="E112" i="10"/>
  <c r="E107" i="10"/>
  <c r="E106" i="10"/>
  <c r="E105" i="10"/>
  <c r="E104" i="10"/>
  <c r="E102" i="10"/>
  <c r="E101" i="10"/>
  <c r="E98" i="10"/>
  <c r="E97" i="10"/>
  <c r="E92" i="10"/>
  <c r="E90" i="10"/>
  <c r="E89" i="10"/>
  <c r="E88" i="10"/>
  <c r="E37" i="10"/>
  <c r="E86" i="10"/>
  <c r="E85" i="10"/>
  <c r="E84" i="10"/>
  <c r="E83" i="10"/>
  <c r="E79" i="10"/>
  <c r="E78" i="10"/>
  <c r="E77" i="10"/>
  <c r="E76" i="10"/>
  <c r="E75" i="10"/>
  <c r="E74" i="10"/>
  <c r="E73" i="10"/>
  <c r="E71" i="10"/>
  <c r="E63" i="10"/>
  <c r="E66" i="10"/>
  <c r="E65" i="10"/>
  <c r="E64" i="10"/>
  <c r="E62" i="10"/>
  <c r="E61" i="10"/>
  <c r="E59" i="10"/>
  <c r="E58" i="10"/>
  <c r="E57" i="10"/>
  <c r="E56" i="10"/>
  <c r="E52" i="10"/>
  <c r="E51" i="10"/>
  <c r="E50" i="10"/>
  <c r="E49" i="10"/>
  <c r="E48" i="10"/>
  <c r="E47" i="10"/>
  <c r="E40" i="10"/>
  <c r="E39" i="10"/>
  <c r="AB37" i="10"/>
  <c r="E32" i="10"/>
  <c r="AB36" i="10"/>
  <c r="E38" i="10"/>
  <c r="AB35" i="10"/>
  <c r="E26" i="10"/>
  <c r="AB34" i="10"/>
  <c r="E34" i="10"/>
  <c r="AB33" i="10"/>
  <c r="E36" i="10"/>
  <c r="AB32" i="10"/>
  <c r="E25" i="10"/>
  <c r="AB31" i="10"/>
  <c r="AB30" i="10"/>
  <c r="E33" i="10"/>
  <c r="AB29" i="10"/>
  <c r="AB28" i="10"/>
  <c r="AB27" i="10"/>
  <c r="E30" i="10"/>
  <c r="AB26" i="10"/>
  <c r="E18" i="10"/>
  <c r="AB25" i="10"/>
  <c r="E29" i="10"/>
  <c r="AB24" i="10"/>
  <c r="E19" i="10"/>
  <c r="AB23" i="10"/>
  <c r="E28" i="10"/>
  <c r="AB22" i="10"/>
  <c r="E27" i="10"/>
  <c r="AB21" i="10"/>
  <c r="E24" i="10"/>
  <c r="AB20" i="10"/>
  <c r="E23" i="10"/>
  <c r="AB19" i="10"/>
  <c r="AB18" i="10"/>
  <c r="E21" i="10"/>
  <c r="AB17" i="10"/>
  <c r="AB16" i="10"/>
  <c r="AB15" i="10"/>
  <c r="E16" i="10"/>
  <c r="AB14" i="10"/>
  <c r="E15" i="10"/>
  <c r="AB13" i="10"/>
  <c r="E12" i="10"/>
  <c r="AB12" i="10"/>
  <c r="E11" i="10"/>
  <c r="AB11" i="10"/>
  <c r="E13" i="10"/>
  <c r="AB10" i="10"/>
  <c r="E10" i="10"/>
  <c r="AB9" i="10"/>
  <c r="E9" i="10"/>
  <c r="E8" i="10"/>
  <c r="N7" i="10"/>
  <c r="M7" i="10"/>
  <c r="L7" i="10"/>
  <c r="K7" i="10"/>
  <c r="J7" i="10"/>
  <c r="I7" i="10"/>
  <c r="H7" i="10"/>
  <c r="E401" i="8"/>
  <c r="E403" i="8"/>
  <c r="E406" i="8"/>
  <c r="E409" i="8"/>
  <c r="E411" i="8"/>
  <c r="E412" i="8"/>
  <c r="E415" i="8"/>
  <c r="E416" i="8"/>
  <c r="E381" i="8"/>
  <c r="E382" i="8"/>
  <c r="E383" i="8"/>
  <c r="E388" i="8"/>
  <c r="E391" i="8"/>
  <c r="E392" i="8"/>
  <c r="E393" i="8"/>
  <c r="E390" i="8"/>
  <c r="AB375" i="8"/>
  <c r="E368" i="8"/>
  <c r="E369" i="8"/>
  <c r="E371" i="8"/>
  <c r="E372" i="8"/>
  <c r="E375" i="8"/>
  <c r="E376" i="8"/>
  <c r="E373" i="8"/>
  <c r="E374" i="8"/>
  <c r="E367" i="8"/>
  <c r="E370" i="8"/>
  <c r="E331" i="8"/>
  <c r="E336" i="8"/>
  <c r="E339" i="8"/>
  <c r="E340" i="8"/>
  <c r="E341" i="8"/>
  <c r="E342" i="8"/>
  <c r="E346" i="8"/>
  <c r="E350" i="8"/>
  <c r="E349" i="8"/>
  <c r="E351" i="8"/>
  <c r="E352" i="8"/>
  <c r="E353" i="8"/>
  <c r="E354" i="8"/>
  <c r="E359" i="8"/>
  <c r="E361" i="8"/>
  <c r="E347" i="8"/>
  <c r="E343" i="8"/>
  <c r="E348" i="8"/>
  <c r="E307" i="8"/>
  <c r="E308" i="8"/>
  <c r="E312" i="8"/>
  <c r="E317" i="8"/>
  <c r="E319" i="8"/>
  <c r="E326" i="8"/>
  <c r="E327" i="8"/>
  <c r="E316" i="8"/>
  <c r="E265" i="8"/>
  <c r="E272" i="8"/>
  <c r="E274" i="8"/>
  <c r="E276" i="8"/>
  <c r="E277" i="8"/>
  <c r="E278" i="8"/>
  <c r="E285" i="8"/>
  <c r="E289" i="8"/>
  <c r="E282" i="8"/>
  <c r="E284" i="8"/>
  <c r="E293" i="8"/>
  <c r="E294" i="8"/>
  <c r="E295" i="8"/>
  <c r="E297" i="8"/>
  <c r="E298" i="8"/>
  <c r="E299" i="8"/>
  <c r="E288" i="8"/>
  <c r="E290" i="8"/>
  <c r="E225" i="8"/>
  <c r="E232" i="8"/>
  <c r="E233" i="8"/>
  <c r="E234" i="8"/>
  <c r="E239" i="8"/>
  <c r="E246" i="8"/>
  <c r="E259" i="8"/>
  <c r="E241" i="8"/>
  <c r="E243" i="8"/>
  <c r="E247" i="8"/>
  <c r="E248" i="8"/>
  <c r="E249" i="8"/>
  <c r="E251" i="8"/>
  <c r="E252" i="8"/>
  <c r="E256" i="8"/>
  <c r="E257" i="8"/>
  <c r="E260" i="8"/>
  <c r="N264" i="8"/>
  <c r="E224" i="8"/>
  <c r="E226" i="8"/>
  <c r="E229" i="8"/>
  <c r="E250" i="8"/>
  <c r="E253" i="8"/>
  <c r="E268" i="8"/>
  <c r="E269" i="8"/>
  <c r="E283" i="8"/>
  <c r="E270" i="8"/>
  <c r="E271" i="8"/>
  <c r="E240" i="8"/>
  <c r="E254" i="8"/>
  <c r="E228" i="8"/>
  <c r="E244" i="8"/>
  <c r="E245" i="8"/>
  <c r="E237" i="8"/>
  <c r="E255" i="8"/>
  <c r="E258" i="8"/>
  <c r="E242" i="8"/>
  <c r="E261" i="8"/>
  <c r="E186" i="8"/>
  <c r="E185" i="8"/>
  <c r="E191" i="8"/>
  <c r="E193" i="8"/>
  <c r="E194" i="8"/>
  <c r="E196" i="8"/>
  <c r="E190" i="8"/>
  <c r="E195" i="8"/>
  <c r="E198" i="8"/>
  <c r="E206" i="8"/>
  <c r="E211" i="8"/>
  <c r="E199" i="8"/>
  <c r="E200" i="8"/>
  <c r="E201" i="8"/>
  <c r="E203" i="8"/>
  <c r="E204" i="8"/>
  <c r="E207" i="8"/>
  <c r="E209" i="8"/>
  <c r="E212" i="8"/>
  <c r="E213" i="8"/>
  <c r="E215" i="8"/>
  <c r="E216" i="8"/>
  <c r="E217" i="8"/>
  <c r="E218" i="8"/>
  <c r="E202" i="8"/>
  <c r="E158" i="8"/>
  <c r="E155" i="8"/>
  <c r="E160" i="8"/>
  <c r="E161" i="8"/>
  <c r="E156" i="8"/>
  <c r="E163" i="8"/>
  <c r="E164" i="8"/>
  <c r="E165" i="8"/>
  <c r="E171" i="8"/>
  <c r="E167" i="8"/>
  <c r="E170" i="8"/>
  <c r="E172" i="8"/>
  <c r="E173" i="8"/>
  <c r="E174" i="8"/>
  <c r="E159" i="8"/>
  <c r="E175" i="8"/>
  <c r="E176" i="8"/>
  <c r="AB134" i="8"/>
  <c r="AB128" i="8"/>
  <c r="AB129" i="8"/>
  <c r="AB130" i="8"/>
  <c r="AB131" i="8"/>
  <c r="AB132" i="8"/>
  <c r="AB133" i="8"/>
  <c r="AB135" i="8"/>
  <c r="AB136" i="8"/>
  <c r="AB127" i="8"/>
  <c r="E127" i="8"/>
  <c r="E128" i="8"/>
  <c r="E130" i="8"/>
  <c r="E131" i="8"/>
  <c r="E136" i="8"/>
  <c r="E134" i="8"/>
  <c r="E137" i="8"/>
  <c r="E138" i="8"/>
  <c r="E139" i="8"/>
  <c r="E140" i="8"/>
  <c r="E142" i="8"/>
  <c r="E143" i="8"/>
  <c r="E144" i="8"/>
  <c r="E147" i="8"/>
  <c r="E148" i="8"/>
  <c r="E149" i="8"/>
  <c r="E150" i="8"/>
  <c r="E8" i="8"/>
  <c r="E9" i="8"/>
  <c r="E15" i="8"/>
  <c r="E16" i="8"/>
  <c r="E18" i="8"/>
  <c r="E19" i="8"/>
  <c r="E22" i="8"/>
  <c r="E17" i="8"/>
  <c r="E23" i="8"/>
  <c r="E31" i="8"/>
  <c r="E33" i="8"/>
  <c r="E34" i="8"/>
  <c r="E35" i="8"/>
  <c r="E36" i="8"/>
  <c r="E37" i="8"/>
  <c r="E20" i="8"/>
  <c r="E43" i="8"/>
  <c r="E44" i="8"/>
  <c r="E45" i="8"/>
  <c r="E46" i="8"/>
  <c r="E48" i="8"/>
  <c r="E49" i="8"/>
  <c r="E57" i="8"/>
  <c r="E68" i="8"/>
  <c r="E79" i="8"/>
  <c r="E82" i="8"/>
  <c r="E85" i="8"/>
  <c r="E87" i="8"/>
  <c r="E89" i="8"/>
  <c r="E98" i="8"/>
  <c r="E103" i="8"/>
  <c r="E116" i="8"/>
  <c r="E119" i="8"/>
  <c r="E122" i="8"/>
  <c r="E53" i="8"/>
  <c r="E54" i="8"/>
  <c r="E55" i="8"/>
  <c r="E56" i="8"/>
  <c r="E61" i="8"/>
  <c r="E62" i="8"/>
  <c r="E63" i="8"/>
  <c r="E64" i="8"/>
  <c r="E67" i="8"/>
  <c r="E69" i="8"/>
  <c r="E70" i="8"/>
  <c r="E77" i="8"/>
  <c r="E78" i="8"/>
  <c r="E80" i="8"/>
  <c r="E81" i="8"/>
  <c r="E83" i="8"/>
  <c r="E84" i="8"/>
  <c r="E86" i="8"/>
  <c r="E90" i="8"/>
  <c r="E65" i="8"/>
  <c r="E94" i="8"/>
  <c r="E95" i="8"/>
  <c r="E96" i="8"/>
  <c r="E99" i="8"/>
  <c r="E100" i="8"/>
  <c r="E71" i="8"/>
  <c r="E109" i="8"/>
  <c r="E110" i="8"/>
  <c r="E111" i="8"/>
  <c r="E112" i="8"/>
  <c r="E114" i="8"/>
  <c r="E66" i="8"/>
  <c r="E115" i="8"/>
  <c r="E91" i="8"/>
  <c r="E117" i="8"/>
  <c r="E120" i="8"/>
  <c r="E121" i="8"/>
  <c r="E123" i="8"/>
  <c r="E72" i="8"/>
  <c r="N7" i="8"/>
  <c r="E47" i="8"/>
  <c r="E51" i="8"/>
  <c r="E97" i="8"/>
  <c r="E106" i="8"/>
  <c r="E113" i="8"/>
  <c r="N379" i="8"/>
  <c r="N365" i="8"/>
  <c r="M365" i="8"/>
  <c r="AB374" i="8"/>
  <c r="N400" i="8"/>
  <c r="AB409" i="8"/>
  <c r="AB410" i="8"/>
  <c r="M400" i="8"/>
  <c r="M379" i="8"/>
  <c r="N330" i="8"/>
  <c r="N304" i="8"/>
  <c r="N221" i="8"/>
  <c r="M221" i="8"/>
  <c r="N180" i="8"/>
  <c r="N152" i="8"/>
  <c r="N126" i="8"/>
  <c r="E419" i="8"/>
  <c r="E418" i="8"/>
  <c r="E417" i="8"/>
  <c r="E414" i="8"/>
  <c r="E413" i="8"/>
  <c r="E410" i="8"/>
  <c r="AB408" i="8"/>
  <c r="E408" i="8"/>
  <c r="AB407" i="8"/>
  <c r="E407" i="8"/>
  <c r="AB406" i="8"/>
  <c r="AB405" i="8"/>
  <c r="E405" i="8"/>
  <c r="AB404" i="8"/>
  <c r="E404" i="8"/>
  <c r="AB403" i="8"/>
  <c r="AB402" i="8"/>
  <c r="E402" i="8"/>
  <c r="AB401" i="8"/>
  <c r="L400" i="8"/>
  <c r="K400" i="8"/>
  <c r="J400" i="8"/>
  <c r="I400" i="8"/>
  <c r="H400" i="8"/>
  <c r="E397" i="8"/>
  <c r="E396" i="8"/>
  <c r="E395" i="8"/>
  <c r="E394" i="8"/>
  <c r="AB389" i="8"/>
  <c r="E389" i="8"/>
  <c r="AB388" i="8"/>
  <c r="AB387" i="8"/>
  <c r="E387" i="8"/>
  <c r="AB386" i="8"/>
  <c r="E386" i="8"/>
  <c r="AB385" i="8"/>
  <c r="E385" i="8"/>
  <c r="AB384" i="8"/>
  <c r="E384" i="8"/>
  <c r="AB383" i="8"/>
  <c r="AB382" i="8"/>
  <c r="AB381" i="8"/>
  <c r="AB380" i="8"/>
  <c r="E380" i="8"/>
  <c r="L379" i="8"/>
  <c r="K379" i="8"/>
  <c r="J379" i="8"/>
  <c r="I379" i="8"/>
  <c r="H379" i="8"/>
  <c r="AB373" i="8"/>
  <c r="AB372" i="8"/>
  <c r="AB371" i="8"/>
  <c r="AB370" i="8"/>
  <c r="AB369" i="8"/>
  <c r="AB368" i="8"/>
  <c r="AB367" i="8"/>
  <c r="AB366" i="8"/>
  <c r="E366" i="8"/>
  <c r="L365" i="8"/>
  <c r="K365" i="8"/>
  <c r="J365" i="8"/>
  <c r="I365" i="8"/>
  <c r="H365" i="8"/>
  <c r="E360" i="8"/>
  <c r="E358" i="8"/>
  <c r="E357" i="8"/>
  <c r="E356" i="8"/>
  <c r="E355" i="8"/>
  <c r="E345" i="8"/>
  <c r="E344" i="8"/>
  <c r="AB340" i="8"/>
  <c r="AB339" i="8"/>
  <c r="AB338" i="8"/>
  <c r="E338" i="8"/>
  <c r="AB337" i="8"/>
  <c r="E337" i="8"/>
  <c r="AB336" i="8"/>
  <c r="AB335" i="8"/>
  <c r="E335" i="8"/>
  <c r="AB334" i="8"/>
  <c r="E334" i="8"/>
  <c r="AB333" i="8"/>
  <c r="E333" i="8"/>
  <c r="AB332" i="8"/>
  <c r="E332" i="8"/>
  <c r="AB331" i="8"/>
  <c r="M330" i="8"/>
  <c r="L330" i="8"/>
  <c r="K330" i="8"/>
  <c r="J330" i="8"/>
  <c r="I330" i="8"/>
  <c r="H330" i="8"/>
  <c r="E310" i="8"/>
  <c r="E325" i="8"/>
  <c r="E324" i="8"/>
  <c r="E323" i="8"/>
  <c r="E322" i="8"/>
  <c r="E321" i="8"/>
  <c r="E320" i="8"/>
  <c r="E318" i="8"/>
  <c r="AB314" i="8"/>
  <c r="AB313" i="8"/>
  <c r="E315" i="8"/>
  <c r="AB312" i="8"/>
  <c r="E314" i="8"/>
  <c r="AB311" i="8"/>
  <c r="E313" i="8"/>
  <c r="AB310" i="8"/>
  <c r="E311" i="8"/>
  <c r="AB309" i="8"/>
  <c r="E309" i="8"/>
  <c r="AB308" i="8"/>
  <c r="AB307" i="8"/>
  <c r="AB306" i="8"/>
  <c r="E306" i="8"/>
  <c r="AB305" i="8"/>
  <c r="E305" i="8"/>
  <c r="M304" i="8"/>
  <c r="L304" i="8"/>
  <c r="K304" i="8"/>
  <c r="J304" i="8"/>
  <c r="I304" i="8"/>
  <c r="H304" i="8"/>
  <c r="E296" i="8"/>
  <c r="E292" i="8"/>
  <c r="E291" i="8"/>
  <c r="E287" i="8"/>
  <c r="E286" i="8"/>
  <c r="E281" i="8"/>
  <c r="E280" i="8"/>
  <c r="E279" i="8"/>
  <c r="AB274" i="8"/>
  <c r="AB273" i="8"/>
  <c r="E275" i="8"/>
  <c r="AB272" i="8"/>
  <c r="AB271" i="8"/>
  <c r="E273" i="8"/>
  <c r="AB270" i="8"/>
  <c r="AB269" i="8"/>
  <c r="AB268" i="8"/>
  <c r="AB267" i="8"/>
  <c r="E267" i="8"/>
  <c r="AB266" i="8"/>
  <c r="E266" i="8"/>
  <c r="AB265" i="8"/>
  <c r="M264" i="8"/>
  <c r="L264" i="8"/>
  <c r="K264" i="8"/>
  <c r="J264" i="8"/>
  <c r="I264" i="8"/>
  <c r="H264" i="8"/>
  <c r="E238" i="8"/>
  <c r="E236" i="8"/>
  <c r="E235" i="8"/>
  <c r="AB231" i="8"/>
  <c r="AB230" i="8"/>
  <c r="E231" i="8"/>
  <c r="AB229" i="8"/>
  <c r="E230" i="8"/>
  <c r="AB228" i="8"/>
  <c r="AB227" i="8"/>
  <c r="E227" i="8"/>
  <c r="AB226" i="8"/>
  <c r="AB225" i="8"/>
  <c r="AB224" i="8"/>
  <c r="AB223" i="8"/>
  <c r="E223" i="8"/>
  <c r="AB222" i="8"/>
  <c r="E222" i="8"/>
  <c r="L221" i="8"/>
  <c r="K221" i="8"/>
  <c r="J221" i="8"/>
  <c r="I221" i="8"/>
  <c r="H221" i="8"/>
  <c r="E214" i="8"/>
  <c r="E210" i="8"/>
  <c r="E208" i="8"/>
  <c r="E205" i="8"/>
  <c r="E197" i="8"/>
  <c r="E192" i="8"/>
  <c r="AB190" i="8"/>
  <c r="E187" i="8"/>
  <c r="AB189" i="8"/>
  <c r="AB188" i="8"/>
  <c r="E189" i="8"/>
  <c r="AB187" i="8"/>
  <c r="E188" i="8"/>
  <c r="AB186" i="8"/>
  <c r="AB185" i="8"/>
  <c r="AB184" i="8"/>
  <c r="E184" i="8"/>
  <c r="AB183" i="8"/>
  <c r="E183" i="8"/>
  <c r="AB182" i="8"/>
  <c r="E182" i="8"/>
  <c r="AB181" i="8"/>
  <c r="E181" i="8"/>
  <c r="M180" i="8"/>
  <c r="L180" i="8"/>
  <c r="K180" i="8"/>
  <c r="J180" i="8"/>
  <c r="I180" i="8"/>
  <c r="H180" i="8"/>
  <c r="E177" i="8"/>
  <c r="E169" i="8"/>
  <c r="E168" i="8"/>
  <c r="E166" i="8"/>
  <c r="AB162" i="8"/>
  <c r="AB161" i="8"/>
  <c r="AB160" i="8"/>
  <c r="E162" i="8"/>
  <c r="AB159" i="8"/>
  <c r="AB158" i="8"/>
  <c r="AB157" i="8"/>
  <c r="AB156" i="8"/>
  <c r="AB155" i="8"/>
  <c r="E157" i="8"/>
  <c r="AB154" i="8"/>
  <c r="E154" i="8"/>
  <c r="AB153" i="8"/>
  <c r="E153" i="8"/>
  <c r="M152" i="8"/>
  <c r="L152" i="8"/>
  <c r="K152" i="8"/>
  <c r="J152" i="8"/>
  <c r="I152" i="8"/>
  <c r="H152" i="8"/>
  <c r="E146" i="8"/>
  <c r="E145" i="8"/>
  <c r="E135" i="8"/>
  <c r="E141" i="8"/>
  <c r="E133" i="8"/>
  <c r="E132" i="8"/>
  <c r="E129" i="8"/>
  <c r="M126" i="8"/>
  <c r="L126" i="8"/>
  <c r="K126" i="8"/>
  <c r="J126" i="8"/>
  <c r="I126" i="8"/>
  <c r="H126" i="8"/>
  <c r="E102" i="8"/>
  <c r="E118" i="8"/>
  <c r="E108" i="8"/>
  <c r="E107" i="8"/>
  <c r="E105" i="8"/>
  <c r="E104" i="8"/>
  <c r="E101" i="8"/>
  <c r="E93" i="8"/>
  <c r="E92" i="8"/>
  <c r="E88" i="8"/>
  <c r="E76" i="8"/>
  <c r="E75" i="8"/>
  <c r="E74" i="8"/>
  <c r="E32" i="8"/>
  <c r="E73" i="8"/>
  <c r="E29" i="8"/>
  <c r="E60" i="8"/>
  <c r="E59" i="8"/>
  <c r="E58" i="8"/>
  <c r="E52" i="8"/>
  <c r="E24" i="8"/>
  <c r="E50" i="8"/>
  <c r="E42" i="8"/>
  <c r="E41" i="8"/>
  <c r="AB37" i="8"/>
  <c r="E40" i="8"/>
  <c r="AB36" i="8"/>
  <c r="E39" i="8"/>
  <c r="AB35" i="8"/>
  <c r="E21" i="8"/>
  <c r="AB34" i="8"/>
  <c r="E38" i="8"/>
  <c r="AB33" i="8"/>
  <c r="AB32" i="8"/>
  <c r="AB31" i="8"/>
  <c r="AB30" i="8"/>
  <c r="AB29" i="8"/>
  <c r="AB28" i="8"/>
  <c r="AB27" i="8"/>
  <c r="AB26" i="8"/>
  <c r="E30" i="8"/>
  <c r="AB25" i="8"/>
  <c r="E28" i="8"/>
  <c r="AB24" i="8"/>
  <c r="E27" i="8"/>
  <c r="AB23" i="8"/>
  <c r="E26" i="8"/>
  <c r="AB22" i="8"/>
  <c r="E25" i="8"/>
  <c r="AB21" i="8"/>
  <c r="AB20" i="8"/>
  <c r="AB19" i="8"/>
  <c r="AB18" i="8"/>
  <c r="AB17" i="8"/>
  <c r="AB16" i="8"/>
  <c r="AB15" i="8"/>
  <c r="AB14" i="8"/>
  <c r="E14" i="8"/>
  <c r="AB13" i="8"/>
  <c r="E12" i="8"/>
  <c r="AB12" i="8"/>
  <c r="E13" i="8"/>
  <c r="AB11" i="8"/>
  <c r="E11" i="8"/>
  <c r="AB10" i="8"/>
  <c r="E10" i="8"/>
  <c r="AB9" i="8"/>
  <c r="AB8" i="8"/>
  <c r="M7" i="8"/>
  <c r="L7" i="8"/>
  <c r="K7" i="8"/>
  <c r="J7" i="8"/>
  <c r="I7" i="8"/>
  <c r="H7" i="8"/>
  <c r="AB369" i="7"/>
  <c r="E365" i="7"/>
  <c r="E363" i="7"/>
  <c r="E364" i="7"/>
  <c r="E372" i="7"/>
  <c r="E373" i="7"/>
  <c r="E371" i="7"/>
  <c r="E375" i="7"/>
  <c r="E378" i="7"/>
  <c r="E379" i="7"/>
  <c r="E374" i="7"/>
  <c r="E367" i="7"/>
  <c r="E376" i="7"/>
  <c r="E377" i="7"/>
  <c r="E342" i="7"/>
  <c r="E347" i="7"/>
  <c r="E346" i="7"/>
  <c r="E354" i="7"/>
  <c r="E350" i="7"/>
  <c r="E353" i="7"/>
  <c r="E355" i="7"/>
  <c r="E357" i="7"/>
  <c r="AB336" i="7"/>
  <c r="AB332" i="7"/>
  <c r="AB330" i="7"/>
  <c r="AB331" i="7"/>
  <c r="AB333" i="7"/>
  <c r="AB334" i="7"/>
  <c r="AB335" i="7"/>
  <c r="AB329" i="7"/>
  <c r="E333" i="7"/>
  <c r="E334" i="7"/>
  <c r="E304" i="7"/>
  <c r="E309" i="7"/>
  <c r="E310" i="7"/>
  <c r="E312" i="7"/>
  <c r="E308" i="7"/>
  <c r="E315" i="7"/>
  <c r="E316" i="7"/>
  <c r="E318" i="7"/>
  <c r="E320" i="7"/>
  <c r="E322" i="7"/>
  <c r="E324" i="7"/>
  <c r="E313" i="7"/>
  <c r="E314" i="7"/>
  <c r="E319" i="7"/>
  <c r="E323" i="7"/>
  <c r="E282" i="7"/>
  <c r="E237" i="7"/>
  <c r="E239" i="7"/>
  <c r="E241" i="7"/>
  <c r="E244" i="7"/>
  <c r="E246" i="7"/>
  <c r="E257" i="7"/>
  <c r="E258" i="7"/>
  <c r="E264" i="7"/>
  <c r="E254" i="7"/>
  <c r="E255" i="7"/>
  <c r="E256" i="7"/>
  <c r="E204" i="7"/>
  <c r="E200" i="7"/>
  <c r="E207" i="7"/>
  <c r="E209" i="7"/>
  <c r="E215" i="7"/>
  <c r="E218" i="7"/>
  <c r="E219" i="7"/>
  <c r="E224" i="7"/>
  <c r="E220" i="7"/>
  <c r="E226" i="7"/>
  <c r="E227" i="7"/>
  <c r="E214" i="7"/>
  <c r="E216" i="7"/>
  <c r="E221" i="7"/>
  <c r="E164" i="7"/>
  <c r="E173" i="7"/>
  <c r="E171" i="7"/>
  <c r="E177" i="7"/>
  <c r="E183" i="7"/>
  <c r="E182" i="7"/>
  <c r="E184" i="7"/>
  <c r="E185" i="7"/>
  <c r="E188" i="7"/>
  <c r="E190" i="7"/>
  <c r="E180" i="7"/>
  <c r="E187" i="7"/>
  <c r="E174" i="7"/>
  <c r="E139" i="7"/>
  <c r="E141" i="7"/>
  <c r="E144" i="7"/>
  <c r="E146" i="7"/>
  <c r="E151" i="7"/>
  <c r="E147" i="7"/>
  <c r="E153" i="7"/>
  <c r="E155" i="7"/>
  <c r="E150" i="7"/>
  <c r="E149" i="7"/>
  <c r="E152" i="7"/>
  <c r="E113" i="7"/>
  <c r="E110" i="7"/>
  <c r="E111" i="7"/>
  <c r="E115" i="7"/>
  <c r="E116" i="7"/>
  <c r="E119" i="7"/>
  <c r="E120" i="7"/>
  <c r="E121" i="7"/>
  <c r="E131" i="7"/>
  <c r="E130" i="7"/>
  <c r="E132" i="7"/>
  <c r="E122" i="7"/>
  <c r="E123" i="7"/>
  <c r="E124" i="7"/>
  <c r="E127" i="7"/>
  <c r="E12" i="7"/>
  <c r="E16" i="7"/>
  <c r="E25" i="7"/>
  <c r="E20" i="7"/>
  <c r="E39" i="7"/>
  <c r="E73" i="7"/>
  <c r="E105" i="7"/>
  <c r="E31" i="7"/>
  <c r="E51" i="7"/>
  <c r="E32" i="7"/>
  <c r="E62" i="7"/>
  <c r="E69" i="7"/>
  <c r="E58" i="7"/>
  <c r="E43" i="7"/>
  <c r="E76" i="7"/>
  <c r="E80" i="7"/>
  <c r="E84" i="7"/>
  <c r="E78" i="7"/>
  <c r="E88" i="7"/>
  <c r="E89" i="7"/>
  <c r="E92" i="7"/>
  <c r="E52" i="7"/>
  <c r="E95" i="7"/>
  <c r="E90" i="7"/>
  <c r="E99" i="7"/>
  <c r="E100" i="7"/>
  <c r="E101" i="7"/>
  <c r="E106" i="7"/>
  <c r="M7" i="7"/>
  <c r="E40" i="7"/>
  <c r="E64" i="7"/>
  <c r="E67" i="7"/>
  <c r="E82" i="7"/>
  <c r="E83" i="7"/>
  <c r="E91" i="7"/>
  <c r="E46" i="7"/>
  <c r="E47" i="7"/>
  <c r="M360" i="7"/>
  <c r="L360" i="7"/>
  <c r="M340" i="7"/>
  <c r="M328" i="7"/>
  <c r="L328" i="7"/>
  <c r="M296" i="7"/>
  <c r="M271" i="7"/>
  <c r="M233" i="7"/>
  <c r="M196" i="7"/>
  <c r="M160" i="7"/>
  <c r="M134" i="7"/>
  <c r="M109" i="7"/>
  <c r="L7" i="7"/>
  <c r="E370" i="7"/>
  <c r="AB368" i="7"/>
  <c r="E369" i="7"/>
  <c r="AB367" i="7"/>
  <c r="E368" i="7"/>
  <c r="AB366" i="7"/>
  <c r="E366" i="7"/>
  <c r="AB365" i="7"/>
  <c r="AB364" i="7"/>
  <c r="AB363" i="7"/>
  <c r="AB362" i="7"/>
  <c r="E361" i="7"/>
  <c r="AB361" i="7"/>
  <c r="E362" i="7"/>
  <c r="K360" i="7"/>
  <c r="J360" i="7"/>
  <c r="I360" i="7"/>
  <c r="H360" i="7"/>
  <c r="E356" i="7"/>
  <c r="AB350" i="7"/>
  <c r="E352" i="7"/>
  <c r="AB349" i="7"/>
  <c r="E351" i="7"/>
  <c r="AB348" i="7"/>
  <c r="E349" i="7"/>
  <c r="AB347" i="7"/>
  <c r="E348" i="7"/>
  <c r="AB346" i="7"/>
  <c r="AB345" i="7"/>
  <c r="E345" i="7"/>
  <c r="AB344" i="7"/>
  <c r="E344" i="7"/>
  <c r="AB343" i="7"/>
  <c r="E343" i="7"/>
  <c r="AB342" i="7"/>
  <c r="AB341" i="7"/>
  <c r="E341" i="7"/>
  <c r="L340" i="7"/>
  <c r="K340" i="7"/>
  <c r="J340" i="7"/>
  <c r="I340" i="7"/>
  <c r="H340" i="7"/>
  <c r="E337" i="7"/>
  <c r="E336" i="7"/>
  <c r="E335" i="7"/>
  <c r="E332" i="7"/>
  <c r="E331" i="7"/>
  <c r="E330" i="7"/>
  <c r="E329" i="7"/>
  <c r="K328" i="7"/>
  <c r="J328" i="7"/>
  <c r="I328" i="7"/>
  <c r="H328" i="7"/>
  <c r="E321" i="7"/>
  <c r="E317" i="7"/>
  <c r="E311" i="7"/>
  <c r="E307" i="7"/>
  <c r="AB306" i="7"/>
  <c r="E305" i="7"/>
  <c r="AB305" i="7"/>
  <c r="E306" i="7"/>
  <c r="AB304" i="7"/>
  <c r="E301" i="7"/>
  <c r="AB303" i="7"/>
  <c r="E300" i="7"/>
  <c r="AB302" i="7"/>
  <c r="AB301" i="7"/>
  <c r="E303" i="7"/>
  <c r="AB300" i="7"/>
  <c r="E302" i="7"/>
  <c r="AB299" i="7"/>
  <c r="E298" i="7"/>
  <c r="AB298" i="7"/>
  <c r="E297" i="7"/>
  <c r="AB297" i="7"/>
  <c r="E299" i="7"/>
  <c r="L296" i="7"/>
  <c r="K296" i="7"/>
  <c r="J296" i="7"/>
  <c r="I296" i="7"/>
  <c r="H296" i="7"/>
  <c r="E293" i="7"/>
  <c r="E292" i="7"/>
  <c r="E291" i="7"/>
  <c r="E290" i="7"/>
  <c r="E289" i="7"/>
  <c r="E288" i="7"/>
  <c r="E287" i="7"/>
  <c r="E286" i="7"/>
  <c r="E285" i="7"/>
  <c r="E284" i="7"/>
  <c r="E283" i="7"/>
  <c r="AB281" i="7"/>
  <c r="E281" i="7"/>
  <c r="AB280" i="7"/>
  <c r="E280" i="7"/>
  <c r="AB279" i="7"/>
  <c r="E279" i="7"/>
  <c r="AB278" i="7"/>
  <c r="E278" i="7"/>
  <c r="AB277" i="7"/>
  <c r="E277" i="7"/>
  <c r="AB276" i="7"/>
  <c r="E276" i="7"/>
  <c r="AB275" i="7"/>
  <c r="E274" i="7"/>
  <c r="AB274" i="7"/>
  <c r="E275" i="7"/>
  <c r="AB273" i="7"/>
  <c r="E273" i="7"/>
  <c r="AB272" i="7"/>
  <c r="E272" i="7"/>
  <c r="L271" i="7"/>
  <c r="K271" i="7"/>
  <c r="J271" i="7"/>
  <c r="I271" i="7"/>
  <c r="H271" i="7"/>
  <c r="E266" i="7"/>
  <c r="E265" i="7"/>
  <c r="E263" i="7"/>
  <c r="E262" i="7"/>
  <c r="E261" i="7"/>
  <c r="E245" i="7"/>
  <c r="E260" i="7"/>
  <c r="E259" i="7"/>
  <c r="E253" i="7"/>
  <c r="E252" i="7"/>
  <c r="E251" i="7"/>
  <c r="E250" i="7"/>
  <c r="E249" i="7"/>
  <c r="E248" i="7"/>
  <c r="E247" i="7"/>
  <c r="E238" i="7"/>
  <c r="AB243" i="7"/>
  <c r="AB242" i="7"/>
  <c r="E243" i="7"/>
  <c r="AB241" i="7"/>
  <c r="E242" i="7"/>
  <c r="AB240" i="7"/>
  <c r="AB239" i="7"/>
  <c r="E240" i="7"/>
  <c r="AB238" i="7"/>
  <c r="AB237" i="7"/>
  <c r="AB236" i="7"/>
  <c r="E236" i="7"/>
  <c r="AB235" i="7"/>
  <c r="E234" i="7"/>
  <c r="AB234" i="7"/>
  <c r="E235" i="7"/>
  <c r="L233" i="7"/>
  <c r="K233" i="7"/>
  <c r="J233" i="7"/>
  <c r="I233" i="7"/>
  <c r="H233" i="7"/>
  <c r="E230" i="7"/>
  <c r="E229" i="7"/>
  <c r="E228" i="7"/>
  <c r="E225" i="7"/>
  <c r="E223" i="7"/>
  <c r="E217" i="7"/>
  <c r="E222" i="7"/>
  <c r="E213" i="7"/>
  <c r="E212" i="7"/>
  <c r="E211" i="7"/>
  <c r="E205" i="7"/>
  <c r="E210" i="7"/>
  <c r="E208" i="7"/>
  <c r="AB206" i="7"/>
  <c r="AB205" i="7"/>
  <c r="E201" i="7"/>
  <c r="AB204" i="7"/>
  <c r="E206" i="7"/>
  <c r="AB203" i="7"/>
  <c r="AB202" i="7"/>
  <c r="AB201" i="7"/>
  <c r="E203" i="7"/>
  <c r="AB200" i="7"/>
  <c r="E202" i="7"/>
  <c r="AB199" i="7"/>
  <c r="E199" i="7"/>
  <c r="AB198" i="7"/>
  <c r="E198" i="7"/>
  <c r="AB197" i="7"/>
  <c r="E197" i="7"/>
  <c r="L196" i="7"/>
  <c r="K196" i="7"/>
  <c r="J196" i="7"/>
  <c r="I196" i="7"/>
  <c r="H196" i="7"/>
  <c r="E193" i="7"/>
  <c r="E192" i="7"/>
  <c r="E191" i="7"/>
  <c r="E189" i="7"/>
  <c r="E186" i="7"/>
  <c r="E181" i="7"/>
  <c r="E179" i="7"/>
  <c r="E178" i="7"/>
  <c r="E176" i="7"/>
  <c r="E175" i="7"/>
  <c r="E172" i="7"/>
  <c r="AB170" i="7"/>
  <c r="E170" i="7"/>
  <c r="AB169" i="7"/>
  <c r="E166" i="7"/>
  <c r="AB168" i="7"/>
  <c r="E169" i="7"/>
  <c r="AB167" i="7"/>
  <c r="E167" i="7"/>
  <c r="AB166" i="7"/>
  <c r="E168" i="7"/>
  <c r="AB165" i="7"/>
  <c r="E163" i="7"/>
  <c r="AB164" i="7"/>
  <c r="E165" i="7"/>
  <c r="AB163" i="7"/>
  <c r="AB162" i="7"/>
  <c r="E162" i="7"/>
  <c r="AB161" i="7"/>
  <c r="E161" i="7"/>
  <c r="L160" i="7"/>
  <c r="K160" i="7"/>
  <c r="J160" i="7"/>
  <c r="I160" i="7"/>
  <c r="H160" i="7"/>
  <c r="E157" i="7"/>
  <c r="E156" i="7"/>
  <c r="E154" i="7"/>
  <c r="E148" i="7"/>
  <c r="E145" i="7"/>
  <c r="AB144" i="7"/>
  <c r="AB143" i="7"/>
  <c r="E143" i="7"/>
  <c r="AB142" i="7"/>
  <c r="E142" i="7"/>
  <c r="AB141" i="7"/>
  <c r="AB140" i="7"/>
  <c r="E137" i="7"/>
  <c r="AB139" i="7"/>
  <c r="E140" i="7"/>
  <c r="AB138" i="7"/>
  <c r="AB137" i="7"/>
  <c r="E138" i="7"/>
  <c r="AB136" i="7"/>
  <c r="E136" i="7"/>
  <c r="AB135" i="7"/>
  <c r="E135" i="7"/>
  <c r="L134" i="7"/>
  <c r="K134" i="7"/>
  <c r="J134" i="7"/>
  <c r="I134" i="7"/>
  <c r="H134" i="7"/>
  <c r="E129" i="7"/>
  <c r="E128" i="7"/>
  <c r="E126" i="7"/>
  <c r="E125" i="7"/>
  <c r="AB119" i="7"/>
  <c r="AB118" i="7"/>
  <c r="E118" i="7"/>
  <c r="AB117" i="7"/>
  <c r="E117" i="7"/>
  <c r="AB116" i="7"/>
  <c r="AB115" i="7"/>
  <c r="E114" i="7"/>
  <c r="AB114" i="7"/>
  <c r="AB113" i="7"/>
  <c r="E112" i="7"/>
  <c r="AB112" i="7"/>
  <c r="AB111" i="7"/>
  <c r="AB110" i="7"/>
  <c r="L109" i="7"/>
  <c r="K109" i="7"/>
  <c r="J109" i="7"/>
  <c r="I109" i="7"/>
  <c r="H109" i="7"/>
  <c r="E104" i="7"/>
  <c r="E103" i="7"/>
  <c r="E102" i="7"/>
  <c r="E98" i="7"/>
  <c r="E97" i="7"/>
  <c r="E96" i="7"/>
  <c r="E81" i="7"/>
  <c r="E94" i="7"/>
  <c r="E93" i="7"/>
  <c r="E87" i="7"/>
  <c r="E86" i="7"/>
  <c r="E85" i="7"/>
  <c r="E79" i="7"/>
  <c r="E72" i="7"/>
  <c r="E77" i="7"/>
  <c r="E75" i="7"/>
  <c r="E74" i="7"/>
  <c r="E71" i="7"/>
  <c r="E70" i="7"/>
  <c r="E68" i="7"/>
  <c r="E66" i="7"/>
  <c r="E65" i="7"/>
  <c r="E63" i="7"/>
  <c r="E29" i="7"/>
  <c r="E61" i="7"/>
  <c r="E60" i="7"/>
  <c r="E59" i="7"/>
  <c r="E57" i="7"/>
  <c r="E27" i="7"/>
  <c r="E56" i="7"/>
  <c r="E55" i="7"/>
  <c r="E54" i="7"/>
  <c r="E53" i="7"/>
  <c r="E50" i="7"/>
  <c r="E49" i="7"/>
  <c r="E48" i="7"/>
  <c r="E45" i="7"/>
  <c r="E44" i="7"/>
  <c r="AB37" i="7"/>
  <c r="E26" i="7"/>
  <c r="AB36" i="7"/>
  <c r="E42" i="7"/>
  <c r="AB35" i="7"/>
  <c r="E41" i="7"/>
  <c r="AB34" i="7"/>
  <c r="AB33" i="7"/>
  <c r="E38" i="7"/>
  <c r="AB32" i="7"/>
  <c r="E37" i="7"/>
  <c r="AB31" i="7"/>
  <c r="AB30" i="7"/>
  <c r="E36" i="7"/>
  <c r="AB29" i="7"/>
  <c r="E35" i="7"/>
  <c r="AB28" i="7"/>
  <c r="E34" i="7"/>
  <c r="AB27" i="7"/>
  <c r="E22" i="7"/>
  <c r="AB26" i="7"/>
  <c r="E33" i="7"/>
  <c r="AB25" i="7"/>
  <c r="E30" i="7"/>
  <c r="AB24" i="7"/>
  <c r="E28" i="7"/>
  <c r="AB23" i="7"/>
  <c r="E21" i="7"/>
  <c r="AB22" i="7"/>
  <c r="AB21" i="7"/>
  <c r="E24" i="7"/>
  <c r="AB20" i="7"/>
  <c r="E23" i="7"/>
  <c r="AB19" i="7"/>
  <c r="AB18" i="7"/>
  <c r="E15" i="7"/>
  <c r="AB17" i="7"/>
  <c r="E19" i="7"/>
  <c r="AB16" i="7"/>
  <c r="E14" i="7"/>
  <c r="AB15" i="7"/>
  <c r="E18" i="7"/>
  <c r="AB14" i="7"/>
  <c r="E17" i="7"/>
  <c r="AB13" i="7"/>
  <c r="E13" i="7"/>
  <c r="AB12" i="7"/>
  <c r="E11" i="7"/>
  <c r="AB11" i="7"/>
  <c r="E9" i="7"/>
  <c r="AB10" i="7"/>
  <c r="AB9" i="7"/>
  <c r="E10" i="7"/>
  <c r="AB8" i="7"/>
  <c r="E8" i="7"/>
  <c r="K7" i="7"/>
  <c r="J7" i="7"/>
  <c r="I7" i="7"/>
  <c r="H7" i="7"/>
  <c r="E333" i="6"/>
  <c r="E332" i="6"/>
  <c r="E335" i="6"/>
  <c r="E343" i="6"/>
  <c r="E340" i="6"/>
  <c r="E339" i="6"/>
  <c r="E341" i="6"/>
  <c r="AB320" i="6"/>
  <c r="AB312" i="6"/>
  <c r="AB313" i="6"/>
  <c r="AB314" i="6"/>
  <c r="AB315" i="6"/>
  <c r="AB316" i="6"/>
  <c r="AB317" i="6"/>
  <c r="AB318" i="6"/>
  <c r="AB319" i="6"/>
  <c r="E315" i="6"/>
  <c r="E314" i="6"/>
  <c r="E318" i="6"/>
  <c r="E320" i="6"/>
  <c r="E322" i="6"/>
  <c r="E316" i="6"/>
  <c r="E321" i="6"/>
  <c r="E324" i="6"/>
  <c r="E319" i="6"/>
  <c r="E323" i="6"/>
  <c r="E307" i="6"/>
  <c r="E276" i="6"/>
  <c r="E275" i="6"/>
  <c r="E273" i="6"/>
  <c r="E279" i="6"/>
  <c r="E274" i="6"/>
  <c r="E285" i="6"/>
  <c r="E287" i="6"/>
  <c r="E288" i="6"/>
  <c r="E290" i="6"/>
  <c r="E292" i="6"/>
  <c r="E295" i="6"/>
  <c r="E281" i="6"/>
  <c r="E251" i="6"/>
  <c r="E249" i="6"/>
  <c r="E250" i="6"/>
  <c r="E253" i="6"/>
  <c r="E258" i="6"/>
  <c r="E259" i="6"/>
  <c r="E262" i="6"/>
  <c r="E264" i="6"/>
  <c r="E263" i="6"/>
  <c r="E265" i="6"/>
  <c r="E266" i="6"/>
  <c r="AB250" i="6"/>
  <c r="E215" i="6"/>
  <c r="E218" i="6"/>
  <c r="E222" i="6"/>
  <c r="E223" i="6"/>
  <c r="E224" i="6"/>
  <c r="E226" i="6"/>
  <c r="E227" i="6"/>
  <c r="E233" i="6"/>
  <c r="E234" i="6"/>
  <c r="E236" i="6"/>
  <c r="E225" i="6"/>
  <c r="E240" i="6"/>
  <c r="E228" i="6"/>
  <c r="E229" i="6"/>
  <c r="E216" i="6"/>
  <c r="E230" i="6"/>
  <c r="E231" i="6"/>
  <c r="E232" i="6"/>
  <c r="E179" i="6"/>
  <c r="E185" i="6"/>
  <c r="E187" i="6"/>
  <c r="E189" i="6"/>
  <c r="E190" i="6"/>
  <c r="E194" i="6"/>
  <c r="E197" i="6"/>
  <c r="E204" i="6"/>
  <c r="E193" i="6"/>
  <c r="E183" i="6"/>
  <c r="E196" i="6"/>
  <c r="E198" i="6"/>
  <c r="E199" i="6"/>
  <c r="E201" i="6"/>
  <c r="E200" i="6"/>
  <c r="E202" i="6"/>
  <c r="E162" i="6"/>
  <c r="E165" i="6"/>
  <c r="E168" i="6"/>
  <c r="E146" i="6"/>
  <c r="E151" i="6"/>
  <c r="E152" i="6"/>
  <c r="E149" i="6"/>
  <c r="E150" i="6"/>
  <c r="E157" i="6"/>
  <c r="E158" i="6"/>
  <c r="E159" i="6"/>
  <c r="E160" i="6"/>
  <c r="E161" i="6"/>
  <c r="E169" i="6"/>
  <c r="E170" i="6"/>
  <c r="E172" i="6"/>
  <c r="E173" i="6"/>
  <c r="E132" i="6"/>
  <c r="E136" i="6"/>
  <c r="E127" i="6"/>
  <c r="E138" i="6"/>
  <c r="E140" i="6"/>
  <c r="E142" i="6"/>
  <c r="L122" i="6"/>
  <c r="E134" i="6"/>
  <c r="E135" i="6"/>
  <c r="E137" i="6"/>
  <c r="E139" i="6"/>
  <c r="AB103" i="6"/>
  <c r="AB104" i="6"/>
  <c r="AB105" i="6"/>
  <c r="AB106" i="6"/>
  <c r="AB107" i="6"/>
  <c r="AB108" i="6"/>
  <c r="AB109" i="6"/>
  <c r="AB110" i="6"/>
  <c r="AB111" i="6"/>
  <c r="E104" i="6"/>
  <c r="E105" i="6"/>
  <c r="E108" i="6"/>
  <c r="E106" i="6"/>
  <c r="E112" i="6"/>
  <c r="E113" i="6"/>
  <c r="E114" i="6"/>
  <c r="E115" i="6"/>
  <c r="E117" i="6"/>
  <c r="E118" i="6"/>
  <c r="E116" i="6"/>
  <c r="E119" i="6"/>
  <c r="L101" i="6"/>
  <c r="E16" i="6"/>
  <c r="E22" i="6"/>
  <c r="E24" i="6"/>
  <c r="E30" i="6"/>
  <c r="E32" i="6"/>
  <c r="E23" i="6"/>
  <c r="E45" i="6"/>
  <c r="E46" i="6"/>
  <c r="E50" i="6"/>
  <c r="E60" i="6"/>
  <c r="E61" i="6"/>
  <c r="E62" i="6"/>
  <c r="E66" i="6"/>
  <c r="E25" i="6"/>
  <c r="E73" i="6"/>
  <c r="E56" i="6"/>
  <c r="E77" i="6"/>
  <c r="E78" i="6"/>
  <c r="E65" i="6"/>
  <c r="E79" i="6"/>
  <c r="E84" i="6"/>
  <c r="E86" i="6"/>
  <c r="E88" i="6"/>
  <c r="E57" i="6"/>
  <c r="E93" i="6"/>
  <c r="E94" i="6"/>
  <c r="E92" i="6"/>
  <c r="E95" i="6"/>
  <c r="E34" i="6"/>
  <c r="E52" i="6"/>
  <c r="E72" i="6"/>
  <c r="E74" i="6"/>
  <c r="E85" i="6"/>
  <c r="E89" i="6"/>
  <c r="E97" i="6"/>
  <c r="E81" i="6"/>
  <c r="L328" i="6"/>
  <c r="L310" i="6"/>
  <c r="L299" i="6"/>
  <c r="L271" i="6"/>
  <c r="L246" i="6"/>
  <c r="L209" i="6"/>
  <c r="L176" i="6"/>
  <c r="L145" i="6"/>
  <c r="L7" i="6"/>
  <c r="K7" i="6"/>
  <c r="E342" i="6"/>
  <c r="E334" i="6"/>
  <c r="E338" i="6"/>
  <c r="AB336" i="6"/>
  <c r="E337" i="6"/>
  <c r="AB335" i="6"/>
  <c r="E336" i="6"/>
  <c r="AB334" i="6"/>
  <c r="AB333" i="6"/>
  <c r="AB332" i="6"/>
  <c r="AB331" i="6"/>
  <c r="E331" i="6"/>
  <c r="AB330" i="6"/>
  <c r="E330" i="6"/>
  <c r="AB329" i="6"/>
  <c r="E329" i="6"/>
  <c r="K328" i="6"/>
  <c r="J328" i="6"/>
  <c r="I328" i="6"/>
  <c r="H328" i="6"/>
  <c r="E325" i="6"/>
  <c r="E317" i="6"/>
  <c r="E312" i="6"/>
  <c r="E311" i="6"/>
  <c r="AB311" i="6"/>
  <c r="E313" i="6"/>
  <c r="K310" i="6"/>
  <c r="J310" i="6"/>
  <c r="I310" i="6"/>
  <c r="H310" i="6"/>
  <c r="AB307" i="6"/>
  <c r="AB306" i="6"/>
  <c r="E306" i="6"/>
  <c r="AB305" i="6"/>
  <c r="E305" i="6"/>
  <c r="AB304" i="6"/>
  <c r="E304" i="6"/>
  <c r="AB303" i="6"/>
  <c r="E303" i="6"/>
  <c r="AB302" i="6"/>
  <c r="E302" i="6"/>
  <c r="AB301" i="6"/>
  <c r="E301" i="6"/>
  <c r="AB300" i="6"/>
  <c r="E300" i="6"/>
  <c r="K299" i="6"/>
  <c r="J299" i="6"/>
  <c r="I299" i="6"/>
  <c r="H299" i="6"/>
  <c r="E286" i="6"/>
  <c r="E294" i="6"/>
  <c r="E293" i="6"/>
  <c r="E291" i="6"/>
  <c r="E289" i="6"/>
  <c r="E284" i="6"/>
  <c r="E283" i="6"/>
  <c r="AB281" i="6"/>
  <c r="E282" i="6"/>
  <c r="AB280" i="6"/>
  <c r="E277" i="6"/>
  <c r="AB279" i="6"/>
  <c r="E280" i="6"/>
  <c r="AB278" i="6"/>
  <c r="AB277" i="6"/>
  <c r="AB276" i="6"/>
  <c r="AB275" i="6"/>
  <c r="AB274" i="6"/>
  <c r="E278" i="6"/>
  <c r="AB273" i="6"/>
  <c r="E272" i="6"/>
  <c r="AB272" i="6"/>
  <c r="K271" i="6"/>
  <c r="J271" i="6"/>
  <c r="I271" i="6"/>
  <c r="H271" i="6"/>
  <c r="E268" i="6"/>
  <c r="E267" i="6"/>
  <c r="E255" i="6"/>
  <c r="E261" i="6"/>
  <c r="E260" i="6"/>
  <c r="AB256" i="6"/>
  <c r="E257" i="6"/>
  <c r="AB255" i="6"/>
  <c r="E256" i="6"/>
  <c r="AB254" i="6"/>
  <c r="E254" i="6"/>
  <c r="AB253" i="6"/>
  <c r="AB252" i="6"/>
  <c r="E252" i="6"/>
  <c r="AB251" i="6"/>
  <c r="AB249" i="6"/>
  <c r="AB248" i="6"/>
  <c r="E248" i="6"/>
  <c r="AB247" i="6"/>
  <c r="E247" i="6"/>
  <c r="K246" i="6"/>
  <c r="J246" i="6"/>
  <c r="I246" i="6"/>
  <c r="H246" i="6"/>
  <c r="E241" i="6"/>
  <c r="E239" i="6"/>
  <c r="E238" i="6"/>
  <c r="E237" i="6"/>
  <c r="E235" i="6"/>
  <c r="E213" i="6"/>
  <c r="AB219" i="6"/>
  <c r="E221" i="6"/>
  <c r="AB218" i="6"/>
  <c r="E220" i="6"/>
  <c r="AB217" i="6"/>
  <c r="E219" i="6"/>
  <c r="AB216" i="6"/>
  <c r="AB215" i="6"/>
  <c r="E217" i="6"/>
  <c r="AB214" i="6"/>
  <c r="AB213" i="6"/>
  <c r="E214" i="6"/>
  <c r="AB212" i="6"/>
  <c r="E212" i="6"/>
  <c r="AB211" i="6"/>
  <c r="E211" i="6"/>
  <c r="AB210" i="6"/>
  <c r="E210" i="6"/>
  <c r="K209" i="6"/>
  <c r="J209" i="6"/>
  <c r="I209" i="6"/>
  <c r="H209" i="6"/>
  <c r="E206" i="6"/>
  <c r="E205" i="6"/>
  <c r="E203" i="6"/>
  <c r="E182" i="6"/>
  <c r="E195" i="6"/>
  <c r="E192" i="6"/>
  <c r="E191" i="6"/>
  <c r="AB186" i="6"/>
  <c r="E188" i="6"/>
  <c r="AB185" i="6"/>
  <c r="AB184" i="6"/>
  <c r="E186" i="6"/>
  <c r="AB183" i="6"/>
  <c r="AB182" i="6"/>
  <c r="E184" i="6"/>
  <c r="AB181" i="6"/>
  <c r="E181" i="6"/>
  <c r="AB180" i="6"/>
  <c r="E180" i="6"/>
  <c r="AB179" i="6"/>
  <c r="AB178" i="6"/>
  <c r="E178" i="6"/>
  <c r="AB177" i="6"/>
  <c r="E177" i="6"/>
  <c r="K176" i="6"/>
  <c r="J176" i="6"/>
  <c r="I176" i="6"/>
  <c r="H176" i="6"/>
  <c r="E171" i="6"/>
  <c r="E167" i="6"/>
  <c r="E166" i="6"/>
  <c r="E164" i="6"/>
  <c r="E163" i="6"/>
  <c r="E156" i="6"/>
  <c r="AB155" i="6"/>
  <c r="E155" i="6"/>
  <c r="AB154" i="6"/>
  <c r="E154" i="6"/>
  <c r="AB153" i="6"/>
  <c r="E153" i="6"/>
  <c r="AB152" i="6"/>
  <c r="AB151" i="6"/>
  <c r="AB150" i="6"/>
  <c r="AB149" i="6"/>
  <c r="AB148" i="6"/>
  <c r="E148" i="6"/>
  <c r="AB147" i="6"/>
  <c r="E147" i="6"/>
  <c r="AB146" i="6"/>
  <c r="K145" i="6"/>
  <c r="J145" i="6"/>
  <c r="I145" i="6"/>
  <c r="H145" i="6"/>
  <c r="E141" i="6"/>
  <c r="AB132" i="6"/>
  <c r="E133" i="6"/>
  <c r="AB131" i="6"/>
  <c r="AB130" i="6"/>
  <c r="E131" i="6"/>
  <c r="AB129" i="6"/>
  <c r="E130" i="6"/>
  <c r="AB128" i="6"/>
  <c r="E129" i="6"/>
  <c r="AB127" i="6"/>
  <c r="E128" i="6"/>
  <c r="AB126" i="6"/>
  <c r="E126" i="6"/>
  <c r="AB125" i="6"/>
  <c r="E125" i="6"/>
  <c r="AB124" i="6"/>
  <c r="E124" i="6"/>
  <c r="AB123" i="6"/>
  <c r="E123" i="6"/>
  <c r="K122" i="6"/>
  <c r="J122" i="6"/>
  <c r="I122" i="6"/>
  <c r="H122" i="6"/>
  <c r="E120" i="6"/>
  <c r="E111" i="6"/>
  <c r="E110" i="6"/>
  <c r="E109" i="6"/>
  <c r="E107" i="6"/>
  <c r="E103" i="6"/>
  <c r="AB102" i="6"/>
  <c r="E102" i="6"/>
  <c r="K101" i="6"/>
  <c r="J101" i="6"/>
  <c r="I101" i="6"/>
  <c r="H101" i="6"/>
  <c r="E69" i="6"/>
  <c r="E98" i="6"/>
  <c r="E96" i="6"/>
  <c r="E91" i="6"/>
  <c r="E90" i="6"/>
  <c r="E87" i="6"/>
  <c r="E82" i="6"/>
  <c r="E83" i="6"/>
  <c r="E80" i="6"/>
  <c r="E76" i="6"/>
  <c r="E75" i="6"/>
  <c r="E71" i="6"/>
  <c r="E59" i="6"/>
  <c r="E70" i="6"/>
  <c r="E67" i="6"/>
  <c r="E68" i="6"/>
  <c r="E44" i="6"/>
  <c r="E64" i="6"/>
  <c r="E63" i="6"/>
  <c r="E58" i="6"/>
  <c r="E55" i="6"/>
  <c r="E53" i="6"/>
  <c r="E54" i="6"/>
  <c r="E48" i="6"/>
  <c r="E51" i="6"/>
  <c r="E49" i="6"/>
  <c r="E47" i="6"/>
  <c r="E41" i="6"/>
  <c r="E43" i="6"/>
  <c r="E42" i="6"/>
  <c r="E39" i="6"/>
  <c r="AB37" i="6"/>
  <c r="E40" i="6"/>
  <c r="AB36" i="6"/>
  <c r="E19" i="6"/>
  <c r="AB35" i="6"/>
  <c r="E38" i="6"/>
  <c r="AB34" i="6"/>
  <c r="E36" i="6"/>
  <c r="AB33" i="6"/>
  <c r="E37" i="6"/>
  <c r="AB32" i="6"/>
  <c r="E35" i="6"/>
  <c r="AB31" i="6"/>
  <c r="AB30" i="6"/>
  <c r="AB29" i="6"/>
  <c r="E33" i="6"/>
  <c r="AB28" i="6"/>
  <c r="E17" i="6"/>
  <c r="AB27" i="6"/>
  <c r="E31" i="6"/>
  <c r="AB26" i="6"/>
  <c r="E29" i="6"/>
  <c r="AB25" i="6"/>
  <c r="AB24" i="6"/>
  <c r="E28" i="6"/>
  <c r="AB23" i="6"/>
  <c r="E18" i="6"/>
  <c r="AB22" i="6"/>
  <c r="E26" i="6"/>
  <c r="AB21" i="6"/>
  <c r="E20" i="6"/>
  <c r="AB20" i="6"/>
  <c r="E27" i="6"/>
  <c r="AB19" i="6"/>
  <c r="AB18" i="6"/>
  <c r="AB17" i="6"/>
  <c r="E21" i="6"/>
  <c r="AB16" i="6"/>
  <c r="E15" i="6"/>
  <c r="AB15" i="6"/>
  <c r="E14" i="6"/>
  <c r="AB14" i="6"/>
  <c r="E12" i="6"/>
  <c r="AB13" i="6"/>
  <c r="AB12" i="6"/>
  <c r="E11" i="6"/>
  <c r="AB11" i="6"/>
  <c r="E13" i="6"/>
  <c r="AB10" i="6"/>
  <c r="E10" i="6"/>
  <c r="AB9" i="6"/>
  <c r="E9" i="6"/>
  <c r="AB8" i="6"/>
  <c r="E8" i="6"/>
  <c r="J7" i="6"/>
  <c r="I7" i="6"/>
  <c r="H7" i="6"/>
  <c r="AB288" i="33"/>
  <c r="E289" i="33"/>
  <c r="E287" i="33"/>
  <c r="E288" i="33"/>
  <c r="E285" i="33"/>
  <c r="AB286" i="33"/>
  <c r="E255" i="33"/>
  <c r="K242" i="33"/>
  <c r="AB245" i="33"/>
  <c r="E101" i="33"/>
  <c r="K92" i="33"/>
  <c r="E102" i="33"/>
  <c r="E232" i="33"/>
  <c r="E234" i="33"/>
  <c r="E224" i="33"/>
  <c r="E228" i="33"/>
  <c r="E230" i="33"/>
  <c r="E236" i="33"/>
  <c r="E239" i="33"/>
  <c r="K218" i="33"/>
  <c r="E229" i="33"/>
  <c r="E231" i="33"/>
  <c r="E226" i="33"/>
  <c r="E233" i="33"/>
  <c r="E235" i="33"/>
  <c r="E238" i="33"/>
  <c r="E237" i="33"/>
  <c r="AB227" i="33"/>
  <c r="AB228" i="33"/>
  <c r="E198" i="33"/>
  <c r="E188" i="33"/>
  <c r="E202" i="33"/>
  <c r="E205" i="33"/>
  <c r="E210" i="33"/>
  <c r="K183" i="33"/>
  <c r="E191" i="33"/>
  <c r="E195" i="33"/>
  <c r="E197" i="33"/>
  <c r="E199" i="33"/>
  <c r="E212" i="33"/>
  <c r="E169" i="33"/>
  <c r="E165" i="33"/>
  <c r="E170" i="33"/>
  <c r="E174" i="33"/>
  <c r="E176" i="33"/>
  <c r="E179" i="33"/>
  <c r="K155" i="33"/>
  <c r="E171" i="33"/>
  <c r="E175" i="33"/>
  <c r="E142" i="33"/>
  <c r="E146" i="33"/>
  <c r="E148" i="33"/>
  <c r="E150" i="33"/>
  <c r="K127" i="33"/>
  <c r="E137" i="33"/>
  <c r="E138" i="33"/>
  <c r="E139" i="33"/>
  <c r="E140" i="33"/>
  <c r="E144" i="33"/>
  <c r="E145" i="33"/>
  <c r="E147" i="33"/>
  <c r="E149" i="33"/>
  <c r="E151" i="33"/>
  <c r="E152" i="33"/>
  <c r="E114" i="33"/>
  <c r="E119" i="33"/>
  <c r="E120" i="33"/>
  <c r="E122" i="33"/>
  <c r="E123" i="33"/>
  <c r="E124" i="33"/>
  <c r="K110" i="33"/>
  <c r="E121" i="33"/>
  <c r="E118" i="33"/>
  <c r="AB112" i="33"/>
  <c r="AB113" i="33"/>
  <c r="AB114" i="33"/>
  <c r="AB115" i="33"/>
  <c r="AB116" i="33"/>
  <c r="AB117" i="33"/>
  <c r="AB118" i="33"/>
  <c r="AB119" i="33"/>
  <c r="AB120" i="33"/>
  <c r="AB111" i="33"/>
  <c r="E34" i="33"/>
  <c r="E44" i="33"/>
  <c r="E50" i="33"/>
  <c r="E52" i="33"/>
  <c r="E62" i="33"/>
  <c r="E63" i="33"/>
  <c r="E65" i="33"/>
  <c r="E67" i="33"/>
  <c r="E68" i="33"/>
  <c r="E72" i="33"/>
  <c r="E22" i="33"/>
  <c r="E26" i="33"/>
  <c r="E38" i="33"/>
  <c r="E54" i="33"/>
  <c r="E57" i="33"/>
  <c r="E88" i="33"/>
  <c r="E71" i="33"/>
  <c r="K7" i="33"/>
  <c r="E31" i="33"/>
  <c r="E41" i="33"/>
  <c r="E43" i="33"/>
  <c r="E48" i="33"/>
  <c r="E51" i="33"/>
  <c r="E60" i="33"/>
  <c r="E70" i="33"/>
  <c r="E76" i="33"/>
  <c r="E79" i="33"/>
  <c r="E82" i="33"/>
  <c r="E482" i="23" l="1"/>
  <c r="E481" i="23"/>
  <c r="E464" i="23"/>
  <c r="E484" i="23"/>
  <c r="E485" i="23"/>
  <c r="E473" i="23"/>
  <c r="E487" i="23"/>
  <c r="E474" i="23"/>
  <c r="E475" i="23"/>
  <c r="E468" i="23"/>
  <c r="E479" i="23"/>
  <c r="E227" i="33"/>
  <c r="E225" i="33"/>
  <c r="E223" i="33"/>
  <c r="E222" i="33"/>
  <c r="E221" i="33"/>
  <c r="E220" i="33"/>
  <c r="E219" i="33"/>
  <c r="K294" i="33"/>
  <c r="K278" i="33"/>
  <c r="K267" i="33"/>
  <c r="E308" i="33"/>
  <c r="E307" i="33"/>
  <c r="E306" i="33"/>
  <c r="E305" i="33"/>
  <c r="E304" i="33"/>
  <c r="E303" i="33"/>
  <c r="AB302" i="33"/>
  <c r="E302" i="33"/>
  <c r="AB301" i="33"/>
  <c r="E301" i="33"/>
  <c r="AB300" i="33"/>
  <c r="E300" i="33"/>
  <c r="AB299" i="33"/>
  <c r="E299" i="33"/>
  <c r="AB298" i="33"/>
  <c r="E298" i="33"/>
  <c r="AB297" i="33"/>
  <c r="E296" i="33"/>
  <c r="AB296" i="33"/>
  <c r="E297" i="33"/>
  <c r="AB295" i="33"/>
  <c r="E295" i="33"/>
  <c r="J294" i="33"/>
  <c r="I294" i="33"/>
  <c r="H294" i="33"/>
  <c r="E291" i="33"/>
  <c r="E290" i="33"/>
  <c r="AB287" i="33"/>
  <c r="AB285" i="33"/>
  <c r="E286" i="33"/>
  <c r="AB284" i="33"/>
  <c r="E284" i="33"/>
  <c r="AB283" i="33"/>
  <c r="E280" i="33"/>
  <c r="AB282" i="33"/>
  <c r="E283" i="33"/>
  <c r="AB281" i="33"/>
  <c r="E279" i="33"/>
  <c r="AB280" i="33"/>
  <c r="E282" i="33"/>
  <c r="AB279" i="33"/>
  <c r="E281" i="33"/>
  <c r="J278" i="33"/>
  <c r="I278" i="33"/>
  <c r="H278" i="33"/>
  <c r="AB275" i="33"/>
  <c r="E275" i="33"/>
  <c r="AB274" i="33"/>
  <c r="E274" i="33"/>
  <c r="AB273" i="33"/>
  <c r="E273" i="33"/>
  <c r="AB272" i="33"/>
  <c r="E272" i="33"/>
  <c r="AB271" i="33"/>
  <c r="E271" i="33"/>
  <c r="AB270" i="33"/>
  <c r="E270" i="33"/>
  <c r="AB269" i="33"/>
  <c r="E268" i="33"/>
  <c r="AB268" i="33"/>
  <c r="E269" i="33"/>
  <c r="J267" i="33"/>
  <c r="I267" i="33"/>
  <c r="H267" i="33"/>
  <c r="E256" i="33"/>
  <c r="E263" i="33"/>
  <c r="E262" i="33"/>
  <c r="E261" i="33"/>
  <c r="E260" i="33"/>
  <c r="E259" i="33"/>
  <c r="E258" i="33"/>
  <c r="E257" i="33"/>
  <c r="E249" i="33"/>
  <c r="E254" i="33"/>
  <c r="AB252" i="33"/>
  <c r="E247" i="33"/>
  <c r="AB251" i="33"/>
  <c r="E253" i="33"/>
  <c r="AB250" i="33"/>
  <c r="E246" i="33"/>
  <c r="AB249" i="33"/>
  <c r="E252" i="33"/>
  <c r="AB248" i="33"/>
  <c r="E251" i="33"/>
  <c r="AB247" i="33"/>
  <c r="E250" i="33"/>
  <c r="AB246" i="33"/>
  <c r="E244" i="33"/>
  <c r="E248" i="33"/>
  <c r="AB244" i="33"/>
  <c r="E245" i="33"/>
  <c r="AB243" i="33"/>
  <c r="E243" i="33"/>
  <c r="J242" i="33"/>
  <c r="I242" i="33"/>
  <c r="H242" i="33"/>
  <c r="AB226" i="33"/>
  <c r="AB225" i="33"/>
  <c r="AB224" i="33"/>
  <c r="AB223" i="33"/>
  <c r="AB222" i="33"/>
  <c r="AB221" i="33"/>
  <c r="AB220" i="33"/>
  <c r="AB219" i="33"/>
  <c r="J218" i="33"/>
  <c r="I218" i="33"/>
  <c r="H218" i="33"/>
  <c r="E213" i="33"/>
  <c r="E211" i="33"/>
  <c r="E209" i="33"/>
  <c r="E208" i="33"/>
  <c r="E207" i="33"/>
  <c r="E206" i="33"/>
  <c r="E204" i="33"/>
  <c r="E203" i="33"/>
  <c r="E201" i="33"/>
  <c r="E200" i="33"/>
  <c r="AB193" i="33"/>
  <c r="E196" i="33"/>
  <c r="AB192" i="33"/>
  <c r="E194" i="33"/>
  <c r="AB191" i="33"/>
  <c r="E193" i="33"/>
  <c r="AB190" i="33"/>
  <c r="E192" i="33"/>
  <c r="AB189" i="33"/>
  <c r="E190" i="33"/>
  <c r="AB188" i="33"/>
  <c r="E189" i="33"/>
  <c r="AB187" i="33"/>
  <c r="E187" i="33"/>
  <c r="AB186" i="33"/>
  <c r="E186" i="33"/>
  <c r="AB185" i="33"/>
  <c r="E185" i="33"/>
  <c r="AB184" i="33"/>
  <c r="E184" i="33"/>
  <c r="J183" i="33"/>
  <c r="I183" i="33"/>
  <c r="H183" i="33"/>
  <c r="E180" i="33"/>
  <c r="E178" i="33"/>
  <c r="E177" i="33"/>
  <c r="E173" i="33"/>
  <c r="E172" i="33"/>
  <c r="E160" i="33"/>
  <c r="E168" i="33"/>
  <c r="AB165" i="33"/>
  <c r="E167" i="33"/>
  <c r="AB164" i="33"/>
  <c r="E166" i="33"/>
  <c r="AB163" i="33"/>
  <c r="E164" i="33"/>
  <c r="AB162" i="33"/>
  <c r="E163" i="33"/>
  <c r="AB161" i="33"/>
  <c r="E162" i="33"/>
  <c r="AB160" i="33"/>
  <c r="E161" i="33"/>
  <c r="AB159" i="33"/>
  <c r="E157" i="33"/>
  <c r="AB158" i="33"/>
  <c r="E159" i="33"/>
  <c r="AB157" i="33"/>
  <c r="E156" i="33"/>
  <c r="AB156" i="33"/>
  <c r="E158" i="33"/>
  <c r="J155" i="33"/>
  <c r="I155" i="33"/>
  <c r="H155" i="33"/>
  <c r="E143" i="33"/>
  <c r="AB137" i="33"/>
  <c r="E141" i="33"/>
  <c r="AB136" i="33"/>
  <c r="E136" i="33"/>
  <c r="AB135" i="33"/>
  <c r="E135" i="33"/>
  <c r="AB134" i="33"/>
  <c r="E134" i="33"/>
  <c r="AB133" i="33"/>
  <c r="E133" i="33"/>
  <c r="AB132" i="33"/>
  <c r="E132" i="33"/>
  <c r="AB131" i="33"/>
  <c r="E131" i="33"/>
  <c r="AB130" i="33"/>
  <c r="E130" i="33"/>
  <c r="AB129" i="33"/>
  <c r="E129" i="33"/>
  <c r="AB128" i="33"/>
  <c r="E128" i="33"/>
  <c r="J127" i="33"/>
  <c r="I127" i="33"/>
  <c r="H127" i="33"/>
  <c r="E117" i="33"/>
  <c r="E113" i="33"/>
  <c r="E116" i="33"/>
  <c r="E115" i="33"/>
  <c r="E112" i="33"/>
  <c r="E111" i="33"/>
  <c r="J110" i="33"/>
  <c r="I110" i="33"/>
  <c r="H110" i="33"/>
  <c r="E108" i="33"/>
  <c r="E107" i="33"/>
  <c r="E98" i="33"/>
  <c r="E106" i="33"/>
  <c r="E105" i="33"/>
  <c r="AB102" i="33"/>
  <c r="E104" i="33"/>
  <c r="AB101" i="33"/>
  <c r="E103" i="33"/>
  <c r="AB100" i="33"/>
  <c r="AB99" i="33"/>
  <c r="E100" i="33"/>
  <c r="AB98" i="33"/>
  <c r="E99" i="33"/>
  <c r="AB97" i="33"/>
  <c r="E97" i="33"/>
  <c r="AB96" i="33"/>
  <c r="E96" i="33"/>
  <c r="AB95" i="33"/>
  <c r="E95" i="33"/>
  <c r="AB94" i="33"/>
  <c r="E94" i="33"/>
  <c r="AB93" i="33"/>
  <c r="E93" i="33"/>
  <c r="J92" i="33"/>
  <c r="I92" i="33"/>
  <c r="H92" i="33"/>
  <c r="E89" i="33"/>
  <c r="E87" i="33"/>
  <c r="E86" i="33"/>
  <c r="E85" i="33"/>
  <c r="E84" i="33"/>
  <c r="E83" i="33"/>
  <c r="E81" i="33"/>
  <c r="E80" i="33"/>
  <c r="E78" i="33"/>
  <c r="E77" i="33"/>
  <c r="E75" i="33"/>
  <c r="E74" i="33"/>
  <c r="E73" i="33"/>
  <c r="E69" i="33"/>
  <c r="E66" i="33"/>
  <c r="E64" i="33"/>
  <c r="E61" i="33"/>
  <c r="E59" i="33"/>
  <c r="E58" i="33"/>
  <c r="E56" i="33"/>
  <c r="E55" i="33"/>
  <c r="E53" i="33"/>
  <c r="E47" i="33"/>
  <c r="E49" i="33"/>
  <c r="E46" i="33"/>
  <c r="AB37" i="33"/>
  <c r="E45" i="33"/>
  <c r="AB36" i="33"/>
  <c r="E42" i="33"/>
  <c r="AB35" i="33"/>
  <c r="E40" i="33"/>
  <c r="AB34" i="33"/>
  <c r="E39" i="33"/>
  <c r="AB33" i="33"/>
  <c r="E37" i="33"/>
  <c r="AB32" i="33"/>
  <c r="E36" i="33"/>
  <c r="AB31" i="33"/>
  <c r="E35" i="33"/>
  <c r="AB30" i="33"/>
  <c r="E33" i="33"/>
  <c r="AB29" i="33"/>
  <c r="E32" i="33"/>
  <c r="AB28" i="33"/>
  <c r="E30" i="33"/>
  <c r="AB27" i="33"/>
  <c r="E29" i="33"/>
  <c r="AB26" i="33"/>
  <c r="E28" i="33"/>
  <c r="AB25" i="33"/>
  <c r="E27" i="33"/>
  <c r="AB24" i="33"/>
  <c r="E25" i="33"/>
  <c r="AB23" i="33"/>
  <c r="E24" i="33"/>
  <c r="AB22" i="33"/>
  <c r="E23" i="33"/>
  <c r="AB21" i="33"/>
  <c r="E21" i="33"/>
  <c r="AB20" i="33"/>
  <c r="E20" i="33"/>
  <c r="AB19" i="33"/>
  <c r="E19" i="33"/>
  <c r="AB18" i="33"/>
  <c r="E17" i="33"/>
  <c r="AB17" i="33"/>
  <c r="E15" i="33"/>
  <c r="AB16" i="33"/>
  <c r="E18" i="33"/>
  <c r="AB15" i="33"/>
  <c r="E16" i="33"/>
  <c r="AB14" i="33"/>
  <c r="E14" i="33"/>
  <c r="AB13" i="33"/>
  <c r="E13" i="33"/>
  <c r="AB12" i="33"/>
  <c r="E11" i="33"/>
  <c r="AB11" i="33"/>
  <c r="E12" i="33"/>
  <c r="AB10" i="33"/>
  <c r="E8" i="33"/>
  <c r="AB9" i="33"/>
  <c r="E10" i="33"/>
  <c r="AB8" i="33"/>
  <c r="E9" i="33"/>
  <c r="J7" i="33"/>
  <c r="I7" i="33"/>
  <c r="H7" i="33"/>
  <c r="E234" i="3"/>
  <c r="E235" i="3"/>
  <c r="E228" i="3"/>
  <c r="E232" i="3"/>
  <c r="E229" i="3"/>
  <c r="E237" i="3"/>
  <c r="E238" i="3"/>
  <c r="E239" i="3"/>
  <c r="E214" i="3"/>
  <c r="E216" i="3"/>
  <c r="E218" i="3"/>
  <c r="E219" i="3"/>
  <c r="E217" i="3"/>
  <c r="E223" i="3"/>
  <c r="E201" i="3"/>
  <c r="E203" i="3"/>
  <c r="E204" i="3"/>
  <c r="E206" i="3"/>
  <c r="E205" i="3"/>
  <c r="E207" i="3"/>
  <c r="E208" i="3"/>
  <c r="E178" i="3"/>
  <c r="E180" i="3"/>
  <c r="E183" i="3"/>
  <c r="E184" i="3"/>
  <c r="E189" i="3"/>
  <c r="E190" i="3"/>
  <c r="E193" i="3"/>
  <c r="E195" i="3"/>
  <c r="E202" i="3"/>
  <c r="J200" i="3"/>
  <c r="AB208" i="3"/>
  <c r="E181" i="3"/>
  <c r="E177" i="3"/>
  <c r="E185" i="3"/>
  <c r="E187" i="3"/>
  <c r="E188" i="3"/>
  <c r="E192" i="3"/>
  <c r="E191" i="3"/>
  <c r="E194" i="3"/>
  <c r="E161" i="3"/>
  <c r="E166" i="3"/>
  <c r="E163" i="3"/>
  <c r="E167" i="3"/>
  <c r="E168" i="3"/>
  <c r="E135" i="3"/>
  <c r="E138" i="3"/>
  <c r="E141" i="3"/>
  <c r="E150" i="3"/>
  <c r="E152" i="3"/>
  <c r="E149" i="3"/>
  <c r="E151" i="3"/>
  <c r="J134" i="3"/>
  <c r="E142" i="3"/>
  <c r="E147" i="3"/>
  <c r="E114" i="3"/>
  <c r="E115" i="3"/>
  <c r="E116" i="3"/>
  <c r="E119" i="3"/>
  <c r="E122" i="3"/>
  <c r="E124" i="3"/>
  <c r="E125" i="3"/>
  <c r="E126" i="3"/>
  <c r="E129" i="3"/>
  <c r="E127" i="3"/>
  <c r="E128" i="3"/>
  <c r="E130" i="3"/>
  <c r="E131" i="3"/>
  <c r="E121" i="3"/>
  <c r="E123" i="3"/>
  <c r="E95" i="3"/>
  <c r="E96" i="3"/>
  <c r="E100" i="3"/>
  <c r="E101" i="3"/>
  <c r="E104" i="3"/>
  <c r="E98" i="3"/>
  <c r="E108" i="3"/>
  <c r="E109" i="3"/>
  <c r="E110" i="3"/>
  <c r="E103" i="3"/>
  <c r="E86" i="3"/>
  <c r="E87" i="3"/>
  <c r="E88" i="3"/>
  <c r="E90" i="3"/>
  <c r="E43" i="3"/>
  <c r="E70" i="3"/>
  <c r="E68" i="3"/>
  <c r="E73" i="3"/>
  <c r="E75" i="3"/>
  <c r="E76" i="3"/>
  <c r="E72" i="3"/>
  <c r="E78" i="3"/>
  <c r="E79" i="3"/>
  <c r="E80" i="3"/>
  <c r="E74" i="3"/>
  <c r="E82" i="3"/>
  <c r="E11" i="3"/>
  <c r="E14" i="3"/>
  <c r="E8" i="3"/>
  <c r="E15" i="3"/>
  <c r="E10" i="3"/>
  <c r="E9" i="3"/>
  <c r="E13" i="3"/>
  <c r="E12" i="3"/>
  <c r="E16" i="3"/>
  <c r="E24" i="3"/>
  <c r="E23" i="3"/>
  <c r="E26" i="3"/>
  <c r="E29" i="3"/>
  <c r="E31" i="3"/>
  <c r="E32" i="3"/>
  <c r="E35" i="3"/>
  <c r="E36" i="3"/>
  <c r="E37" i="3"/>
  <c r="E17" i="3"/>
  <c r="E19" i="3"/>
  <c r="E38" i="3"/>
  <c r="E18" i="3"/>
  <c r="E39" i="3"/>
  <c r="E21" i="3"/>
  <c r="E28" i="3"/>
  <c r="E41" i="3"/>
  <c r="E42" i="3"/>
  <c r="E45" i="3"/>
  <c r="E44" i="3"/>
  <c r="E46" i="3"/>
  <c r="E30" i="3"/>
  <c r="E22" i="3"/>
  <c r="E48" i="3"/>
  <c r="E52" i="3"/>
  <c r="E20" i="3"/>
  <c r="E25" i="3"/>
  <c r="E33" i="3"/>
  <c r="E34" i="3"/>
  <c r="E40" i="3"/>
  <c r="E47" i="3"/>
  <c r="E49" i="3"/>
  <c r="E50" i="3"/>
  <c r="E54" i="3"/>
  <c r="E56" i="3"/>
  <c r="E58" i="3"/>
  <c r="E60" i="3"/>
  <c r="E62" i="3"/>
  <c r="E64" i="3"/>
  <c r="E51" i="3"/>
  <c r="E53" i="3"/>
  <c r="E27" i="3"/>
  <c r="E57" i="3"/>
  <c r="E59" i="3"/>
  <c r="E55" i="3"/>
  <c r="E61" i="3"/>
  <c r="E63" i="3"/>
  <c r="J7" i="3"/>
  <c r="J226" i="3"/>
  <c r="J211" i="3"/>
  <c r="J176" i="3"/>
  <c r="I176" i="3"/>
  <c r="J160" i="3"/>
  <c r="J113" i="3"/>
  <c r="J94" i="3"/>
  <c r="J84" i="3"/>
  <c r="J67" i="3"/>
  <c r="E240" i="3"/>
  <c r="E236" i="3"/>
  <c r="AB234" i="3"/>
  <c r="AB233" i="3"/>
  <c r="AB232" i="3"/>
  <c r="E233" i="3"/>
  <c r="AB231" i="3"/>
  <c r="AB230" i="3"/>
  <c r="AB229" i="3"/>
  <c r="E231" i="3"/>
  <c r="AB228" i="3"/>
  <c r="E230" i="3"/>
  <c r="AB227" i="3"/>
  <c r="E227" i="3"/>
  <c r="I226" i="3"/>
  <c r="H226" i="3"/>
  <c r="E222" i="3"/>
  <c r="AB221" i="3"/>
  <c r="E221" i="3"/>
  <c r="AB220" i="3"/>
  <c r="E220" i="3"/>
  <c r="AB218" i="3"/>
  <c r="AB217" i="3"/>
  <c r="AB216" i="3"/>
  <c r="AB215" i="3"/>
  <c r="E215" i="3"/>
  <c r="AB214" i="3"/>
  <c r="AB213" i="3"/>
  <c r="E213" i="3"/>
  <c r="AB212" i="3"/>
  <c r="E212" i="3"/>
  <c r="I211" i="3"/>
  <c r="H211" i="3"/>
  <c r="AB207" i="3"/>
  <c r="AB206" i="3"/>
  <c r="AB205" i="3"/>
  <c r="AB204" i="3"/>
  <c r="AB203" i="3"/>
  <c r="AB202" i="3"/>
  <c r="AB201" i="3"/>
  <c r="I200" i="3"/>
  <c r="H200" i="3"/>
  <c r="E196" i="3"/>
  <c r="AB186" i="3"/>
  <c r="AB185" i="3"/>
  <c r="E179" i="3"/>
  <c r="AB184" i="3"/>
  <c r="E186" i="3"/>
  <c r="AB183" i="3"/>
  <c r="AB182" i="3"/>
  <c r="AB181" i="3"/>
  <c r="AB180" i="3"/>
  <c r="AB179" i="3"/>
  <c r="E182" i="3"/>
  <c r="AB178" i="3"/>
  <c r="AB177" i="3"/>
  <c r="H176" i="3"/>
  <c r="E172" i="3"/>
  <c r="E171" i="3"/>
  <c r="E164" i="3"/>
  <c r="E170" i="3"/>
  <c r="AB168" i="3"/>
  <c r="E169" i="3"/>
  <c r="AB167" i="3"/>
  <c r="AB166" i="3"/>
  <c r="AB165" i="3"/>
  <c r="AB164" i="3"/>
  <c r="AB163" i="3"/>
  <c r="E162" i="3"/>
  <c r="AB162" i="3"/>
  <c r="E165" i="3"/>
  <c r="AB161" i="3"/>
  <c r="I160" i="3"/>
  <c r="H160" i="3"/>
  <c r="E155" i="3"/>
  <c r="E143" i="3"/>
  <c r="E154" i="3"/>
  <c r="E137" i="3"/>
  <c r="E153" i="3"/>
  <c r="AB144" i="3"/>
  <c r="E148" i="3"/>
  <c r="AB143" i="3"/>
  <c r="E146" i="3"/>
  <c r="AB142" i="3"/>
  <c r="E145" i="3"/>
  <c r="AB141" i="3"/>
  <c r="E144" i="3"/>
  <c r="AB140" i="3"/>
  <c r="AB139" i="3"/>
  <c r="E140" i="3"/>
  <c r="AB138" i="3"/>
  <c r="E139" i="3"/>
  <c r="AB137" i="3"/>
  <c r="AB136" i="3"/>
  <c r="E136" i="3"/>
  <c r="AB135" i="3"/>
  <c r="I134" i="3"/>
  <c r="H134" i="3"/>
  <c r="AB123" i="3"/>
  <c r="E120" i="3"/>
  <c r="AB122" i="3"/>
  <c r="E117" i="3"/>
  <c r="AB121" i="3"/>
  <c r="AB120" i="3"/>
  <c r="AB119" i="3"/>
  <c r="AB118" i="3"/>
  <c r="AB117" i="3"/>
  <c r="E118" i="3"/>
  <c r="AB116" i="3"/>
  <c r="AB115" i="3"/>
  <c r="AB114" i="3"/>
  <c r="I113" i="3"/>
  <c r="H113" i="3"/>
  <c r="E102" i="3"/>
  <c r="E107" i="3"/>
  <c r="AB104" i="3"/>
  <c r="E106" i="3"/>
  <c r="AB103" i="3"/>
  <c r="E105" i="3"/>
  <c r="AB102" i="3"/>
  <c r="AB101" i="3"/>
  <c r="AB100" i="3"/>
  <c r="AB99" i="3"/>
  <c r="AB98" i="3"/>
  <c r="E99" i="3"/>
  <c r="AB97" i="3"/>
  <c r="AB96" i="3"/>
  <c r="AB95" i="3"/>
  <c r="E97" i="3"/>
  <c r="I94" i="3"/>
  <c r="H94" i="3"/>
  <c r="E91" i="3"/>
  <c r="AB90" i="3"/>
  <c r="AB89" i="3"/>
  <c r="E89" i="3"/>
  <c r="AB88" i="3"/>
  <c r="AB87" i="3"/>
  <c r="AB86" i="3"/>
  <c r="AB85" i="3"/>
  <c r="E85" i="3"/>
  <c r="I84" i="3"/>
  <c r="H84" i="3"/>
  <c r="E77" i="3"/>
  <c r="E81" i="3"/>
  <c r="AB77" i="3"/>
  <c r="AB76" i="3"/>
  <c r="AB75" i="3"/>
  <c r="AB74" i="3"/>
  <c r="E71" i="3"/>
  <c r="AB73" i="3"/>
  <c r="AB72" i="3"/>
  <c r="AB71" i="3"/>
  <c r="AB70" i="3"/>
  <c r="AB69" i="3"/>
  <c r="AB68" i="3"/>
  <c r="E69" i="3"/>
  <c r="I67" i="3"/>
  <c r="H67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I7" i="3"/>
  <c r="H7" i="3"/>
  <c r="I150" i="25"/>
  <c r="E152" i="25"/>
  <c r="E153" i="25"/>
  <c r="E154" i="25"/>
  <c r="E155" i="25"/>
  <c r="E158" i="25"/>
  <c r="E159" i="25"/>
  <c r="E162" i="25"/>
  <c r="E163" i="25"/>
  <c r="E156" i="25"/>
  <c r="E164" i="25"/>
  <c r="E165" i="25"/>
  <c r="E166" i="25"/>
  <c r="E151" i="25"/>
  <c r="E157" i="25"/>
  <c r="E205" i="25"/>
  <c r="E199" i="25"/>
  <c r="E200" i="25"/>
  <c r="E204" i="25"/>
  <c r="E206" i="25"/>
  <c r="I195" i="25"/>
  <c r="E208" i="25"/>
  <c r="AB196" i="25"/>
  <c r="AB197" i="25"/>
  <c r="AB198" i="25"/>
  <c r="AB199" i="25"/>
  <c r="AB200" i="25"/>
  <c r="AB201" i="25"/>
  <c r="AB202" i="25"/>
  <c r="AB203" i="25"/>
  <c r="AB182" i="25"/>
  <c r="E183" i="25"/>
  <c r="E188" i="25"/>
  <c r="E186" i="25"/>
  <c r="E189" i="25"/>
  <c r="E190" i="25"/>
  <c r="E191" i="25"/>
  <c r="E192" i="25"/>
  <c r="I181" i="25"/>
  <c r="AB183" i="25"/>
  <c r="AB184" i="25"/>
  <c r="AB185" i="25"/>
  <c r="AB186" i="25"/>
  <c r="AB187" i="25"/>
  <c r="AB188" i="25"/>
  <c r="AB189" i="25"/>
  <c r="AB190" i="25"/>
  <c r="AB171" i="25"/>
  <c r="AB172" i="25"/>
  <c r="AB173" i="25"/>
  <c r="AB174" i="25"/>
  <c r="AB175" i="25"/>
  <c r="AB176" i="25"/>
  <c r="AB177" i="25"/>
  <c r="AB178" i="25"/>
  <c r="E174" i="25"/>
  <c r="E171" i="25"/>
  <c r="E175" i="25"/>
  <c r="E172" i="25"/>
  <c r="E173" i="25"/>
  <c r="E177" i="25"/>
  <c r="E176" i="25"/>
  <c r="E178" i="25"/>
  <c r="E160" i="25"/>
  <c r="E161" i="25"/>
  <c r="AB152" i="25"/>
  <c r="AB153" i="25"/>
  <c r="AB154" i="25"/>
  <c r="AB155" i="25"/>
  <c r="AB156" i="25"/>
  <c r="AB157" i="25"/>
  <c r="AB158" i="25"/>
  <c r="AB159" i="25"/>
  <c r="AB160" i="25"/>
  <c r="AB151" i="25"/>
  <c r="AB136" i="25"/>
  <c r="AB137" i="25"/>
  <c r="AB138" i="25"/>
  <c r="AB139" i="25"/>
  <c r="AB140" i="25"/>
  <c r="AB141" i="25"/>
  <c r="AB142" i="25"/>
  <c r="AB143" i="25"/>
  <c r="E139" i="25"/>
  <c r="E140" i="25"/>
  <c r="E141" i="25"/>
  <c r="E142" i="25"/>
  <c r="E144" i="25"/>
  <c r="E146" i="25"/>
  <c r="E147" i="25"/>
  <c r="I135" i="25"/>
  <c r="E138" i="25"/>
  <c r="E137" i="25"/>
  <c r="E143" i="25"/>
  <c r="E145" i="25"/>
  <c r="E136" i="25"/>
  <c r="E129" i="25"/>
  <c r="E119" i="25"/>
  <c r="E120" i="25"/>
  <c r="E122" i="25"/>
  <c r="E124" i="25"/>
  <c r="E126" i="25"/>
  <c r="E128" i="25"/>
  <c r="E130" i="25"/>
  <c r="I113" i="25"/>
  <c r="AB115" i="25"/>
  <c r="AB116" i="25"/>
  <c r="AB117" i="25"/>
  <c r="AB118" i="25"/>
  <c r="AB119" i="25"/>
  <c r="AB120" i="25"/>
  <c r="AB121" i="25"/>
  <c r="AB122" i="25"/>
  <c r="AB123" i="25"/>
  <c r="AB114" i="25"/>
  <c r="AB97" i="25"/>
  <c r="I96" i="25"/>
  <c r="E107" i="25"/>
  <c r="E99" i="25"/>
  <c r="E106" i="25"/>
  <c r="E108" i="25"/>
  <c r="E101" i="25"/>
  <c r="E104" i="25"/>
  <c r="E109" i="25"/>
  <c r="E110" i="25"/>
  <c r="E105" i="25"/>
  <c r="AB98" i="25"/>
  <c r="AB99" i="25"/>
  <c r="AB100" i="25"/>
  <c r="AB101" i="25"/>
  <c r="AB102" i="25"/>
  <c r="AB103" i="25"/>
  <c r="AB104" i="25"/>
  <c r="AB105" i="25"/>
  <c r="AB106" i="25"/>
  <c r="I78" i="25"/>
  <c r="E81" i="25"/>
  <c r="E82" i="25"/>
  <c r="E89" i="25"/>
  <c r="E86" i="25"/>
  <c r="E92" i="25"/>
  <c r="E84" i="25"/>
  <c r="E87" i="25"/>
  <c r="E90" i="25"/>
  <c r="E91" i="25"/>
  <c r="E93" i="25"/>
  <c r="AB80" i="25"/>
  <c r="AB81" i="25"/>
  <c r="AB82" i="25"/>
  <c r="AB83" i="25"/>
  <c r="AB84" i="25"/>
  <c r="AB85" i="25"/>
  <c r="AB86" i="25"/>
  <c r="AB87" i="25"/>
  <c r="AB88" i="25"/>
  <c r="AB79" i="25"/>
  <c r="E69" i="25"/>
  <c r="E71" i="25"/>
  <c r="E70" i="25"/>
  <c r="E72" i="25"/>
  <c r="E73" i="25"/>
  <c r="E74" i="25"/>
  <c r="E75" i="25"/>
  <c r="I68" i="25"/>
  <c r="AB70" i="25"/>
  <c r="AB71" i="25"/>
  <c r="AB72" i="25"/>
  <c r="AB73" i="25"/>
  <c r="AB74" i="25"/>
  <c r="AB69" i="25"/>
  <c r="E54" i="25"/>
  <c r="E58" i="25"/>
  <c r="E55" i="25"/>
  <c r="E59" i="25"/>
  <c r="E62" i="25"/>
  <c r="E64" i="25"/>
  <c r="E66" i="25"/>
  <c r="I52" i="25"/>
  <c r="AB54" i="25"/>
  <c r="AB55" i="25"/>
  <c r="AB56" i="25"/>
  <c r="AB57" i="25"/>
  <c r="AB58" i="25"/>
  <c r="AB59" i="25"/>
  <c r="AB60" i="25"/>
  <c r="AB61" i="25"/>
  <c r="AB62" i="25"/>
  <c r="AB53" i="25"/>
  <c r="E57" i="25"/>
  <c r="E61" i="25"/>
  <c r="E14" i="25"/>
  <c r="I7" i="25"/>
  <c r="E33" i="25"/>
  <c r="E42" i="25"/>
  <c r="E43" i="25"/>
  <c r="E44" i="25"/>
  <c r="E45" i="25"/>
  <c r="E47" i="25"/>
  <c r="E49" i="25"/>
  <c r="E22" i="25"/>
  <c r="E28" i="25"/>
  <c r="E30" i="25"/>
  <c r="E20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8" i="25"/>
  <c r="E18" i="25"/>
  <c r="AB100" i="1"/>
  <c r="AB60" i="1"/>
  <c r="I170" i="25"/>
  <c r="H150" i="25"/>
  <c r="E8" i="25"/>
  <c r="E17" i="25"/>
  <c r="E19" i="25"/>
  <c r="E9" i="25"/>
  <c r="E21" i="25"/>
  <c r="E23" i="25"/>
  <c r="E24" i="25"/>
  <c r="E10" i="25"/>
  <c r="E25" i="25"/>
  <c r="E11" i="25"/>
  <c r="E15" i="25"/>
  <c r="E12" i="25"/>
  <c r="E34" i="25"/>
  <c r="E13" i="25"/>
  <c r="E35" i="25"/>
  <c r="E37" i="25"/>
  <c r="E16" i="25"/>
  <c r="E36" i="25"/>
  <c r="E29" i="25"/>
  <c r="E39" i="25"/>
  <c r="E26" i="25"/>
  <c r="E41" i="25"/>
  <c r="E27" i="25"/>
  <c r="E32" i="25"/>
  <c r="E31" i="25"/>
  <c r="E46" i="25"/>
  <c r="E48" i="25"/>
  <c r="E40" i="25"/>
  <c r="E38" i="25"/>
  <c r="H7" i="25"/>
  <c r="E203" i="25"/>
  <c r="E207" i="25"/>
  <c r="E202" i="25"/>
  <c r="E197" i="25"/>
  <c r="E201" i="25"/>
  <c r="E196" i="25"/>
  <c r="E198" i="25"/>
  <c r="H195" i="25"/>
  <c r="E184" i="25"/>
  <c r="E187" i="25"/>
  <c r="E182" i="25"/>
  <c r="E185" i="25"/>
  <c r="H181" i="25"/>
  <c r="H170" i="25"/>
  <c r="H135" i="25"/>
  <c r="E127" i="25"/>
  <c r="E125" i="25"/>
  <c r="E118" i="25"/>
  <c r="E123" i="25"/>
  <c r="E121" i="25"/>
  <c r="E115" i="25"/>
  <c r="E114" i="25"/>
  <c r="E117" i="25"/>
  <c r="E116" i="25"/>
  <c r="H113" i="25"/>
  <c r="E97" i="25"/>
  <c r="E98" i="25"/>
  <c r="E103" i="25"/>
  <c r="E102" i="25"/>
  <c r="E100" i="25"/>
  <c r="H96" i="25"/>
  <c r="E88" i="25"/>
  <c r="E85" i="25"/>
  <c r="E80" i="25"/>
  <c r="E79" i="25"/>
  <c r="E83" i="25"/>
  <c r="H78" i="25"/>
  <c r="H68" i="25"/>
  <c r="E65" i="25"/>
  <c r="E60" i="25"/>
  <c r="E63" i="25"/>
  <c r="E56" i="25"/>
  <c r="E53" i="25"/>
  <c r="H52" i="25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5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E144" i="1"/>
  <c r="E145" i="1"/>
  <c r="E146" i="1"/>
  <c r="E147" i="1"/>
  <c r="E148" i="1"/>
  <c r="H140" i="1"/>
  <c r="AB142" i="1"/>
  <c r="AB143" i="1"/>
  <c r="AB144" i="1"/>
  <c r="AB145" i="1"/>
  <c r="AB146" i="1"/>
  <c r="AB147" i="1"/>
  <c r="AB148" i="1"/>
  <c r="AB141" i="1"/>
  <c r="AB132" i="1"/>
  <c r="H131" i="1"/>
  <c r="AB133" i="1"/>
  <c r="AB134" i="1"/>
  <c r="AB135" i="1"/>
  <c r="AB136" i="1"/>
  <c r="AB137" i="1"/>
  <c r="AB116" i="1"/>
  <c r="AB122" i="1"/>
  <c r="AB128" i="1"/>
  <c r="E127" i="1"/>
  <c r="E128" i="1"/>
  <c r="H121" i="1"/>
  <c r="AB123" i="1"/>
  <c r="AB124" i="1"/>
  <c r="AB125" i="1"/>
  <c r="AB126" i="1"/>
  <c r="AB127" i="1"/>
  <c r="H108" i="1"/>
  <c r="AB110" i="1"/>
  <c r="AB111" i="1"/>
  <c r="AB112" i="1"/>
  <c r="AB113" i="1"/>
  <c r="AB114" i="1"/>
  <c r="AB115" i="1"/>
  <c r="AB117" i="1"/>
  <c r="AB118" i="1"/>
  <c r="AB109" i="1"/>
  <c r="AB101" i="1"/>
  <c r="AB102" i="1"/>
  <c r="AB103" i="1"/>
  <c r="AB104" i="1"/>
  <c r="AB105" i="1"/>
  <c r="AB99" i="1"/>
  <c r="H98" i="1"/>
  <c r="H85" i="1"/>
  <c r="AB87" i="1"/>
  <c r="AB88" i="1"/>
  <c r="AB89" i="1"/>
  <c r="AB90" i="1"/>
  <c r="AB91" i="1"/>
  <c r="AB92" i="1"/>
  <c r="AB93" i="1"/>
  <c r="AB94" i="1"/>
  <c r="AB95" i="1"/>
  <c r="AB86" i="1"/>
  <c r="H72" i="1"/>
  <c r="AB74" i="1"/>
  <c r="AB75" i="1"/>
  <c r="AB76" i="1"/>
  <c r="AB77" i="1"/>
  <c r="AB78" i="1"/>
  <c r="AB79" i="1"/>
  <c r="AB80" i="1"/>
  <c r="AB81" i="1"/>
  <c r="AB82" i="1"/>
  <c r="AB73" i="1"/>
  <c r="H59" i="1"/>
  <c r="AB61" i="1"/>
  <c r="AB62" i="1"/>
  <c r="AB63" i="1"/>
  <c r="AB64" i="1"/>
  <c r="AB65" i="1"/>
  <c r="AB66" i="1"/>
  <c r="AB67" i="1"/>
  <c r="AB68" i="1"/>
  <c r="AB69" i="1"/>
  <c r="E54" i="1"/>
  <c r="H53" i="1"/>
  <c r="AB55" i="1"/>
  <c r="AB56" i="1"/>
  <c r="H40" i="1"/>
  <c r="AB54" i="1"/>
  <c r="E45" i="1"/>
  <c r="E46" i="1"/>
  <c r="E47" i="1"/>
  <c r="E48" i="1"/>
  <c r="E49" i="1"/>
  <c r="E50" i="1"/>
  <c r="AB42" i="1"/>
  <c r="AB43" i="1"/>
  <c r="AB44" i="1"/>
  <c r="AB45" i="1"/>
  <c r="AB46" i="1"/>
  <c r="AB47" i="1"/>
  <c r="AB48" i="1"/>
  <c r="AB49" i="1"/>
  <c r="AB50" i="1"/>
  <c r="AB41" i="1"/>
  <c r="H7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91" i="1" l="1"/>
  <c r="E92" i="1"/>
  <c r="E93" i="1"/>
  <c r="E74" i="1"/>
  <c r="E75" i="1"/>
  <c r="E76" i="1"/>
  <c r="E77" i="1"/>
  <c r="E78" i="1"/>
  <c r="E79" i="1"/>
  <c r="E80" i="1"/>
  <c r="E81" i="1"/>
  <c r="E82" i="1"/>
  <c r="E73" i="1"/>
  <c r="E44" i="1"/>
  <c r="E69" i="1"/>
  <c r="E68" i="1"/>
  <c r="E67" i="1"/>
  <c r="E66" i="1"/>
  <c r="E65" i="1"/>
  <c r="E64" i="1"/>
  <c r="E63" i="1"/>
  <c r="E62" i="1"/>
  <c r="E61" i="1"/>
  <c r="E60" i="1"/>
  <c r="E56" i="1"/>
  <c r="E55" i="1"/>
  <c r="E124" i="1"/>
  <c r="E123" i="1"/>
  <c r="E125" i="1"/>
  <c r="E104" i="1" l="1"/>
  <c r="E105" i="1"/>
  <c r="E89" i="1"/>
  <c r="E126" i="1"/>
  <c r="E122" i="1"/>
  <c r="E103" i="1"/>
  <c r="E100" i="1"/>
  <c r="E101" i="1"/>
  <c r="E143" i="1"/>
  <c r="E141" i="1"/>
  <c r="E142" i="1"/>
  <c r="E41" i="1"/>
  <c r="E137" i="1"/>
  <c r="E136" i="1"/>
  <c r="E135" i="1"/>
  <c r="E134" i="1"/>
  <c r="E133" i="1"/>
  <c r="E132" i="1"/>
  <c r="E112" i="1"/>
  <c r="E111" i="1"/>
  <c r="E109" i="1"/>
  <c r="E113" i="1"/>
  <c r="E118" i="1"/>
  <c r="E117" i="1"/>
  <c r="E116" i="1"/>
  <c r="E115" i="1"/>
  <c r="E114" i="1"/>
  <c r="E110" i="1"/>
  <c r="E102" i="1"/>
  <c r="E99" i="1"/>
  <c r="E94" i="1"/>
  <c r="E95" i="1"/>
  <c r="E90" i="1"/>
  <c r="E88" i="1"/>
  <c r="E86" i="1"/>
  <c r="E87" i="1"/>
  <c r="E43" i="1"/>
  <c r="E42" i="1"/>
  <c r="E17" i="13"/>
  <c r="E89" i="13"/>
  <c r="E70" i="13"/>
  <c r="E55" i="13"/>
  <c r="E28" i="13"/>
  <c r="E83" i="13"/>
  <c r="E144" i="13"/>
  <c r="E126" i="13"/>
  <c r="E127" i="13"/>
  <c r="E47" i="13"/>
  <c r="E123" i="13"/>
  <c r="E58" i="13"/>
  <c r="E25" i="13"/>
  <c r="E124" i="13"/>
  <c r="E33" i="13"/>
  <c r="E29" i="13"/>
  <c r="E132" i="13"/>
  <c r="E71" i="13"/>
  <c r="E59" i="13"/>
  <c r="E69" i="13"/>
  <c r="E113" i="13"/>
  <c r="E48" i="13"/>
  <c r="E45" i="13"/>
  <c r="E50" i="13"/>
  <c r="E160" i="13"/>
  <c r="E72" i="13"/>
  <c r="E32" i="13"/>
  <c r="E162" i="13"/>
  <c r="E24" i="13"/>
  <c r="E14" i="13"/>
  <c r="E36" i="13"/>
  <c r="E49" i="13"/>
  <c r="E15" i="13"/>
  <c r="E13" i="13"/>
  <c r="E67" i="13"/>
  <c r="E20" i="13"/>
  <c r="E53" i="13"/>
  <c r="E154" i="13"/>
  <c r="E54" i="13"/>
  <c r="E56" i="13"/>
  <c r="E111" i="13"/>
  <c r="E84" i="13"/>
  <c r="E129" i="13"/>
  <c r="E94" i="13"/>
  <c r="E119" i="13"/>
  <c r="E97" i="13"/>
  <c r="E18" i="13"/>
  <c r="E134" i="13"/>
  <c r="E120" i="13"/>
  <c r="E145" i="13"/>
  <c r="E92" i="13"/>
  <c r="E41" i="13"/>
  <c r="E139" i="13"/>
  <c r="E103" i="13"/>
  <c r="E156" i="13"/>
  <c r="E63" i="13"/>
  <c r="E152" i="13"/>
  <c r="E143" i="13"/>
  <c r="E19" i="13"/>
  <c r="E100" i="13"/>
  <c r="E128" i="13"/>
  <c r="E91" i="13"/>
  <c r="E82" i="13"/>
  <c r="E101" i="13"/>
  <c r="E66" i="13"/>
  <c r="E77" i="13"/>
  <c r="E35" i="13"/>
  <c r="E52" i="13"/>
  <c r="E88" i="13"/>
  <c r="E8" i="13"/>
  <c r="E121" i="13"/>
  <c r="E73" i="13"/>
  <c r="E149" i="13"/>
  <c r="E117" i="13"/>
  <c r="E9" i="13"/>
  <c r="E86" i="13"/>
  <c r="E78" i="13"/>
  <c r="E95" i="13"/>
  <c r="E125" i="13"/>
  <c r="E46" i="13"/>
  <c r="E30" i="13"/>
  <c r="E93" i="13"/>
  <c r="E64" i="13"/>
  <c r="E140" i="13"/>
  <c r="E133" i="13"/>
  <c r="E109" i="13"/>
  <c r="E147" i="13"/>
  <c r="E118" i="13"/>
  <c r="E163" i="13"/>
  <c r="E122" i="13"/>
  <c r="E44" i="13"/>
  <c r="E137" i="13"/>
  <c r="E61" i="13"/>
  <c r="E105" i="13"/>
  <c r="E116" i="13"/>
  <c r="E114" i="13"/>
  <c r="E51" i="13"/>
  <c r="E157" i="13"/>
  <c r="E65" i="13"/>
  <c r="E106" i="13"/>
  <c r="E98" i="13"/>
  <c r="E87" i="13"/>
  <c r="E131" i="13"/>
  <c r="E74" i="13"/>
  <c r="E81" i="13"/>
  <c r="E21" i="13"/>
  <c r="E85" i="13"/>
  <c r="E142" i="13"/>
  <c r="E60" i="13"/>
  <c r="E138" i="13"/>
  <c r="E38" i="13"/>
  <c r="E39" i="13"/>
  <c r="E26" i="13"/>
  <c r="E37" i="13"/>
  <c r="E161" i="13"/>
  <c r="E16" i="13"/>
  <c r="E80" i="13"/>
  <c r="E164" i="13"/>
  <c r="E141" i="13"/>
  <c r="E102" i="13"/>
  <c r="E12" i="13"/>
  <c r="E153" i="13"/>
  <c r="E76" i="13"/>
  <c r="E62" i="13"/>
  <c r="E107" i="13"/>
  <c r="E27" i="13"/>
  <c r="E135" i="13"/>
  <c r="E146" i="13"/>
  <c r="E11" i="13"/>
  <c r="E130" i="13"/>
  <c r="E57" i="13"/>
  <c r="E158" i="13"/>
  <c r="E110" i="13"/>
  <c r="E22" i="13"/>
  <c r="E79" i="13"/>
  <c r="E150" i="13"/>
  <c r="E40" i="13"/>
  <c r="E43" i="13"/>
  <c r="E90" i="13"/>
  <c r="E68" i="13"/>
  <c r="E34" i="13"/>
  <c r="E42" i="13"/>
  <c r="E99" i="13"/>
  <c r="E104" i="13"/>
  <c r="E165" i="13"/>
  <c r="E148" i="13"/>
  <c r="E23" i="13"/>
  <c r="E112" i="13"/>
  <c r="E31" i="13"/>
  <c r="E108" i="13"/>
  <c r="E10" i="13"/>
  <c r="E136" i="13"/>
  <c r="E75" i="13"/>
  <c r="E155" i="13"/>
  <c r="E96" i="13"/>
  <c r="E151" i="13"/>
  <c r="E115" i="13"/>
  <c r="E159" i="13"/>
  <c r="E377" i="23"/>
  <c r="E387" i="23"/>
  <c r="E360" i="23"/>
  <c r="E378" i="23"/>
  <c r="E389" i="23"/>
  <c r="E386" i="23"/>
  <c r="E341" i="23"/>
  <c r="E375" i="23"/>
  <c r="E363" i="23"/>
  <c r="E351" i="23"/>
  <c r="E339" i="23"/>
  <c r="E338" i="23"/>
  <c r="E362" i="23"/>
  <c r="E380" i="23"/>
  <c r="E366" i="23"/>
  <c r="E373" i="23"/>
  <c r="E340" i="23"/>
  <c r="E374" i="23"/>
  <c r="E350" i="23"/>
  <c r="E336" i="23"/>
  <c r="E354" i="23"/>
  <c r="E376" i="23"/>
  <c r="E395" i="23"/>
  <c r="E355" i="23"/>
  <c r="E347" i="23"/>
  <c r="E331" i="23"/>
  <c r="E381" i="23"/>
  <c r="E352" i="23"/>
  <c r="E337" i="23"/>
  <c r="E364" i="23"/>
  <c r="E383" i="23"/>
  <c r="E346" i="23"/>
  <c r="E371" i="23"/>
  <c r="E330" i="23"/>
  <c r="E384" i="23"/>
  <c r="E372" i="23"/>
  <c r="E348" i="23"/>
  <c r="E349" i="23"/>
  <c r="E332" i="23"/>
  <c r="E343" i="23"/>
  <c r="E365" i="23"/>
  <c r="E345" i="23"/>
  <c r="E359" i="23"/>
  <c r="E335" i="23"/>
  <c r="E361" i="23"/>
  <c r="E344" i="23"/>
  <c r="E367" i="23"/>
  <c r="E385" i="23"/>
  <c r="E342" i="23"/>
  <c r="E357" i="23"/>
  <c r="E394" i="23"/>
  <c r="E382" i="23"/>
  <c r="E370" i="23"/>
  <c r="E358" i="23"/>
  <c r="E334" i="23"/>
  <c r="E388" i="23"/>
  <c r="E368" i="23"/>
  <c r="E391" i="23"/>
  <c r="E356" i="23"/>
  <c r="E393" i="23"/>
  <c r="E369" i="23"/>
  <c r="E333" i="23"/>
  <c r="E392" i="23"/>
  <c r="E379" i="23"/>
  <c r="E353" i="23"/>
  <c r="E390" i="23"/>
</calcChain>
</file>

<file path=xl/sharedStrings.xml><?xml version="1.0" encoding="utf-8"?>
<sst xmlns="http://schemas.openxmlformats.org/spreadsheetml/2006/main" count="36318" uniqueCount="1074">
  <si>
    <t>Opárno RUN</t>
  </si>
  <si>
    <t>Boreč RUN</t>
  </si>
  <si>
    <t>Hostěnice RUN</t>
  </si>
  <si>
    <t>Terezín TRI</t>
  </si>
  <si>
    <t>Házmburk HXT</t>
  </si>
  <si>
    <t>Hostěnice - TRI</t>
  </si>
  <si>
    <t>Přestavlcký Vlk</t>
  </si>
  <si>
    <t>Lovoš - výběh</t>
  </si>
  <si>
    <t>pořadí</t>
  </si>
  <si>
    <t>jméno</t>
  </si>
  <si>
    <t>klub</t>
  </si>
  <si>
    <t>rok nar.</t>
  </si>
  <si>
    <t>body celkem</t>
  </si>
  <si>
    <t>Celkové pořadí:</t>
  </si>
  <si>
    <t>1.</t>
  </si>
  <si>
    <t>2.</t>
  </si>
  <si>
    <t>3.</t>
  </si>
  <si>
    <t>Vlček Jiří</t>
  </si>
  <si>
    <t>4.</t>
  </si>
  <si>
    <t>5.</t>
  </si>
  <si>
    <t>6.</t>
  </si>
  <si>
    <t>7.</t>
  </si>
  <si>
    <t>8.</t>
  </si>
  <si>
    <t>9.</t>
  </si>
  <si>
    <t>MMB Třebenice</t>
  </si>
  <si>
    <t>10.</t>
  </si>
  <si>
    <t>11.</t>
  </si>
  <si>
    <t>12.</t>
  </si>
  <si>
    <t>13.</t>
  </si>
  <si>
    <t>14.</t>
  </si>
  <si>
    <t>15.</t>
  </si>
  <si>
    <t>16.</t>
  </si>
  <si>
    <t>Ústí nad Labem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</si>
  <si>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</si>
  <si>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</si>
  <si>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</si>
  <si>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</si>
  <si>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</si>
  <si>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</si>
  <si>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</si>
  <si>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</si>
  <si>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</si>
  <si>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</si>
  <si>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</si>
  <si>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</si>
  <si>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</si>
  <si>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</si>
  <si>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</si>
  <si>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</si>
  <si>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</si>
  <si>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</si>
  <si>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</si>
  <si>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</si>
  <si>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</si>
  <si>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</si>
  <si>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</si>
  <si>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</si>
  <si>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</si>
  <si>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</si>
  <si>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</si>
  <si>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</si>
  <si>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</si>
  <si>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</si>
  <si>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</si>
  <si>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</si>
  <si>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</si>
  <si>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</si>
  <si>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</si>
  <si>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</si>
  <si>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</si>
  <si>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</si>
  <si>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</si>
  <si>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</si>
  <si>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</si>
  <si>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</si>
  <si>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</si>
  <si>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</si>
  <si>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</si>
  <si>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</si>
  <si>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</si>
  <si>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</si>
  <si>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</si>
  <si>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</si>
  <si>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</si>
  <si>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</si>
  <si>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</si>
  <si>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</si>
  <si>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</si>
  <si>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</si>
  <si>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</si>
  <si>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</si>
  <si>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</si>
  <si>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</si>
  <si>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</si>
  <si>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</si>
  <si>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</si>
  <si>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</si>
  <si>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</si>
  <si>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</si>
  <si>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</si>
  <si>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</si>
  <si>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</si>
  <si>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</si>
  <si>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</si>
  <si>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</si>
  <si>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</si>
  <si>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</si>
  <si>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</si>
  <si>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Roudnice nad Labem</t>
  </si>
  <si>
    <t>Ženy  (bez rozdílu věku)</t>
  </si>
  <si>
    <t>CK Lovosice</t>
  </si>
  <si>
    <t>ASK Lovosice</t>
  </si>
  <si>
    <t>Ltm - Babiny (kolo)</t>
  </si>
  <si>
    <t>Afterparty</t>
  </si>
  <si>
    <t>Bureš Jan</t>
  </si>
  <si>
    <t>Dlouhý Vladimír</t>
  </si>
  <si>
    <t>Nekvasilová Lenka</t>
  </si>
  <si>
    <t>Dlouhá Zuzana</t>
  </si>
  <si>
    <t>Litoměřice</t>
  </si>
  <si>
    <t>Ptáček Michal</t>
  </si>
  <si>
    <t>Opárenské okruhy</t>
  </si>
  <si>
    <t>Miřejovický vyhnívák</t>
  </si>
  <si>
    <t>Dlouháni Roudnice</t>
  </si>
  <si>
    <t>Hendrychová Petra</t>
  </si>
  <si>
    <t>6666m</t>
  </si>
  <si>
    <t>KKK (mtb)</t>
  </si>
  <si>
    <t>30.04.</t>
  </si>
  <si>
    <t>Svoboda Ondřej</t>
  </si>
  <si>
    <t>Trč Stanislav</t>
  </si>
  <si>
    <t>Skokan Jan</t>
  </si>
  <si>
    <t>Kašparec Petr</t>
  </si>
  <si>
    <t>BK Běkodo Teplice</t>
  </si>
  <si>
    <t>Eliáš Lukáš</t>
  </si>
  <si>
    <t>Mísař Tomáš</t>
  </si>
  <si>
    <t>Žatec</t>
  </si>
  <si>
    <t>Štembera Michal</t>
  </si>
  <si>
    <t>Kostelec nad Labem</t>
  </si>
  <si>
    <t>Balák Lukáš</t>
  </si>
  <si>
    <t>CK Slavoj Terezín</t>
  </si>
  <si>
    <t>Šálek David</t>
  </si>
  <si>
    <t>Svobodová Lucie</t>
  </si>
  <si>
    <t>Richter Igor</t>
  </si>
  <si>
    <t>Veltrusy</t>
  </si>
  <si>
    <t>Čapek Lubomír</t>
  </si>
  <si>
    <t>Huybrechts Jorgen</t>
  </si>
  <si>
    <t>Skokanová Štěpánka</t>
  </si>
  <si>
    <t>Limberková Anna</t>
  </si>
  <si>
    <t>Jíra Jaroslav</t>
  </si>
  <si>
    <t>Kačur Dan</t>
  </si>
  <si>
    <t>Klug Pavel</t>
  </si>
  <si>
    <t>Chotěšov</t>
  </si>
  <si>
    <t>Málek Luděk</t>
  </si>
  <si>
    <t>Hellier Bruce</t>
  </si>
  <si>
    <t>Lovosice</t>
  </si>
  <si>
    <t>Hosnedl Martin</t>
  </si>
  <si>
    <t>Torpédo Židovice</t>
  </si>
  <si>
    <t>Kačur Radim</t>
  </si>
  <si>
    <t>Pšeničková Agáta</t>
  </si>
  <si>
    <t>Souček Jan</t>
  </si>
  <si>
    <t>Jíše Zdeněk</t>
  </si>
  <si>
    <t>Králová Barbora</t>
  </si>
  <si>
    <t>BTT Libochovice</t>
  </si>
  <si>
    <t>Jíšová Jana</t>
  </si>
  <si>
    <t>Černecká Hnízdilová Tereza</t>
  </si>
  <si>
    <t>VernyTeam</t>
  </si>
  <si>
    <t>Cvikov</t>
  </si>
  <si>
    <t>Rozběháme Litoměřicko</t>
  </si>
  <si>
    <t>Výběh na Milešovku</t>
  </si>
  <si>
    <t>Teplice</t>
  </si>
  <si>
    <t>Vaněk Pravoslav</t>
  </si>
  <si>
    <t>Dubí</t>
  </si>
  <si>
    <t>ASK Děčín</t>
  </si>
  <si>
    <t>Ceé Jiří</t>
  </si>
  <si>
    <t>Valtr Vladimír</t>
  </si>
  <si>
    <t>MP Praha</t>
  </si>
  <si>
    <t>Trnková Natálie</t>
  </si>
  <si>
    <t>Laube Michal</t>
  </si>
  <si>
    <t>Senohrábek Marek</t>
  </si>
  <si>
    <t>Břenek Hynek</t>
  </si>
  <si>
    <t>Břenková Anděla</t>
  </si>
  <si>
    <t>Daňko Miroslav</t>
  </si>
  <si>
    <t>Butalová Marcela</t>
  </si>
  <si>
    <t>Kocourov TRI</t>
  </si>
  <si>
    <t>Vokálek František</t>
  </si>
  <si>
    <t>Pospíchal Jan</t>
  </si>
  <si>
    <t>Sport Team Brozany</t>
  </si>
  <si>
    <t>Praská Vendulka</t>
  </si>
  <si>
    <t>Trojan Lukáš</t>
  </si>
  <si>
    <t>Bečka Miloslav</t>
  </si>
  <si>
    <t>Kolaříková Zuzana</t>
  </si>
  <si>
    <t>27.01.</t>
  </si>
  <si>
    <t>Solap Král Středohoří 2024 - průběžné pořadí</t>
  </si>
  <si>
    <t>09.03.</t>
  </si>
  <si>
    <t>23.03.</t>
  </si>
  <si>
    <t>13.04.</t>
  </si>
  <si>
    <t>Po stopách Praotce Čecha</t>
  </si>
  <si>
    <t>01.06.</t>
  </si>
  <si>
    <t>15.06.</t>
  </si>
  <si>
    <t>Velká cena cementárny</t>
  </si>
  <si>
    <t>23.06.</t>
  </si>
  <si>
    <t>30.06.</t>
  </si>
  <si>
    <t>27.07.</t>
  </si>
  <si>
    <t>03.08.</t>
  </si>
  <si>
    <t>11.08.</t>
  </si>
  <si>
    <t>18.08.</t>
  </si>
  <si>
    <t>Podstředohořský plavecký maraton</t>
  </si>
  <si>
    <t>31.08.</t>
  </si>
  <si>
    <t>07.09.</t>
  </si>
  <si>
    <t>14.09.</t>
  </si>
  <si>
    <t>05.10.</t>
  </si>
  <si>
    <t>30.11.</t>
  </si>
  <si>
    <t>14.12.</t>
  </si>
  <si>
    <t>Chlapci do 18 let  (rok nar. 2006 a mladší) - kat. M0</t>
  </si>
  <si>
    <t>Muži do 29 let  (rok nar. 2005-1995) - kat. M1</t>
  </si>
  <si>
    <t>Muži 30-39 let  (rok nar. 1994-1985)- kat. M2</t>
  </si>
  <si>
    <t>Muži 40-49 let  (rok nar. 1984-1975)- kat. M3</t>
  </si>
  <si>
    <t>Muži 50-59 let  (rok nar. 1974-1965) - kat. M4</t>
  </si>
  <si>
    <t>Muži nad 60 let  (rok nar. 1964 a starší) - kat. M5</t>
  </si>
  <si>
    <t>Dívky do 18 let (2006 a mladší) - kat. Ž0</t>
  </si>
  <si>
    <t>Ženy do 35 let (2005-1990) - kat. Ž1</t>
  </si>
  <si>
    <t>Ženy  nad 35 let (1989 a starší) - kat. Ž2</t>
  </si>
  <si>
    <t>Loški Team</t>
  </si>
  <si>
    <t>AC Praha 1890</t>
  </si>
  <si>
    <t>Multisport Team</t>
  </si>
  <si>
    <t>Bikesport Ústí nad Labem</t>
  </si>
  <si>
    <t>Jiskra Nový Bor</t>
  </si>
  <si>
    <t>SKP Sever Ústí nad Labem</t>
  </si>
  <si>
    <t>Mazůrek Roman</t>
  </si>
  <si>
    <t>Kulman Milan</t>
  </si>
  <si>
    <t>Šára Pavel</t>
  </si>
  <si>
    <t>Kulman Matyáš</t>
  </si>
  <si>
    <t>Richter Ilija</t>
  </si>
  <si>
    <t>Klug Aleš</t>
  </si>
  <si>
    <t>Ronnie CZ</t>
  </si>
  <si>
    <t>Říha Zbyněk</t>
  </si>
  <si>
    <t>Seifert Herbert</t>
  </si>
  <si>
    <t>Roll Michal</t>
  </si>
  <si>
    <t>Bumbálek Jiří</t>
  </si>
  <si>
    <t>Bumbisáci</t>
  </si>
  <si>
    <t>Zouhar Filip</t>
  </si>
  <si>
    <t>Glassman Teplice</t>
  </si>
  <si>
    <t>Sokol Litoměřice</t>
  </si>
  <si>
    <t>Ajeto Running Team</t>
  </si>
  <si>
    <t>Trémlová Markéta</t>
  </si>
  <si>
    <t>Kome Klub</t>
  </si>
  <si>
    <t>Stárková Kamila</t>
  </si>
  <si>
    <t>Sportraces-HappyLoop</t>
  </si>
  <si>
    <t>Eliáš Kateřina</t>
  </si>
  <si>
    <t>Kadaň</t>
  </si>
  <si>
    <t>Kulmanová Zuzka</t>
  </si>
  <si>
    <t>Kammelová Kateřina</t>
  </si>
  <si>
    <t>KaKa</t>
  </si>
  <si>
    <t>Běh (Memoriál Míry Lukáše) Opárenským údolím 2024</t>
  </si>
  <si>
    <t xml:space="preserve">1. závod seriálu Král Středohoří 2024, (Lhotka - Opárno), sobota 27. 1. 2024, účast: 91 běžců, délka 5455 metrů (sucho), počasí 7 stupně nad nulou </t>
  </si>
  <si>
    <t>příjmení</t>
  </si>
  <si>
    <t>klub / město</t>
  </si>
  <si>
    <t>ročník</t>
  </si>
  <si>
    <t>startovní číslo</t>
  </si>
  <si>
    <t>kategorie</t>
  </si>
  <si>
    <t>čas</t>
  </si>
  <si>
    <t>min./km</t>
  </si>
  <si>
    <t>umístění v kategorii</t>
  </si>
  <si>
    <t>Dan</t>
  </si>
  <si>
    <t>Kačur</t>
  </si>
  <si>
    <t>M18</t>
  </si>
  <si>
    <t>Roman</t>
  </si>
  <si>
    <t>Mazůrek</t>
  </si>
  <si>
    <t>M49</t>
  </si>
  <si>
    <t>Antonio</t>
  </si>
  <si>
    <t>Loškosi</t>
  </si>
  <si>
    <t>M39</t>
  </si>
  <si>
    <t>Bruce</t>
  </si>
  <si>
    <t>Hellier</t>
  </si>
  <si>
    <t>Milan</t>
  </si>
  <si>
    <t>Kulman</t>
  </si>
  <si>
    <t>Jiří</t>
  </si>
  <si>
    <t>Vlček</t>
  </si>
  <si>
    <t>M59</t>
  </si>
  <si>
    <t>Pavel</t>
  </si>
  <si>
    <t>Šára</t>
  </si>
  <si>
    <t>Klug</t>
  </si>
  <si>
    <t>M29</t>
  </si>
  <si>
    <t>Miroslav</t>
  </si>
  <si>
    <t>Daňko</t>
  </si>
  <si>
    <t>Tomáš</t>
  </si>
  <si>
    <t>Mísař</t>
  </si>
  <si>
    <t>Jan</t>
  </si>
  <si>
    <t>Bureš</t>
  </si>
  <si>
    <t>Michal</t>
  </si>
  <si>
    <t>Ptáček</t>
  </si>
  <si>
    <t>Igor</t>
  </si>
  <si>
    <t>Richter</t>
  </si>
  <si>
    <t>Matyáš</t>
  </si>
  <si>
    <t>Marek</t>
  </si>
  <si>
    <t>Senohrábek</t>
  </si>
  <si>
    <t>Laube</t>
  </si>
  <si>
    <t>František</t>
  </si>
  <si>
    <t>Vokálek</t>
  </si>
  <si>
    <t>Lukáš</t>
  </si>
  <si>
    <t>Eliáš</t>
  </si>
  <si>
    <t>Radim</t>
  </si>
  <si>
    <t>Lubomír</t>
  </si>
  <si>
    <t>Čapek</t>
  </si>
  <si>
    <t>David</t>
  </si>
  <si>
    <t>Šálek</t>
  </si>
  <si>
    <t>Barbora</t>
  </si>
  <si>
    <t>Králová</t>
  </si>
  <si>
    <t>Ž35</t>
  </si>
  <si>
    <t>Martin</t>
  </si>
  <si>
    <t>Hosnedl</t>
  </si>
  <si>
    <t>Souček</t>
  </si>
  <si>
    <t>Stanislav</t>
  </si>
  <si>
    <t>Trč</t>
  </si>
  <si>
    <t>Trojan</t>
  </si>
  <si>
    <t>Hynek</t>
  </si>
  <si>
    <t>Břenek</t>
  </si>
  <si>
    <t>Jaroslav</t>
  </si>
  <si>
    <t>Jíra</t>
  </si>
  <si>
    <t>Skokan</t>
  </si>
  <si>
    <t>Chott</t>
  </si>
  <si>
    <t>Kolo Shop</t>
  </si>
  <si>
    <t>Marcela</t>
  </si>
  <si>
    <t>Butalová</t>
  </si>
  <si>
    <t>Ilija</t>
  </si>
  <si>
    <t>Ondřej</t>
  </si>
  <si>
    <t>Svoboda</t>
  </si>
  <si>
    <t>Balák</t>
  </si>
  <si>
    <t>Luděk</t>
  </si>
  <si>
    <t>Málek</t>
  </si>
  <si>
    <t>Willner</t>
  </si>
  <si>
    <t>Alexandra</t>
  </si>
  <si>
    <t>Markéta</t>
  </si>
  <si>
    <t>Trémlová</t>
  </si>
  <si>
    <t>Ž18</t>
  </si>
  <si>
    <t>Bumbálek</t>
  </si>
  <si>
    <t>Luboš</t>
  </si>
  <si>
    <t>Verner</t>
  </si>
  <si>
    <t>Štěpánka</t>
  </si>
  <si>
    <t>Skokanová</t>
  </si>
  <si>
    <t>Zbyněk</t>
  </si>
  <si>
    <t>Říha</t>
  </si>
  <si>
    <t>Filip</t>
  </si>
  <si>
    <t>Zouhar</t>
  </si>
  <si>
    <t>Ceé</t>
  </si>
  <si>
    <t>Aleš</t>
  </si>
  <si>
    <t>Anna</t>
  </si>
  <si>
    <t>Limberková</t>
  </si>
  <si>
    <t>Vladimír</t>
  </si>
  <si>
    <t>Valtr</t>
  </si>
  <si>
    <t>Jorgen</t>
  </si>
  <si>
    <t>Huybrechts</t>
  </si>
  <si>
    <t>Herbert</t>
  </si>
  <si>
    <t>Seifert</t>
  </si>
  <si>
    <t>Lenka</t>
  </si>
  <si>
    <t>Nekvasilová</t>
  </si>
  <si>
    <t>Ž35+</t>
  </si>
  <si>
    <t>Šedivý</t>
  </si>
  <si>
    <t>Radek</t>
  </si>
  <si>
    <t>Kalita</t>
  </si>
  <si>
    <t>Petra</t>
  </si>
  <si>
    <t>Hendrychová</t>
  </si>
  <si>
    <t>Pospíchal</t>
  </si>
  <si>
    <t>Vendulka</t>
  </si>
  <si>
    <t>Praská</t>
  </si>
  <si>
    <t>Zuzana</t>
  </si>
  <si>
    <t>Dlouhá</t>
  </si>
  <si>
    <t>Roll</t>
  </si>
  <si>
    <t>Petr</t>
  </si>
  <si>
    <t>Novák</t>
  </si>
  <si>
    <t>René</t>
  </si>
  <si>
    <t>Pospíšil</t>
  </si>
  <si>
    <t>Lucie</t>
  </si>
  <si>
    <t>Svobodová</t>
  </si>
  <si>
    <t>Baudiš</t>
  </si>
  <si>
    <t>Natálie</t>
  </si>
  <si>
    <t>Trnková</t>
  </si>
  <si>
    <t>Anděla</t>
  </si>
  <si>
    <t>Břenková</t>
  </si>
  <si>
    <t>Tereza</t>
  </si>
  <si>
    <t>Černecká Hnízdilová</t>
  </si>
  <si>
    <t>Dlouhý</t>
  </si>
  <si>
    <t>M60+</t>
  </si>
  <si>
    <t>Viktor</t>
  </si>
  <si>
    <t>Kolařík</t>
  </si>
  <si>
    <t>Pšenička</t>
  </si>
  <si>
    <t>Sauer</t>
  </si>
  <si>
    <t>Spona Teplice</t>
  </si>
  <si>
    <t>Machačný</t>
  </si>
  <si>
    <t>Dvě na jednoho</t>
  </si>
  <si>
    <t>Dale</t>
  </si>
  <si>
    <t>Novotný</t>
  </si>
  <si>
    <t>Kašparec</t>
  </si>
  <si>
    <t>Gertner</t>
  </si>
  <si>
    <t>G-PEND Lovosice</t>
  </si>
  <si>
    <t>Kamila</t>
  </si>
  <si>
    <t>Stárková</t>
  </si>
  <si>
    <t>Kateřina</t>
  </si>
  <si>
    <t>Agáta</t>
  </si>
  <si>
    <t>Pšeničková</t>
  </si>
  <si>
    <t>Štembera</t>
  </si>
  <si>
    <t>Antonín</t>
  </si>
  <si>
    <t>Turek</t>
  </si>
  <si>
    <t>Kovář</t>
  </si>
  <si>
    <t>LETaM Úpohlavy</t>
  </si>
  <si>
    <t>Kolaříková</t>
  </si>
  <si>
    <t>Miloslav</t>
  </si>
  <si>
    <t>Bečka</t>
  </si>
  <si>
    <t>Jakub</t>
  </si>
  <si>
    <t>Zuzka</t>
  </si>
  <si>
    <t>Kulmanová</t>
  </si>
  <si>
    <t>Kammelová</t>
  </si>
  <si>
    <t>Řezníček</t>
  </si>
  <si>
    <t>SK Štětí</t>
  </si>
  <si>
    <t>Jana</t>
  </si>
  <si>
    <t>Jíšová</t>
  </si>
  <si>
    <t>Pravoslav</t>
  </si>
  <si>
    <t>Vaněk</t>
  </si>
  <si>
    <t>Zdeněk</t>
  </si>
  <si>
    <t>Jíše</t>
  </si>
  <si>
    <t>Oldřich</t>
  </si>
  <si>
    <t>Loškoski Antonio</t>
  </si>
  <si>
    <t>Loškoski Alexandra</t>
  </si>
  <si>
    <t>Tri club Česká Lípa</t>
  </si>
  <si>
    <t>Martin Dale</t>
  </si>
  <si>
    <t>Bradáč Adam</t>
  </si>
  <si>
    <t>Gala Petr</t>
  </si>
  <si>
    <t>Stuchlý Pavel</t>
  </si>
  <si>
    <t>Sport team Brozany</t>
  </si>
  <si>
    <t>Šutera Josef</t>
  </si>
  <si>
    <t>Atletika Polička</t>
  </si>
  <si>
    <t>Skuček Jan</t>
  </si>
  <si>
    <t>Hradecký Lukáš</t>
  </si>
  <si>
    <t>Torpédo Slivovice</t>
  </si>
  <si>
    <t>KÚC Bikesport Ústí nad Labem...</t>
  </si>
  <si>
    <t>Kadlec Michal</t>
  </si>
  <si>
    <t>Most</t>
  </si>
  <si>
    <t>Kraus Dušan</t>
  </si>
  <si>
    <t>Mrázková Linda</t>
  </si>
  <si>
    <t>Děčín</t>
  </si>
  <si>
    <t>Chott Jan</t>
  </si>
  <si>
    <t>Koloshop</t>
  </si>
  <si>
    <t>Kubera Pavel</t>
  </si>
  <si>
    <t>Pivní strejc Terezín</t>
  </si>
  <si>
    <t/>
  </si>
  <si>
    <t>Miškovský Jan</t>
  </si>
  <si>
    <t>SK APD Děčín</t>
  </si>
  <si>
    <t>Koča Jan</t>
  </si>
  <si>
    <t>Čech Matěj</t>
  </si>
  <si>
    <t>ČAC Roudnice nad Labem</t>
  </si>
  <si>
    <t>Kopecký Jan</t>
  </si>
  <si>
    <t>Matoušek Martin</t>
  </si>
  <si>
    <t>BTK Eurobike Praha</t>
  </si>
  <si>
    <t>Šašek Otakar</t>
  </si>
  <si>
    <t>Baudiš Jiří</t>
  </si>
  <si>
    <t>Slezák Adam</t>
  </si>
  <si>
    <t>Rozběháme Litomeřicko</t>
  </si>
  <si>
    <t>Heider Jan</t>
  </si>
  <si>
    <t>Tajč Jan</t>
  </si>
  <si>
    <t>Slaný</t>
  </si>
  <si>
    <t>Chej Harald</t>
  </si>
  <si>
    <t>Praha</t>
  </si>
  <si>
    <t>Glassman TT Teplice</t>
  </si>
  <si>
    <t>Čarný Josef</t>
  </si>
  <si>
    <t>Slavík Vladimír</t>
  </si>
  <si>
    <t>Polepy</t>
  </si>
  <si>
    <t>Gertner Petr</t>
  </si>
  <si>
    <t>Jůzek Pavel</t>
  </si>
  <si>
    <t>TJ Sokol Mníšek pod Brdy</t>
  </si>
  <si>
    <t>Vopat Milan</t>
  </si>
  <si>
    <t>Milan z hor</t>
  </si>
  <si>
    <t>Pavlíček Zdeněk</t>
  </si>
  <si>
    <t>Triclub Česká Lípa</t>
  </si>
  <si>
    <t>Diviš Martin</t>
  </si>
  <si>
    <t>SNB Praha</t>
  </si>
  <si>
    <t>Matoušek Michal</t>
  </si>
  <si>
    <t>Ernest Miroslav</t>
  </si>
  <si>
    <t>SPONA Teplice</t>
  </si>
  <si>
    <t>Kostelec nad L.</t>
  </si>
  <si>
    <t>Nekolová Simona</t>
  </si>
  <si>
    <t>Night run team</t>
  </si>
  <si>
    <t>Maříková Barbora</t>
  </si>
  <si>
    <t>Dlouháni</t>
  </si>
  <si>
    <t>Alisy Sport Team</t>
  </si>
  <si>
    <t>Huliy Yaroslava</t>
  </si>
  <si>
    <t>Hejkalová Pavlína</t>
  </si>
  <si>
    <t>Gladišová Michaela</t>
  </si>
  <si>
    <t>Ježková Janet</t>
  </si>
  <si>
    <t>Matoušková Markéta</t>
  </si>
  <si>
    <t>Klímová Jana</t>
  </si>
  <si>
    <t>Orel Studenec</t>
  </si>
  <si>
    <t>Šuterová Kateřina</t>
  </si>
  <si>
    <t>Klozarová Kateřina</t>
  </si>
  <si>
    <t>Třebenice</t>
  </si>
  <si>
    <t>Netík Tomáš</t>
  </si>
  <si>
    <t>TRI CLUB ČESKÁ LÍPA</t>
  </si>
  <si>
    <t>Kala Jiří</t>
  </si>
  <si>
    <t>Alisy Hrádek</t>
  </si>
  <si>
    <t xml:space="preserve">Chotěšov </t>
  </si>
  <si>
    <t>Turek Martin</t>
  </si>
  <si>
    <t>AC Sparta Praha</t>
  </si>
  <si>
    <t>Řebíček Jan</t>
  </si>
  <si>
    <t>CK SLAVOJ TEREZÍN</t>
  </si>
  <si>
    <t>Čuchal Petr</t>
  </si>
  <si>
    <t xml:space="preserve">MMB Třebenice </t>
  </si>
  <si>
    <t>Nový Bor</t>
  </si>
  <si>
    <t xml:space="preserve">KÚC Bikesport Ústí nad Labem </t>
  </si>
  <si>
    <t>ASK LOVOSICE</t>
  </si>
  <si>
    <t>Roudnice n.L.</t>
  </si>
  <si>
    <t>Verner Luboš</t>
  </si>
  <si>
    <t>Verny Team</t>
  </si>
  <si>
    <t>Los Lovoš</t>
  </si>
  <si>
    <t>Treml Václav</t>
  </si>
  <si>
    <t>Roudnice</t>
  </si>
  <si>
    <t>Tri-club Česka Lipa</t>
  </si>
  <si>
    <t>koloshop</t>
  </si>
  <si>
    <t>Tri club Česka Lipa</t>
  </si>
  <si>
    <t>Palaščák Jan</t>
  </si>
  <si>
    <t>Chuderov</t>
  </si>
  <si>
    <t>Janík Tomáš</t>
  </si>
  <si>
    <t>Řezniček Stanislav</t>
  </si>
  <si>
    <t>SK Štěti</t>
  </si>
  <si>
    <t xml:space="preserve">Dlouháni Roudnice </t>
  </si>
  <si>
    <t xml:space="preserve">Dubí </t>
  </si>
  <si>
    <t>Ryšavá Vendulka</t>
  </si>
  <si>
    <t xml:space="preserve">Tri club Česká Lípa </t>
  </si>
  <si>
    <t>SportRaces- HappyLoop</t>
  </si>
  <si>
    <t xml:space="preserve">ASK LOVOSICE </t>
  </si>
  <si>
    <t>Lukášova Mirka</t>
  </si>
  <si>
    <t>Huliy  Yaroslava</t>
  </si>
  <si>
    <t>Tri Club Česká Lípa</t>
  </si>
  <si>
    <t>Scheu Harald</t>
  </si>
  <si>
    <t>Matoušek Jan</t>
  </si>
  <si>
    <t>Česká Lípa</t>
  </si>
  <si>
    <t>Cmunt Petr</t>
  </si>
  <si>
    <t>ELEVEN HEAD CYKLOLIVE</t>
  </si>
  <si>
    <t>Marvan Vojtěch</t>
  </si>
  <si>
    <t>Hnízdil Team</t>
  </si>
  <si>
    <t>Hlineny Jan</t>
  </si>
  <si>
    <t>Extreme Cycling Team</t>
  </si>
  <si>
    <t>Tatíček Petr</t>
  </si>
  <si>
    <t>Praha 8</t>
  </si>
  <si>
    <t>Mařík Jan</t>
  </si>
  <si>
    <t>UCC</t>
  </si>
  <si>
    <t>Trux Miloš</t>
  </si>
  <si>
    <t>Bike Point Rce</t>
  </si>
  <si>
    <t>Holub Libor</t>
  </si>
  <si>
    <t>Triatlon team Měchenice</t>
  </si>
  <si>
    <t>Schovanec Jan</t>
  </si>
  <si>
    <t>KCR</t>
  </si>
  <si>
    <t>Hraběta Miroslav</t>
  </si>
  <si>
    <t>Pleschinger Martin</t>
  </si>
  <si>
    <t>ML tunning - cyklotrener.com</t>
  </si>
  <si>
    <t>Jirák Karel</t>
  </si>
  <si>
    <t>ALISY SPORT Team</t>
  </si>
  <si>
    <t>Bušek Marek</t>
  </si>
  <si>
    <t>Skůček Petr</t>
  </si>
  <si>
    <t>UNLIMITED KM TRADING CZ</t>
  </si>
  <si>
    <t>Kopecký Petr</t>
  </si>
  <si>
    <t>Nevix Team Kadaň</t>
  </si>
  <si>
    <t>Vanča Martin</t>
  </si>
  <si>
    <t>Kadleček František</t>
  </si>
  <si>
    <t>Unlimited KM Trading</t>
  </si>
  <si>
    <t>Krob Lukáš</t>
  </si>
  <si>
    <t>Bike club Roudnice n/L</t>
  </si>
  <si>
    <t>Hořejší Lukáš</t>
  </si>
  <si>
    <t>Sahara Vědomice</t>
  </si>
  <si>
    <t>Němec Jan</t>
  </si>
  <si>
    <t>CK Litoměřice</t>
  </si>
  <si>
    <t>Pořádek Patrik</t>
  </si>
  <si>
    <t>Biolit Děčín</t>
  </si>
  <si>
    <t>Němec Zdeněk</t>
  </si>
  <si>
    <t>Bike Club Roudnice n. L.</t>
  </si>
  <si>
    <t>Bumbálek František</t>
  </si>
  <si>
    <t>FLY 4 SPORT RACING TEAM</t>
  </si>
  <si>
    <t>Pavlas Šimon</t>
  </si>
  <si>
    <t>Klecker František</t>
  </si>
  <si>
    <t>FUNBIKE Team ÚL</t>
  </si>
  <si>
    <t>Folprecht Tomáš</t>
  </si>
  <si>
    <t>Roud Oldřich</t>
  </si>
  <si>
    <t>Cyklisticky klub Litvinov, z.s...</t>
  </si>
  <si>
    <t>Holub Matěj</t>
  </si>
  <si>
    <t>Olešovský válec</t>
  </si>
  <si>
    <t>Háva Martin</t>
  </si>
  <si>
    <t>Hliněný Jan</t>
  </si>
  <si>
    <t>Pecánek Jiří</t>
  </si>
  <si>
    <t>Macháček Vítězslav</t>
  </si>
  <si>
    <t>Fly4Sport Racing Team</t>
  </si>
  <si>
    <t>Prokop Michal</t>
  </si>
  <si>
    <t>Bikepart Cycling</t>
  </si>
  <si>
    <t>Obdržálek Filip</t>
  </si>
  <si>
    <t>SKP Ústí nad Labem</t>
  </si>
  <si>
    <t>Hora Zdeněk</t>
  </si>
  <si>
    <t>Cyklokemp Pod Lipou Roudnice n...</t>
  </si>
  <si>
    <t>Kocián Václav</t>
  </si>
  <si>
    <t>Author Masters</t>
  </si>
  <si>
    <t>Celerin Ivan</t>
  </si>
  <si>
    <t>Krob Zdeněk</t>
  </si>
  <si>
    <t>Hubáček Libor</t>
  </si>
  <si>
    <t>Zemler Václav</t>
  </si>
  <si>
    <t>Nazdařbůh</t>
  </si>
  <si>
    <t>Homolka Dalibor</t>
  </si>
  <si>
    <t>Bohemie Nový Bor</t>
  </si>
  <si>
    <t>Jambor Luděk</t>
  </si>
  <si>
    <t>Jánoška Pavol</t>
  </si>
  <si>
    <t>Cyklo Jiřička České Budějovice...</t>
  </si>
  <si>
    <t>Krobová Eliška</t>
  </si>
  <si>
    <t>Alisy sport team</t>
  </si>
  <si>
    <t>TRI Club Česká Lípa</t>
  </si>
  <si>
    <t>Rež Adam</t>
  </si>
  <si>
    <t>AK Krupka</t>
  </si>
  <si>
    <t>Rež Zdeněk</t>
  </si>
  <si>
    <t xml:space="preserve">Roudnice </t>
  </si>
  <si>
    <t>Milan z hor</t>
  </si>
  <si>
    <t>LOS Lovoš</t>
  </si>
  <si>
    <t>TRI club Česká Lípa</t>
  </si>
  <si>
    <t>Malý Karel</t>
  </si>
  <si>
    <t>Verny TEAM</t>
  </si>
  <si>
    <t>Jiří Willner</t>
  </si>
  <si>
    <t>Bohuněk Filip</t>
  </si>
  <si>
    <t>Sport Races</t>
  </si>
  <si>
    <t>Maršík Ondřej</t>
  </si>
  <si>
    <t>SOLAP</t>
  </si>
  <si>
    <t>Pavlata Jan</t>
  </si>
  <si>
    <t>Svoboda Jonáš</t>
  </si>
  <si>
    <t>Račiněves</t>
  </si>
  <si>
    <t>Horák Matěj</t>
  </si>
  <si>
    <t>Malý Václav</t>
  </si>
  <si>
    <t>AC Bachor</t>
  </si>
  <si>
    <t>Šimek Tomáš</t>
  </si>
  <si>
    <t>Policie Krupka</t>
  </si>
  <si>
    <t>Lajn Lukáš</t>
  </si>
  <si>
    <t>Sedlák Josef</t>
  </si>
  <si>
    <t>Vocásek Jaroslav</t>
  </si>
  <si>
    <t>Trebenice</t>
  </si>
  <si>
    <t xml:space="preserve">Vojvoda Michal </t>
  </si>
  <si>
    <t>Procházka Pavel</t>
  </si>
  <si>
    <t>Horák František</t>
  </si>
  <si>
    <t>Kalaš Petr</t>
  </si>
  <si>
    <t>Brozany</t>
  </si>
  <si>
    <t>Čárný Josef</t>
  </si>
  <si>
    <t>G-Pend Lovosice</t>
  </si>
  <si>
    <t>Dušan Zelenák</t>
  </si>
  <si>
    <t>Klusová Hana</t>
  </si>
  <si>
    <t>Šneci v běhu</t>
  </si>
  <si>
    <t>Wančová Zdeňka</t>
  </si>
  <si>
    <t>Fidlerová Dagmar</t>
  </si>
  <si>
    <t>Libochovice</t>
  </si>
  <si>
    <t>Flegl Vlastimil</t>
  </si>
  <si>
    <t>SK Vrchlabí</t>
  </si>
  <si>
    <t>Lisec Patrik</t>
  </si>
  <si>
    <t>Olšák Oliver</t>
  </si>
  <si>
    <t>Suchomel Tibor</t>
  </si>
  <si>
    <t>Podsedice</t>
  </si>
  <si>
    <t>Horna Ondřej</t>
  </si>
  <si>
    <t>SK Dušníky z. s.</t>
  </si>
  <si>
    <t>Horna Leoš</t>
  </si>
  <si>
    <t>Krejčí Tomáš</t>
  </si>
  <si>
    <t>Tremlová Markéta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</si>
  <si>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</si>
  <si>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</si>
  <si>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</si>
  <si>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</si>
  <si>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</si>
  <si>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</si>
  <si>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</si>
  <si>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</si>
  <si>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</si>
  <si>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Měřínský Antonín</t>
  </si>
  <si>
    <t>Hostěnice</t>
  </si>
  <si>
    <t>Preiss Přemysl</t>
  </si>
  <si>
    <t>Kola Vondra</t>
  </si>
  <si>
    <t>Měřínský Vojtěch</t>
  </si>
  <si>
    <t>Pištora Michal</t>
  </si>
  <si>
    <t>Brozany nad Ohří</t>
  </si>
  <si>
    <t>Sadílek Jakub</t>
  </si>
  <si>
    <t>Čížkovice</t>
  </si>
  <si>
    <t>Trunda Zdeněk</t>
  </si>
  <si>
    <t>Zápotocký Petr</t>
  </si>
  <si>
    <t>Team NARVAL</t>
  </si>
  <si>
    <t>Hamza Stanislav</t>
  </si>
  <si>
    <t>Vaníček Jaroslav</t>
  </si>
  <si>
    <t>Nosek Martin</t>
  </si>
  <si>
    <t>Vazební věznice Litoměřice</t>
  </si>
  <si>
    <t>SportRacesHappyLoop</t>
  </si>
  <si>
    <t>Rulfová Nikola</t>
  </si>
  <si>
    <t>Třebívlice</t>
  </si>
  <si>
    <t>Čermáková Veronika</t>
  </si>
  <si>
    <t>Mělník</t>
  </si>
  <si>
    <t>Čistá Alžběta</t>
  </si>
  <si>
    <t>Zhorná Marie</t>
  </si>
  <si>
    <t>Kršková Lucie</t>
  </si>
  <si>
    <t>Běžím s láskou</t>
  </si>
  <si>
    <t>Pištorová Lenka</t>
  </si>
  <si>
    <t>Prošková Marcela</t>
  </si>
  <si>
    <t>MATY-BIKE TEAM ČL</t>
  </si>
  <si>
    <t>Eleven Head Team</t>
  </si>
  <si>
    <t>Špaček Jakub</t>
  </si>
  <si>
    <t>MÍRA RACING</t>
  </si>
  <si>
    <t>Ranš Jakub</t>
  </si>
  <si>
    <t>Nestler Josef</t>
  </si>
  <si>
    <t>KL Sport MOST</t>
  </si>
  <si>
    <t>ALISY Hrádek</t>
  </si>
  <si>
    <t>Šatra Zdeněk</t>
  </si>
  <si>
    <t>FUNBIKE Team UL</t>
  </si>
  <si>
    <t>SKP Ústi nad Labem</t>
  </si>
  <si>
    <t>Bohemians Nový Bor</t>
  </si>
  <si>
    <t>Oppelt Michal</t>
  </si>
  <si>
    <t>Krušnoman TT Litvínov</t>
  </si>
  <si>
    <t>Fly4Sport</t>
  </si>
  <si>
    <t>Olland Andres</t>
  </si>
  <si>
    <t>Koloshop Team</t>
  </si>
  <si>
    <t>Šedivá Evelína</t>
  </si>
  <si>
    <t>Ústecké centrum cyklistiky</t>
  </si>
  <si>
    <t>Cyklistický klub Litvínov</t>
  </si>
  <si>
    <t>Kaliba Jiří</t>
  </si>
  <si>
    <t>Krupka</t>
  </si>
  <si>
    <t>Kopčanský Jiří</t>
  </si>
  <si>
    <t>SportRaces-HappyLoop</t>
  </si>
  <si>
    <t>G-PEND LOVOSICE</t>
  </si>
  <si>
    <t>Šindrbal Jan</t>
  </si>
  <si>
    <t>PG Podřipsko</t>
  </si>
  <si>
    <t>Holek Matěj</t>
  </si>
  <si>
    <t>Oleško</t>
  </si>
  <si>
    <t>Henzl Pavel</t>
  </si>
  <si>
    <t>Cyklo City Litoměřice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</si>
  <si>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</si>
  <si>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</si>
  <si>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</si>
  <si>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</si>
  <si>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</si>
  <si>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</si>
  <si>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</si>
  <si>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</si>
  <si>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</si>
  <si>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</si>
  <si>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</si>
  <si>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</si>
  <si>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</si>
  <si>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</si>
  <si>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</si>
  <si>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</si>
  <si>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</si>
  <si>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Markvart Ladislav</t>
  </si>
  <si>
    <t>Markvart</t>
  </si>
  <si>
    <t>Werner Tomáš</t>
  </si>
  <si>
    <t>Meduna Zdeněk</t>
  </si>
  <si>
    <t>Hylský Jiří</t>
  </si>
  <si>
    <t>Vokatý Jaroslav</t>
  </si>
  <si>
    <t>Biňovcová Blanka</t>
  </si>
  <si>
    <t>Bike club Lafarge</t>
  </si>
  <si>
    <t>Moravcová Dominika</t>
  </si>
  <si>
    <t>Cmunt Ondřej</t>
  </si>
  <si>
    <t>Eleven Cyclolive</t>
  </si>
  <si>
    <t>Beránek Šimon</t>
  </si>
  <si>
    <t xml:space="preserve"> Kert Team</t>
  </si>
  <si>
    <t>Tri Club Č.Lípa</t>
  </si>
  <si>
    <t>Bláha Jan</t>
  </si>
  <si>
    <t>Hrouda Milan</t>
  </si>
  <si>
    <t>TJ Sokol Chotiněves</t>
  </si>
  <si>
    <t>Ulman Matyáš</t>
  </si>
  <si>
    <t>Beránek Ladislav</t>
  </si>
  <si>
    <t>Bonisch Radek</t>
  </si>
  <si>
    <t>Atletika Uhříněves</t>
  </si>
  <si>
    <t>Andr Václav</t>
  </si>
  <si>
    <t>Kralupy</t>
  </si>
  <si>
    <t>Polan Michal</t>
  </si>
  <si>
    <t>CZ EXXX</t>
  </si>
  <si>
    <t>Peterka Marek</t>
  </si>
  <si>
    <t xml:space="preserve"> Děčín</t>
  </si>
  <si>
    <t>Šik Michal</t>
  </si>
  <si>
    <t>Betri</t>
  </si>
  <si>
    <t>Bureš Michal</t>
  </si>
  <si>
    <t>Farda Petr</t>
  </si>
  <si>
    <t>Krušnomann TT Livínov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</si>
  <si>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</si>
  <si>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</si>
  <si>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</si>
  <si>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</si>
  <si>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</si>
  <si>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</si>
  <si>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</si>
  <si>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</si>
  <si>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</si>
  <si>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</si>
  <si>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</si>
  <si>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</si>
  <si>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</si>
  <si>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</si>
  <si>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</si>
  <si>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Česal Maxmilián</t>
  </si>
  <si>
    <t>Zeman Martin</t>
  </si>
  <si>
    <t>Česal Matyáš</t>
  </si>
  <si>
    <t>Hanzl Vincent</t>
  </si>
  <si>
    <t xml:space="preserve">Brozany </t>
  </si>
  <si>
    <t>Kytka Kamil</t>
  </si>
  <si>
    <t>Sunkovský Miroslav</t>
  </si>
  <si>
    <t>Slaný Sunsetbike</t>
  </si>
  <si>
    <t>Maierl Michael</t>
  </si>
  <si>
    <t xml:space="preserve"> MP Praha</t>
  </si>
  <si>
    <t>Svoboda Pavel</t>
  </si>
  <si>
    <t>Dobříš</t>
  </si>
  <si>
    <t>Kroc Miloslav</t>
  </si>
  <si>
    <t>Brandýsek</t>
  </si>
  <si>
    <t>Sportraces</t>
  </si>
  <si>
    <t>Benešová Vendula</t>
  </si>
  <si>
    <t>Hořčice</t>
  </si>
  <si>
    <t>Studená Sofie</t>
  </si>
  <si>
    <t>Triatlon Č.Lípa</t>
  </si>
  <si>
    <t>Salaquardová Sofie</t>
  </si>
  <si>
    <t>Bikepuzzle Team</t>
  </si>
  <si>
    <t>Molhancová Nikol</t>
  </si>
  <si>
    <t>Merida Bike Ranch</t>
  </si>
  <si>
    <t>Alisy Spotr Team</t>
  </si>
  <si>
    <t>Salačová Kateřina</t>
  </si>
  <si>
    <t>Sedláčková Michaela</t>
  </si>
  <si>
    <t>Happyloop</t>
  </si>
  <si>
    <t>Žeberová Alice</t>
  </si>
  <si>
    <t>Náglová Alena</t>
  </si>
  <si>
    <t>Studničková Michaela</t>
  </si>
  <si>
    <t>Paatzová Martina</t>
  </si>
  <si>
    <t>Hyšplerová Markéta</t>
  </si>
  <si>
    <t>Frýbertová Martina</t>
  </si>
  <si>
    <t>Bohyně a Borec</t>
  </si>
  <si>
    <t>Vchynice</t>
  </si>
  <si>
    <t>Olšan Martin</t>
  </si>
  <si>
    <t>Triexpert</t>
  </si>
  <si>
    <t>Ottenschläger Oto</t>
  </si>
  <si>
    <t>Franěk Jan</t>
  </si>
  <si>
    <t>Franěk team</t>
  </si>
  <si>
    <t>Urban Filip</t>
  </si>
  <si>
    <t>Hopman team Žatec</t>
  </si>
  <si>
    <t>Wainer Jan</t>
  </si>
  <si>
    <t>2B Winner Team</t>
  </si>
  <si>
    <t>Lacina Jan</t>
  </si>
  <si>
    <t>Dobroměřice</t>
  </si>
  <si>
    <t>Hendrych Jaroslav</t>
  </si>
  <si>
    <t>Triatlon Česká Lípa</t>
  </si>
  <si>
    <t>Verner Jan</t>
  </si>
  <si>
    <t>Dvořák Jakub</t>
  </si>
  <si>
    <t>Bláha Petr</t>
  </si>
  <si>
    <t>KCR - Klub cyklistů roudnickýc</t>
  </si>
  <si>
    <t>Vokálek Miroslav</t>
  </si>
  <si>
    <t>Vokysfireboy</t>
  </si>
  <si>
    <t>Klicpera Petr</t>
  </si>
  <si>
    <t>Wolfpack TRI Neartovice</t>
  </si>
  <si>
    <t>Smejkal Marek</t>
  </si>
  <si>
    <t>Horní Benešov</t>
  </si>
  <si>
    <t>Kohl Ondřej</t>
  </si>
  <si>
    <t>Stepanov Alexey</t>
  </si>
  <si>
    <t>Rosa Petr</t>
  </si>
  <si>
    <t>Ustecké centrum cyklistiky</t>
  </si>
  <si>
    <t>Charousek Petr</t>
  </si>
  <si>
    <t>gogo</t>
  </si>
  <si>
    <t>Voráč Michal</t>
  </si>
  <si>
    <t>Bejking team</t>
  </si>
  <si>
    <t>Posltová Kristýna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</si>
  <si>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</si>
  <si>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</si>
  <si>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</si>
  <si>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</si>
  <si>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</si>
  <si>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</si>
  <si>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</si>
  <si>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</si>
  <si>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</si>
  <si>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</si>
  <si>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</si>
  <si>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</si>
  <si>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</si>
  <si>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</si>
  <si>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</si>
  <si>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</si>
  <si>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</si>
  <si>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</si>
  <si>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</si>
  <si>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Matoušek Oliver</t>
  </si>
  <si>
    <t>Triatlon Slaný</t>
  </si>
  <si>
    <t>Miškovský Adam</t>
  </si>
  <si>
    <t>Pg Podřipsko</t>
  </si>
  <si>
    <t>Šimko Martin</t>
  </si>
  <si>
    <t>Prosecká Elita Praha</t>
  </si>
  <si>
    <t>Kahánek Stanislav</t>
  </si>
  <si>
    <t>Dýmka míru</t>
  </si>
  <si>
    <t>Škába Pavel</t>
  </si>
  <si>
    <t>Stodůlky</t>
  </si>
  <si>
    <t>Urban Miroslav</t>
  </si>
  <si>
    <t>Triade Děčín</t>
  </si>
  <si>
    <t>Mendl Petr</t>
  </si>
  <si>
    <t>Urban Jaroslav</t>
  </si>
  <si>
    <t>Valda Petr</t>
  </si>
  <si>
    <t>Luigi Cocotti</t>
  </si>
  <si>
    <t>Laur Zbyněk</t>
  </si>
  <si>
    <t>Nouza Jan</t>
  </si>
  <si>
    <t>Liberec</t>
  </si>
  <si>
    <t>Zelenák Dušan</t>
  </si>
  <si>
    <t>Kulišová Kristýna</t>
  </si>
  <si>
    <t>Team Cyklotrener Varnsdorf</t>
  </si>
  <si>
    <t>Skalková Karolína</t>
  </si>
  <si>
    <t>Rocktechnik Triatlon</t>
  </si>
  <si>
    <t>Rožánková Tereza</t>
  </si>
  <si>
    <t>Kome klub Kraslice</t>
  </si>
  <si>
    <t>Nikol Richterová</t>
  </si>
  <si>
    <t>Louny</t>
  </si>
  <si>
    <t>Bláhová Hedvika</t>
  </si>
  <si>
    <t>Vetešníková Dana</t>
  </si>
  <si>
    <t>Kome Klub Kraslice</t>
  </si>
  <si>
    <t>Treglerová Daniela</t>
  </si>
  <si>
    <t>ASK Slavia Praha</t>
  </si>
  <si>
    <t>Čiperová Alžběta</t>
  </si>
  <si>
    <t>Kralupy nad Vltavou</t>
  </si>
  <si>
    <t>Bešíková Lenka</t>
  </si>
  <si>
    <t>Neratovice</t>
  </si>
  <si>
    <t>Nádherová Hana</t>
  </si>
  <si>
    <t>Hradec Králové</t>
  </si>
  <si>
    <t>body</t>
  </si>
  <si>
    <t>Hejda Ondřej</t>
  </si>
  <si>
    <t>ELEVEN HEAD CYKLOLIVE TEAM</t>
  </si>
  <si>
    <t>Bulava František</t>
  </si>
  <si>
    <t>Lokomotiva Beroun</t>
  </si>
  <si>
    <t>Janeček Petr</t>
  </si>
  <si>
    <t>Krejčí Milan</t>
  </si>
  <si>
    <t>VK Slavoj LTM</t>
  </si>
  <si>
    <t>Fritsch Robert</t>
  </si>
  <si>
    <t>Veloakademie Kladno</t>
  </si>
  <si>
    <t>Jirousek Jakub</t>
  </si>
  <si>
    <t>NZPM</t>
  </si>
  <si>
    <t>152.</t>
  </si>
  <si>
    <t>153.</t>
  </si>
  <si>
    <t>154.</t>
  </si>
  <si>
    <t>155.</t>
  </si>
  <si>
    <t>156.</t>
  </si>
  <si>
    <t>157.</t>
  </si>
  <si>
    <t>158.</t>
  </si>
  <si>
    <t>Průcha Jan</t>
  </si>
  <si>
    <t>Tříska Adam</t>
  </si>
  <si>
    <t>Jenichov</t>
  </si>
  <si>
    <t>Prágl Vítek</t>
  </si>
  <si>
    <t>Merida Bikeranch Team Junio</t>
  </si>
  <si>
    <t>Rous Matěj</t>
  </si>
  <si>
    <t>Krob Šimon</t>
  </si>
  <si>
    <t>Pavlata Roman</t>
  </si>
  <si>
    <t>Novotný Lukáš</t>
  </si>
  <si>
    <t>Havlíček Tomáš</t>
  </si>
  <si>
    <t>Krušnoman TT</t>
  </si>
  <si>
    <t>Rulc Michal</t>
  </si>
  <si>
    <t>Říčanská jelita</t>
  </si>
  <si>
    <t>Feix Ivo</t>
  </si>
  <si>
    <t>Ginzel Petr</t>
  </si>
  <si>
    <t>Borec a bohyně</t>
  </si>
  <si>
    <t>Košťálov</t>
  </si>
  <si>
    <t>Rálišová Anna</t>
  </si>
  <si>
    <t>TJ Jiskra Nový Bor</t>
  </si>
  <si>
    <t>Bušková Kateřina</t>
  </si>
  <si>
    <t>Čunatová Tereza</t>
  </si>
  <si>
    <t>Mikešová Adéla</t>
  </si>
  <si>
    <t>Lhota</t>
  </si>
  <si>
    <t>Horňáková Aneta</t>
  </si>
  <si>
    <t>Krobová Viktorie</t>
  </si>
  <si>
    <t>Hadrbolcová Klára</t>
  </si>
  <si>
    <t>Akrmanová Jitka</t>
  </si>
  <si>
    <t>Praha 6</t>
  </si>
  <si>
    <t>Oppeltová Nina</t>
  </si>
  <si>
    <t>Mapey Merida</t>
  </si>
  <si>
    <t>Sport Import</t>
  </si>
  <si>
    <t>Sparta Praha</t>
  </si>
  <si>
    <t>TRCZ Lovosice</t>
  </si>
  <si>
    <t>KCR Roudnice</t>
  </si>
  <si>
    <t>SK Favorit Bílina</t>
  </si>
  <si>
    <t>Favorit Bílina</t>
  </si>
  <si>
    <t>Elimon Ústí n/L</t>
  </si>
  <si>
    <t>Bike Point Roudnice</t>
  </si>
  <si>
    <t>SK Slavoj Bílina</t>
  </si>
  <si>
    <t>Cyklo Team Killi</t>
  </si>
  <si>
    <t>Bike Vysoká</t>
  </si>
  <si>
    <t>Kuchyně Lípa</t>
  </si>
  <si>
    <t>Zahálka Štěpán</t>
  </si>
  <si>
    <t>Vilk Viktor</t>
  </si>
  <si>
    <t>Hradecký Jaroslav</t>
  </si>
  <si>
    <t>Vejvoda Josef</t>
  </si>
  <si>
    <t>Petro Michal</t>
  </si>
  <si>
    <t>Trojan Tomáš</t>
  </si>
  <si>
    <t>Němeček Tomáš</t>
  </si>
  <si>
    <t>Jíra Petr</t>
  </si>
  <si>
    <t>Pospíšil Luboš</t>
  </si>
  <si>
    <t>Vyhnálek Michal</t>
  </si>
  <si>
    <t>Raková Jitka</t>
  </si>
  <si>
    <t>Honzátko Jiří</t>
  </si>
  <si>
    <t>Obradovic Darko</t>
  </si>
  <si>
    <t>Jurča Jaroslav</t>
  </si>
  <si>
    <t>Merle Šimon</t>
  </si>
  <si>
    <t>Soubusta Petr</t>
  </si>
  <si>
    <t>Krejčík Jan</t>
  </si>
  <si>
    <t>Krupka Robert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</si>
  <si>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</si>
  <si>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</si>
  <si>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</si>
  <si>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</si>
  <si>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</si>
  <si>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</si>
  <si>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</si>
  <si>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</si>
  <si>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</si>
  <si>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</si>
  <si>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</si>
  <si>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</si>
  <si>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</si>
  <si>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</si>
  <si>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</si>
  <si>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</si>
  <si>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</si>
  <si>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</si>
  <si>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</si>
  <si>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Ponocný Jan</t>
  </si>
  <si>
    <t>Hammer Adam</t>
  </si>
  <si>
    <t>Jíra Jan</t>
  </si>
  <si>
    <t>Rosa Pavel</t>
  </si>
  <si>
    <t>Hájek Martin</t>
  </si>
  <si>
    <t>CCT Libochovice</t>
  </si>
  <si>
    <t>Wágner Štěpán</t>
  </si>
  <si>
    <t>Sutom</t>
  </si>
  <si>
    <t>Semerád Josef</t>
  </si>
  <si>
    <t>Kuchyně Líla</t>
  </si>
  <si>
    <t>Hajn Michal</t>
  </si>
  <si>
    <t>Klampt Radek</t>
  </si>
  <si>
    <t>Šmíd Luděk</t>
  </si>
  <si>
    <t>Cykl.vrakoviště</t>
  </si>
  <si>
    <t>CK Lovo</t>
  </si>
  <si>
    <t>Fučík Josef</t>
  </si>
  <si>
    <t xml:space="preserve">Rohozec Amix Team </t>
  </si>
  <si>
    <t>Hanuš Miroslav</t>
  </si>
  <si>
    <t>Ulrichová Iva</t>
  </si>
  <si>
    <t>Podbořany</t>
  </si>
  <si>
    <t>Černá Karolína</t>
  </si>
  <si>
    <t>Sport Race</t>
  </si>
  <si>
    <t>Králíková Jana</t>
  </si>
  <si>
    <t>Švagrovská Sofie</t>
  </si>
  <si>
    <t>Svobodová Jana</t>
  </si>
  <si>
    <t>Jírová Šárka</t>
  </si>
  <si>
    <t>Radejčín</t>
  </si>
  <si>
    <t>Habenicht Tomáš</t>
  </si>
  <si>
    <t>Janda Štěpán</t>
  </si>
  <si>
    <t>PG PODŘIPSKO</t>
  </si>
  <si>
    <t>KCR - Klub cyklistů roudnických</t>
  </si>
  <si>
    <t>Kamýk</t>
  </si>
  <si>
    <t>Bursa Patrik</t>
  </si>
  <si>
    <t>Vomáčka Adam</t>
  </si>
  <si>
    <t>Pavlinec Agata</t>
  </si>
  <si>
    <t>Jihlava</t>
  </si>
  <si>
    <t>Čunát Filip</t>
  </si>
  <si>
    <t>Šlechtová Tereza</t>
  </si>
  <si>
    <t>Burdík Štěpán</t>
  </si>
  <si>
    <t>Střekov</t>
  </si>
  <si>
    <t>Říhová Gabriela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</si>
  <si>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</si>
  <si>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</si>
  <si>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</si>
  <si>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</si>
  <si>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</si>
  <si>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</si>
  <si>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</si>
  <si>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</si>
  <si>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</si>
  <si>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</si>
  <si>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</si>
  <si>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</si>
  <si>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</si>
  <si>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</si>
  <si>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</si>
  <si>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Litresits Oliver</t>
  </si>
  <si>
    <t>Burdík Jan</t>
  </si>
  <si>
    <t>Techmanová Zuzana</t>
  </si>
  <si>
    <t>Konopčíková Martina</t>
  </si>
  <si>
    <t>Hajná Andrea</t>
  </si>
  <si>
    <t>Hrabětová Jiřina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</si>
</sst>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name val="Bookman Old Style"/>
      <family val="1"/>
      <charset val="238"/>
    </font>
    <font>
      <sz val="18"/>
      <name val="Bookman Old Style"/>
      <family val="1"/>
      <charset val="238"/>
    </font>
    <font>
      <sz val="18"/>
      <name val="Arial CE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6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7"/>
      <color theme="1"/>
      <name val="Monotype Corsiva"/>
      <family val="4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36"/>
      <color theme="0"/>
      <name val="Garamond"/>
      <family val="1"/>
      <charset val="238"/>
    </font>
    <font>
      <sz val="10"/>
      <color theme="0"/>
      <name val="Garamond"/>
      <family val="1"/>
      <charset val="238"/>
    </font>
    <font>
      <b/>
      <i/>
      <sz val="16"/>
      <color theme="0"/>
      <name val="Garamond"/>
      <family val="1"/>
      <charset val="238"/>
    </font>
    <font>
      <b/>
      <sz val="16"/>
      <color theme="0"/>
      <name val="Garamond"/>
      <family val="1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046D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66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31" fillId="0" borderId="0" applyNumberFormat="0" applyFill="0" applyBorder="0" applyAlignment="0" applyProtection="0"/>
    <xf numFmtId="0" fontId="32" fillId="0" borderId="39" applyNumberFormat="0" applyFill="0" applyAlignment="0" applyProtection="0"/>
    <xf numFmtId="0" fontId="33" fillId="0" borderId="40" applyNumberFormat="0" applyFill="0" applyAlignment="0" applyProtection="0"/>
    <xf numFmtId="0" fontId="34" fillId="0" borderId="41" applyNumberFormat="0" applyFill="0" applyAlignment="0" applyProtection="0"/>
    <xf numFmtId="0" fontId="3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20" borderId="42" applyNumberFormat="0" applyAlignment="0" applyProtection="0"/>
    <xf numFmtId="0" fontId="38" fillId="21" borderId="43" applyNumberFormat="0" applyAlignment="0" applyProtection="0"/>
    <xf numFmtId="0" fontId="39" fillId="21" borderId="42" applyNumberFormat="0" applyAlignment="0" applyProtection="0"/>
    <xf numFmtId="0" fontId="40" fillId="0" borderId="44" applyNumberFormat="0" applyFill="0" applyAlignment="0" applyProtection="0"/>
    <xf numFmtId="0" fontId="41" fillId="22" borderId="45" applyNumberFormat="0" applyAlignment="0" applyProtection="0"/>
    <xf numFmtId="0" fontId="42" fillId="0" borderId="0" applyNumberFormat="0" applyFill="0" applyBorder="0" applyAlignment="0" applyProtection="0"/>
    <xf numFmtId="0" fontId="30" fillId="23" borderId="46" applyNumberFormat="0" applyFont="0" applyAlignment="0" applyProtection="0"/>
    <xf numFmtId="0" fontId="43" fillId="0" borderId="0" applyNumberFormat="0" applyFill="0" applyBorder="0" applyAlignment="0" applyProtection="0"/>
    <xf numFmtId="0" fontId="21" fillId="0" borderId="47" applyNumberFormat="0" applyFill="0" applyAlignment="0" applyProtection="0"/>
    <xf numFmtId="0" fontId="44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44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44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44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44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44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45" fillId="19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</cellStyleXfs>
  <cellXfs count="474">
    <xf numFmtId="0" fontId="0" fillId="0" borderId="0" xfId="0"/>
    <xf numFmtId="0" fontId="5" fillId="0" borderId="0" xfId="0" applyFont="1" applyAlignment="1">
      <alignment vertical="center"/>
    </xf>
    <xf numFmtId="0" fontId="22" fillId="6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" fontId="22" fillId="6" borderId="4" xfId="0" applyNumberFormat="1" applyFont="1" applyFill="1" applyBorder="1" applyAlignment="1">
      <alignment horizontal="center" vertical="center"/>
    </xf>
    <xf numFmtId="16" fontId="22" fillId="6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4" fillId="5" borderId="5" xfId="0" applyFont="1" applyFill="1" applyBorder="1" applyAlignment="1">
      <alignment horizontal="center" vertical="center" textRotation="90"/>
    </xf>
    <xf numFmtId="0" fontId="24" fillId="6" borderId="5" xfId="0" applyFont="1" applyFill="1" applyBorder="1" applyAlignment="1">
      <alignment horizontal="center" vertical="center" textRotation="90"/>
    </xf>
    <xf numFmtId="0" fontId="24" fillId="6" borderId="6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6" borderId="0" xfId="0" applyFont="1" applyFill="1" applyAlignment="1">
      <alignment vertical="center"/>
    </xf>
    <xf numFmtId="0" fontId="22" fillId="6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6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6" borderId="15" xfId="0" applyFont="1" applyFill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22" fillId="6" borderId="0" xfId="0" applyFont="1" applyFill="1" applyAlignment="1" applyProtection="1">
      <alignment horizontal="center" vertical="center"/>
      <protection locked="0"/>
    </xf>
    <xf numFmtId="0" fontId="19" fillId="6" borderId="0" xfId="0" applyFont="1" applyFill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0" fillId="6" borderId="15" xfId="0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12" fillId="2" borderId="25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2" fillId="8" borderId="25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2" fillId="9" borderId="25" xfId="0" applyFont="1" applyFill="1" applyBorder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10" borderId="25" xfId="0" applyFont="1" applyFill="1" applyBorder="1" applyAlignment="1">
      <alignment horizontal="left" vertical="center"/>
    </xf>
    <xf numFmtId="0" fontId="12" fillId="10" borderId="0" xfId="0" applyFont="1" applyFill="1" applyAlignment="1">
      <alignment vertical="center"/>
    </xf>
    <xf numFmtId="0" fontId="22" fillId="10" borderId="0" xfId="0" applyFont="1" applyFill="1" applyAlignment="1">
      <alignment horizontal="center" vertical="center"/>
    </xf>
    <xf numFmtId="0" fontId="12" fillId="11" borderId="25" xfId="0" applyFont="1" applyFill="1" applyBorder="1" applyAlignment="1">
      <alignment horizontal="left" vertical="center"/>
    </xf>
    <xf numFmtId="0" fontId="12" fillId="12" borderId="4" xfId="0" applyFont="1" applyFill="1" applyBorder="1" applyAlignment="1">
      <alignment horizontal="left" vertical="center"/>
    </xf>
    <xf numFmtId="0" fontId="19" fillId="12" borderId="0" xfId="0" applyFont="1" applyFill="1" applyAlignment="1">
      <alignment vertical="center"/>
    </xf>
    <xf numFmtId="0" fontId="19" fillId="12" borderId="0" xfId="0" applyFont="1" applyFill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13" borderId="4" xfId="0" applyFont="1" applyFill="1" applyBorder="1" applyAlignment="1">
      <alignment horizontal="left" vertical="center"/>
    </xf>
    <xf numFmtId="0" fontId="24" fillId="13" borderId="0" xfId="0" applyFont="1" applyFill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24" fillId="8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6" borderId="6" xfId="0" applyFont="1" applyFill="1" applyBorder="1" applyAlignment="1">
      <alignment horizontal="center" vertical="center" textRotation="90"/>
    </xf>
    <xf numFmtId="0" fontId="8" fillId="8" borderId="1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21" fillId="11" borderId="29" xfId="0" applyFont="1" applyFill="1" applyBorder="1" applyAlignment="1">
      <alignment horizont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vertical="center"/>
    </xf>
    <xf numFmtId="0" fontId="8" fillId="13" borderId="0" xfId="0" applyFont="1" applyFill="1" applyAlignment="1">
      <alignment vertical="center"/>
    </xf>
    <xf numFmtId="0" fontId="8" fillId="13" borderId="0" xfId="0" applyFont="1" applyFill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0" fontId="0" fillId="6" borderId="15" xfId="0" applyFill="1" applyBorder="1"/>
    <xf numFmtId="0" fontId="0" fillId="6" borderId="21" xfId="0" applyFill="1" applyBorder="1"/>
    <xf numFmtId="0" fontId="0" fillId="6" borderId="21" xfId="0" applyFill="1" applyBorder="1" applyAlignment="1">
      <alignment horizontal="center"/>
    </xf>
    <xf numFmtId="0" fontId="1" fillId="6" borderId="15" xfId="0" applyFont="1" applyFill="1" applyBorder="1"/>
    <xf numFmtId="0" fontId="1" fillId="6" borderId="21" xfId="0" applyFont="1" applyFill="1" applyBorder="1"/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6" borderId="26" xfId="0" applyFill="1" applyBorder="1"/>
    <xf numFmtId="0" fontId="0" fillId="6" borderId="26" xfId="0" applyFill="1" applyBorder="1" applyAlignment="1">
      <alignment horizontal="center"/>
    </xf>
    <xf numFmtId="0" fontId="1" fillId="6" borderId="26" xfId="0" applyFont="1" applyFill="1" applyBorder="1"/>
    <xf numFmtId="0" fontId="8" fillId="12" borderId="18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30" xfId="0" applyFont="1" applyFill="1" applyBorder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24" fillId="11" borderId="0" xfId="0" applyFont="1" applyFill="1" applyAlignment="1">
      <alignment horizontal="center" vertical="center"/>
    </xf>
    <xf numFmtId="0" fontId="8" fillId="11" borderId="18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1" fillId="0" borderId="15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14" borderId="4" xfId="0" applyFont="1" applyFill="1" applyBorder="1" applyAlignment="1">
      <alignment horizontal="left" vertical="center"/>
    </xf>
    <xf numFmtId="0" fontId="8" fillId="14" borderId="0" xfId="0" applyFont="1" applyFill="1" applyAlignment="1">
      <alignment vertical="center"/>
    </xf>
    <xf numFmtId="0" fontId="8" fillId="14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1" fillId="0" borderId="21" xfId="0" applyFont="1" applyBorder="1"/>
    <xf numFmtId="0" fontId="0" fillId="0" borderId="21" xfId="0" applyBorder="1"/>
    <xf numFmtId="0" fontId="8" fillId="5" borderId="19" xfId="0" applyFont="1" applyFill="1" applyBorder="1" applyAlignment="1">
      <alignment horizontal="center" vertical="center"/>
    </xf>
    <xf numFmtId="0" fontId="1" fillId="0" borderId="26" xfId="0" applyFont="1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26" fillId="6" borderId="15" xfId="0" applyFont="1" applyFill="1" applyBorder="1"/>
    <xf numFmtId="0" fontId="26" fillId="6" borderId="15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" fontId="24" fillId="6" borderId="6" xfId="0" applyNumberFormat="1" applyFont="1" applyFill="1" applyBorder="1" applyAlignment="1">
      <alignment horizontal="center" vertical="center" textRotation="90"/>
    </xf>
    <xf numFmtId="0" fontId="12" fillId="15" borderId="4" xfId="0" applyFont="1" applyFill="1" applyBorder="1" applyAlignment="1">
      <alignment horizontal="left" vertical="center"/>
    </xf>
    <xf numFmtId="0" fontId="8" fillId="15" borderId="0" xfId="0" applyFont="1" applyFill="1" applyAlignment="1">
      <alignment vertical="center"/>
    </xf>
    <xf numFmtId="0" fontId="8" fillId="15" borderId="0" xfId="0" applyFont="1" applyFill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8" fillId="15" borderId="19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2" fillId="9" borderId="29" xfId="0" applyFont="1" applyFill="1" applyBorder="1"/>
    <xf numFmtId="0" fontId="2" fillId="15" borderId="15" xfId="0" applyFont="1" applyFill="1" applyBorder="1"/>
    <xf numFmtId="0" fontId="21" fillId="15" borderId="15" xfId="0" applyFont="1" applyFill="1" applyBorder="1"/>
    <xf numFmtId="0" fontId="21" fillId="15" borderId="15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 vertical="center"/>
    </xf>
    <xf numFmtId="0" fontId="12" fillId="16" borderId="25" xfId="0" applyFont="1" applyFill="1" applyBorder="1" applyAlignment="1">
      <alignment horizontal="left" vertical="center"/>
    </xf>
    <xf numFmtId="0" fontId="12" fillId="16" borderId="0" xfId="0" applyFont="1" applyFill="1" applyAlignment="1">
      <alignment vertical="center"/>
    </xf>
    <xf numFmtId="0" fontId="25" fillId="16" borderId="0" xfId="0" applyFont="1" applyFill="1" applyAlignment="1" applyProtection="1">
      <alignment horizontal="center" vertical="center"/>
      <protection locked="0"/>
    </xf>
    <xf numFmtId="0" fontId="8" fillId="16" borderId="18" xfId="0" applyFont="1" applyFill="1" applyBorder="1" applyAlignment="1">
      <alignment horizontal="center" vertical="center"/>
    </xf>
    <xf numFmtId="0" fontId="2" fillId="16" borderId="29" xfId="0" applyFont="1" applyFill="1" applyBorder="1"/>
    <xf numFmtId="0" fontId="8" fillId="16" borderId="19" xfId="0" applyFont="1" applyFill="1" applyBorder="1" applyAlignment="1">
      <alignment horizontal="center" vertical="center"/>
    </xf>
    <xf numFmtId="0" fontId="2" fillId="5" borderId="29" xfId="0" applyFont="1" applyFill="1" applyBorder="1"/>
    <xf numFmtId="0" fontId="21" fillId="5" borderId="29" xfId="0" applyFont="1" applyFill="1" applyBorder="1"/>
    <xf numFmtId="0" fontId="21" fillId="5" borderId="29" xfId="0" applyFont="1" applyFill="1" applyBorder="1" applyAlignment="1">
      <alignment horizontal="center"/>
    </xf>
    <xf numFmtId="0" fontId="2" fillId="14" borderId="15" xfId="0" applyFont="1" applyFill="1" applyBorder="1"/>
    <xf numFmtId="0" fontId="8" fillId="8" borderId="20" xfId="0" applyFont="1" applyFill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8" fillId="9" borderId="20" xfId="0" applyFont="1" applyFill="1" applyBorder="1" applyAlignment="1">
      <alignment horizontal="center" vertical="center"/>
    </xf>
    <xf numFmtId="0" fontId="2" fillId="9" borderId="15" xfId="0" applyFont="1" applyFill="1" applyBorder="1"/>
    <xf numFmtId="0" fontId="21" fillId="15" borderId="29" xfId="0" applyFont="1" applyFill="1" applyBorder="1"/>
    <xf numFmtId="0" fontId="21" fillId="15" borderId="29" xfId="0" applyFont="1" applyFill="1" applyBorder="1" applyAlignment="1">
      <alignment horizontal="center"/>
    </xf>
    <xf numFmtId="0" fontId="8" fillId="15" borderId="20" xfId="0" applyFont="1" applyFill="1" applyBorder="1" applyAlignment="1">
      <alignment horizontal="center" vertical="center"/>
    </xf>
    <xf numFmtId="0" fontId="2" fillId="14" borderId="29" xfId="0" applyFont="1" applyFill="1" applyBorder="1"/>
    <xf numFmtId="0" fontId="21" fillId="14" borderId="29" xfId="0" applyFont="1" applyFill="1" applyBorder="1"/>
    <xf numFmtId="0" fontId="21" fillId="14" borderId="29" xfId="0" applyFont="1" applyFill="1" applyBorder="1" applyAlignment="1">
      <alignment horizontal="center"/>
    </xf>
    <xf numFmtId="0" fontId="21" fillId="14" borderId="15" xfId="0" applyFont="1" applyFill="1" applyBorder="1"/>
    <xf numFmtId="0" fontId="21" fillId="14" borderId="15" xfId="0" applyFont="1" applyFill="1" applyBorder="1" applyAlignment="1">
      <alignment horizontal="center"/>
    </xf>
    <xf numFmtId="0" fontId="2" fillId="16" borderId="15" xfId="0" applyFont="1" applyFill="1" applyBorder="1"/>
    <xf numFmtId="0" fontId="2" fillId="5" borderId="21" xfId="0" applyFont="1" applyFill="1" applyBorder="1"/>
    <xf numFmtId="0" fontId="21" fillId="5" borderId="21" xfId="0" applyFont="1" applyFill="1" applyBorder="1"/>
    <xf numFmtId="0" fontId="21" fillId="5" borderId="21" xfId="0" applyFont="1" applyFill="1" applyBorder="1" applyAlignment="1">
      <alignment horizontal="center"/>
    </xf>
    <xf numFmtId="0" fontId="21" fillId="11" borderId="29" xfId="0" applyFont="1" applyFill="1" applyBorder="1" applyAlignment="1">
      <alignment horizontal="left"/>
    </xf>
    <xf numFmtId="0" fontId="6" fillId="0" borderId="15" xfId="0" applyFont="1" applyBorder="1" applyAlignment="1" applyProtection="1">
      <alignment vertical="center"/>
      <protection locked="0"/>
    </xf>
    <xf numFmtId="0" fontId="8" fillId="7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left" vertical="center"/>
    </xf>
    <xf numFmtId="0" fontId="8" fillId="12" borderId="15" xfId="0" applyFont="1" applyFill="1" applyBorder="1" applyAlignment="1">
      <alignment horizontal="center" vertical="center"/>
    </xf>
    <xf numFmtId="0" fontId="2" fillId="12" borderId="29" xfId="0" applyFont="1" applyFill="1" applyBorder="1"/>
    <xf numFmtId="0" fontId="2" fillId="12" borderId="29" xfId="0" applyFont="1" applyFill="1" applyBorder="1" applyAlignment="1">
      <alignment horizontal="center"/>
    </xf>
    <xf numFmtId="0" fontId="21" fillId="16" borderId="15" xfId="0" applyFont="1" applyFill="1" applyBorder="1"/>
    <xf numFmtId="0" fontId="21" fillId="16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vertical="center"/>
    </xf>
    <xf numFmtId="0" fontId="24" fillId="5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vertical="center"/>
    </xf>
    <xf numFmtId="0" fontId="8" fillId="8" borderId="15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21" fillId="11" borderId="15" xfId="0" applyFont="1" applyFill="1" applyBorder="1" applyAlignment="1">
      <alignment horizontal="center"/>
    </xf>
    <xf numFmtId="0" fontId="2" fillId="11" borderId="15" xfId="0" applyFont="1" applyFill="1" applyBorder="1"/>
    <xf numFmtId="0" fontId="21" fillId="11" borderId="15" xfId="0" applyFont="1" applyFill="1" applyBorder="1"/>
    <xf numFmtId="0" fontId="8" fillId="11" borderId="20" xfId="0" applyFont="1" applyFill="1" applyBorder="1" applyAlignment="1">
      <alignment horizontal="center" vertical="center"/>
    </xf>
    <xf numFmtId="0" fontId="2" fillId="11" borderId="21" xfId="0" applyFont="1" applyFill="1" applyBorder="1"/>
    <xf numFmtId="0" fontId="21" fillId="11" borderId="21" xfId="0" applyFont="1" applyFill="1" applyBorder="1"/>
    <xf numFmtId="0" fontId="21" fillId="11" borderId="21" xfId="0" applyFont="1" applyFill="1" applyBorder="1" applyAlignment="1">
      <alignment horizontal="center"/>
    </xf>
    <xf numFmtId="0" fontId="2" fillId="15" borderId="29" xfId="0" applyFont="1" applyFill="1" applyBorder="1"/>
    <xf numFmtId="0" fontId="8" fillId="12" borderId="15" xfId="0" applyFont="1" applyFill="1" applyBorder="1" applyAlignment="1">
      <alignment vertical="center"/>
    </xf>
    <xf numFmtId="0" fontId="21" fillId="16" borderId="29" xfId="0" applyFont="1" applyFill="1" applyBorder="1"/>
    <xf numFmtId="0" fontId="21" fillId="16" borderId="29" xfId="0" applyFont="1" applyFill="1" applyBorder="1" applyAlignment="1">
      <alignment horizontal="center"/>
    </xf>
    <xf numFmtId="0" fontId="8" fillId="13" borderId="20" xfId="0" applyFont="1" applyFill="1" applyBorder="1" applyAlignment="1">
      <alignment horizontal="center" vertical="center"/>
    </xf>
    <xf numFmtId="0" fontId="2" fillId="9" borderId="21" xfId="0" applyFont="1" applyFill="1" applyBorder="1"/>
    <xf numFmtId="0" fontId="2" fillId="13" borderId="29" xfId="0" applyFont="1" applyFill="1" applyBorder="1"/>
    <xf numFmtId="0" fontId="8" fillId="13" borderId="29" xfId="0" applyFont="1" applyFill="1" applyBorder="1" applyAlignment="1">
      <alignment vertical="center"/>
    </xf>
    <xf numFmtId="0" fontId="21" fillId="13" borderId="29" xfId="0" applyFont="1" applyFill="1" applyBorder="1" applyAlignment="1">
      <alignment horizontal="center"/>
    </xf>
    <xf numFmtId="0" fontId="28" fillId="0" borderId="15" xfId="35" applyBorder="1"/>
    <xf numFmtId="0" fontId="28" fillId="0" borderId="15" xfId="35" applyBorder="1" applyAlignment="1">
      <alignment horizontal="center"/>
    </xf>
    <xf numFmtId="0" fontId="6" fillId="6" borderId="23" xfId="0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left" vertical="center"/>
    </xf>
    <xf numFmtId="0" fontId="8" fillId="13" borderId="21" xfId="0" applyFont="1" applyFill="1" applyBorder="1" applyAlignment="1">
      <alignment horizontal="center" vertical="center"/>
    </xf>
    <xf numFmtId="16" fontId="22" fillId="0" borderId="4" xfId="0" applyNumberFormat="1" applyFont="1" applyBorder="1" applyAlignment="1">
      <alignment horizontal="center" vertical="center"/>
    </xf>
    <xf numFmtId="0" fontId="2" fillId="10" borderId="21" xfId="0" applyFont="1" applyFill="1" applyBorder="1"/>
    <xf numFmtId="0" fontId="27" fillId="9" borderId="21" xfId="0" applyFont="1" applyFill="1" applyBorder="1"/>
    <xf numFmtId="0" fontId="27" fillId="9" borderId="21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/>
    </xf>
    <xf numFmtId="0" fontId="8" fillId="14" borderId="18" xfId="0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/>
    </xf>
    <xf numFmtId="0" fontId="28" fillId="0" borderId="21" xfId="35" applyBorder="1"/>
    <xf numFmtId="0" fontId="24" fillId="0" borderId="5" xfId="0" applyFont="1" applyBorder="1" applyAlignment="1">
      <alignment horizontal="center" vertical="center" textRotation="90"/>
    </xf>
    <xf numFmtId="0" fontId="8" fillId="12" borderId="21" xfId="0" applyFont="1" applyFill="1" applyBorder="1" applyAlignment="1">
      <alignment vertical="center"/>
    </xf>
    <xf numFmtId="0" fontId="8" fillId="12" borderId="21" xfId="0" applyFont="1" applyFill="1" applyBorder="1" applyAlignment="1">
      <alignment horizontal="center" vertical="center"/>
    </xf>
    <xf numFmtId="0" fontId="2" fillId="16" borderId="21" xfId="0" applyFont="1" applyFill="1" applyBorder="1"/>
    <xf numFmtId="0" fontId="21" fillId="16" borderId="21" xfId="0" applyFont="1" applyFill="1" applyBorder="1"/>
    <xf numFmtId="0" fontId="21" fillId="16" borderId="21" xfId="0" applyFont="1" applyFill="1" applyBorder="1" applyAlignment="1">
      <alignment horizontal="center"/>
    </xf>
    <xf numFmtId="0" fontId="2" fillId="15" borderId="21" xfId="0" applyFont="1" applyFill="1" applyBorder="1"/>
    <xf numFmtId="0" fontId="21" fillId="15" borderId="21" xfId="0" applyFont="1" applyFill="1" applyBorder="1"/>
    <xf numFmtId="0" fontId="21" fillId="15" borderId="2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vertical="center"/>
    </xf>
    <xf numFmtId="0" fontId="2" fillId="8" borderId="31" xfId="0" applyFont="1" applyFill="1" applyBorder="1"/>
    <xf numFmtId="0" fontId="8" fillId="8" borderId="29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 vertical="center"/>
    </xf>
    <xf numFmtId="0" fontId="27" fillId="9" borderId="15" xfId="0" applyFont="1" applyFill="1" applyBorder="1"/>
    <xf numFmtId="0" fontId="27" fillId="9" borderId="15" xfId="0" applyFont="1" applyFill="1" applyBorder="1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27" fillId="9" borderId="29" xfId="0" applyFont="1" applyFill="1" applyBorder="1"/>
    <xf numFmtId="0" fontId="27" fillId="9" borderId="29" xfId="0" applyFont="1" applyFill="1" applyBorder="1" applyAlignment="1">
      <alignment horizontal="center"/>
    </xf>
    <xf numFmtId="0" fontId="2" fillId="10" borderId="15" xfId="0" applyFont="1" applyFill="1" applyBorder="1"/>
    <xf numFmtId="0" fontId="21" fillId="10" borderId="15" xfId="0" applyFont="1" applyFill="1" applyBorder="1"/>
    <xf numFmtId="0" fontId="21" fillId="10" borderId="15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 vertical="center"/>
    </xf>
    <xf numFmtId="0" fontId="21" fillId="10" borderId="21" xfId="0" applyFont="1" applyFill="1" applyBorder="1"/>
    <xf numFmtId="0" fontId="21" fillId="10" borderId="21" xfId="0" applyFont="1" applyFill="1" applyBorder="1" applyAlignment="1">
      <alignment horizontal="center"/>
    </xf>
    <xf numFmtId="0" fontId="2" fillId="10" borderId="29" xfId="0" applyFont="1" applyFill="1" applyBorder="1" applyAlignment="1">
      <alignment vertical="center"/>
    </xf>
    <xf numFmtId="0" fontId="24" fillId="10" borderId="29" xfId="0" applyFont="1" applyFill="1" applyBorder="1" applyAlignment="1">
      <alignment horizontal="center" vertical="center"/>
    </xf>
    <xf numFmtId="0" fontId="28" fillId="0" borderId="21" xfId="35" applyBorder="1" applyAlignment="1">
      <alignment horizontal="center"/>
    </xf>
    <xf numFmtId="0" fontId="8" fillId="12" borderId="29" xfId="0" applyFont="1" applyFill="1" applyBorder="1" applyAlignment="1">
      <alignment horizontal="left" vertical="center"/>
    </xf>
    <xf numFmtId="0" fontId="2" fillId="12" borderId="26" xfId="0" applyFont="1" applyFill="1" applyBorder="1"/>
    <xf numFmtId="0" fontId="21" fillId="12" borderId="26" xfId="0" applyFont="1" applyFill="1" applyBorder="1"/>
    <xf numFmtId="0" fontId="8" fillId="12" borderId="29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/>
    </xf>
    <xf numFmtId="0" fontId="8" fillId="13" borderId="15" xfId="0" applyFont="1" applyFill="1" applyBorder="1" applyAlignment="1">
      <alignment horizontal="left" vertical="center"/>
    </xf>
    <xf numFmtId="0" fontId="8" fillId="13" borderId="15" xfId="0" applyFont="1" applyFill="1" applyBorder="1" applyAlignment="1">
      <alignment horizontal="center" vertical="center"/>
    </xf>
    <xf numFmtId="0" fontId="28" fillId="0" borderId="26" xfId="35" applyBorder="1"/>
    <xf numFmtId="0" fontId="28" fillId="0" borderId="26" xfId="35" applyBorder="1" applyAlignment="1">
      <alignment horizontal="center"/>
    </xf>
    <xf numFmtId="0" fontId="8" fillId="14" borderId="20" xfId="0" applyFont="1" applyFill="1" applyBorder="1" applyAlignment="1">
      <alignment horizontal="center" vertical="center"/>
    </xf>
    <xf numFmtId="0" fontId="2" fillId="14" borderId="21" xfId="0" applyFont="1" applyFill="1" applyBorder="1"/>
    <xf numFmtId="0" fontId="21" fillId="14" borderId="21" xfId="0" applyFont="1" applyFill="1" applyBorder="1"/>
    <xf numFmtId="0" fontId="21" fillId="14" borderId="21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6" borderId="49" xfId="0" applyFont="1" applyFill="1" applyBorder="1" applyAlignment="1">
      <alignment horizontal="center" vertical="center"/>
    </xf>
    <xf numFmtId="16" fontId="24" fillId="5" borderId="4" xfId="0" applyNumberFormat="1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vertical="center"/>
    </xf>
    <xf numFmtId="0" fontId="4" fillId="4" borderId="34" xfId="0" applyFont="1" applyFill="1" applyBorder="1" applyAlignment="1">
      <alignment vertical="center"/>
    </xf>
    <xf numFmtId="0" fontId="4" fillId="4" borderId="3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28" fillId="0" borderId="0" xfId="0" applyFont="1"/>
    <xf numFmtId="0" fontId="6" fillId="0" borderId="0" xfId="0" applyFont="1" applyAlignment="1">
      <alignment vertical="center"/>
    </xf>
    <xf numFmtId="0" fontId="49" fillId="48" borderId="12" xfId="0" applyFont="1" applyFill="1" applyBorder="1" applyAlignment="1">
      <alignment horizontal="center"/>
    </xf>
    <xf numFmtId="0" fontId="49" fillId="48" borderId="48" xfId="0" applyFont="1" applyFill="1" applyBorder="1" applyAlignment="1">
      <alignment horizontal="center"/>
    </xf>
    <xf numFmtId="164" fontId="49" fillId="48" borderId="48" xfId="0" applyNumberFormat="1" applyFont="1" applyFill="1" applyBorder="1" applyAlignment="1">
      <alignment horizontal="center"/>
    </xf>
    <xf numFmtId="0" fontId="49" fillId="48" borderId="48" xfId="35" applyFont="1" applyFill="1" applyBorder="1" applyAlignment="1">
      <alignment horizontal="center" vertical="center"/>
    </xf>
    <xf numFmtId="0" fontId="49" fillId="48" borderId="50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29" xfId="0" applyFont="1" applyBorder="1" applyAlignment="1">
      <alignment horizontal="center" vertical="center"/>
    </xf>
    <xf numFmtId="164" fontId="28" fillId="0" borderId="29" xfId="0" applyNumberFormat="1" applyFont="1" applyBorder="1" applyAlignment="1">
      <alignment horizontal="center"/>
    </xf>
    <xf numFmtId="164" fontId="28" fillId="0" borderId="14" xfId="0" applyNumberFormat="1" applyFont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164" fontId="28" fillId="0" borderId="15" xfId="0" applyNumberFormat="1" applyFont="1" applyBorder="1" applyAlignment="1">
      <alignment horizontal="center"/>
    </xf>
    <xf numFmtId="164" fontId="28" fillId="0" borderId="16" xfId="0" applyNumberFormat="1" applyFont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50" fillId="50" borderId="32" xfId="0" applyFont="1" applyFill="1" applyBorder="1" applyAlignment="1">
      <alignment horizontal="center"/>
    </xf>
    <xf numFmtId="0" fontId="51" fillId="0" borderId="15" xfId="0" applyFont="1" applyBorder="1" applyAlignment="1">
      <alignment horizontal="center" wrapText="1"/>
    </xf>
    <xf numFmtId="0" fontId="51" fillId="0" borderId="15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7" fillId="11" borderId="32" xfId="0" applyFont="1" applyFill="1" applyBorder="1" applyAlignment="1">
      <alignment horizontal="center"/>
    </xf>
    <xf numFmtId="0" fontId="7" fillId="13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51" borderId="32" xfId="0" applyFont="1" applyFill="1" applyBorder="1" applyAlignment="1">
      <alignment horizontal="center"/>
    </xf>
    <xf numFmtId="0" fontId="7" fillId="52" borderId="32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28" fillId="0" borderId="21" xfId="0" applyFont="1" applyBorder="1" applyAlignment="1">
      <alignment horizontal="center"/>
    </xf>
    <xf numFmtId="164" fontId="28" fillId="0" borderId="21" xfId="0" applyNumberFormat="1" applyFont="1" applyBorder="1" applyAlignment="1">
      <alignment horizontal="center"/>
    </xf>
    <xf numFmtId="164" fontId="28" fillId="0" borderId="22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5" borderId="0" xfId="0" applyFill="1"/>
    <xf numFmtId="0" fontId="6" fillId="6" borderId="0" xfId="0" applyFont="1" applyFill="1" applyAlignment="1">
      <alignment horizontal="center" vertical="center"/>
    </xf>
    <xf numFmtId="0" fontId="1" fillId="6" borderId="0" xfId="0" applyFont="1" applyFill="1"/>
    <xf numFmtId="0" fontId="0" fillId="6" borderId="0" xfId="0" applyFill="1"/>
    <xf numFmtId="0" fontId="24" fillId="0" borderId="34" xfId="0" applyFont="1" applyBorder="1" applyAlignment="1">
      <alignment vertical="center" textRotation="90"/>
    </xf>
    <xf numFmtId="0" fontId="24" fillId="0" borderId="0" xfId="0" applyFont="1" applyAlignment="1">
      <alignment vertical="center" textRotation="90"/>
    </xf>
    <xf numFmtId="0" fontId="24" fillId="0" borderId="38" xfId="0" applyFont="1" applyBorder="1" applyAlignment="1">
      <alignment vertical="center" textRotation="90"/>
    </xf>
    <xf numFmtId="0" fontId="24" fillId="6" borderId="34" xfId="0" applyFont="1" applyFill="1" applyBorder="1" applyAlignment="1">
      <alignment vertical="center" textRotation="90"/>
    </xf>
    <xf numFmtId="0" fontId="24" fillId="6" borderId="0" xfId="0" applyFont="1" applyFill="1" applyAlignment="1">
      <alignment vertical="center" textRotation="90"/>
    </xf>
    <xf numFmtId="0" fontId="24" fillId="6" borderId="38" xfId="0" applyFont="1" applyFill="1" applyBorder="1" applyAlignment="1">
      <alignment vertical="center" textRotation="90"/>
    </xf>
    <xf numFmtId="0" fontId="22" fillId="0" borderId="34" xfId="0" applyFont="1" applyBorder="1" applyAlignment="1">
      <alignment vertical="center" textRotation="90"/>
    </xf>
    <xf numFmtId="0" fontId="22" fillId="0" borderId="0" xfId="0" applyFont="1" applyAlignment="1">
      <alignment vertical="center" textRotation="90"/>
    </xf>
    <xf numFmtId="0" fontId="22" fillId="0" borderId="38" xfId="0" applyFont="1" applyBorder="1" applyAlignment="1">
      <alignment vertical="center" textRotation="90"/>
    </xf>
    <xf numFmtId="0" fontId="24" fillId="6" borderId="34" xfId="0" applyFont="1" applyFill="1" applyBorder="1" applyAlignment="1">
      <alignment vertical="center"/>
    </xf>
    <xf numFmtId="0" fontId="2" fillId="12" borderId="15" xfId="0" applyFont="1" applyFill="1" applyBorder="1"/>
    <xf numFmtId="0" fontId="2" fillId="12" borderId="15" xfId="0" applyFont="1" applyFill="1" applyBorder="1" applyAlignment="1">
      <alignment horizontal="center"/>
    </xf>
    <xf numFmtId="0" fontId="2" fillId="12" borderId="21" xfId="0" applyFont="1" applyFill="1" applyBorder="1"/>
    <xf numFmtId="0" fontId="2" fillId="12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8" fillId="5" borderId="21" xfId="0" applyFont="1" applyFill="1" applyBorder="1" applyAlignment="1">
      <alignment vertical="center"/>
    </xf>
    <xf numFmtId="0" fontId="24" fillId="5" borderId="21" xfId="0" applyFont="1" applyFill="1" applyBorder="1" applyAlignment="1">
      <alignment horizontal="center" vertical="center"/>
    </xf>
    <xf numFmtId="0" fontId="2" fillId="8" borderId="15" xfId="0" applyFont="1" applyFill="1" applyBorder="1"/>
    <xf numFmtId="0" fontId="2" fillId="8" borderId="15" xfId="0" applyFont="1" applyFill="1" applyBorder="1" applyAlignment="1">
      <alignment horizontal="center"/>
    </xf>
    <xf numFmtId="0" fontId="8" fillId="8" borderId="21" xfId="0" applyFont="1" applyFill="1" applyBorder="1" applyAlignment="1">
      <alignment vertical="center"/>
    </xf>
    <xf numFmtId="0" fontId="8" fillId="8" borderId="21" xfId="0" applyFont="1" applyFill="1" applyBorder="1" applyAlignment="1">
      <alignment horizontal="center" vertical="center"/>
    </xf>
    <xf numFmtId="0" fontId="2" fillId="10" borderId="29" xfId="0" applyFont="1" applyFill="1" applyBorder="1"/>
    <xf numFmtId="0" fontId="2" fillId="10" borderId="21" xfId="0" applyFont="1" applyFill="1" applyBorder="1" applyAlignment="1">
      <alignment vertical="center"/>
    </xf>
    <xf numFmtId="0" fontId="21" fillId="10" borderId="29" xfId="0" applyFont="1" applyFill="1" applyBorder="1"/>
    <xf numFmtId="0" fontId="21" fillId="10" borderId="29" xfId="0" applyFont="1" applyFill="1" applyBorder="1" applyAlignment="1">
      <alignment horizontal="center"/>
    </xf>
    <xf numFmtId="0" fontId="24" fillId="10" borderId="21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vertical="center"/>
    </xf>
    <xf numFmtId="0" fontId="24" fillId="10" borderId="15" xfId="0" applyFont="1" applyFill="1" applyBorder="1" applyAlignment="1">
      <alignment horizontal="center" vertical="center"/>
    </xf>
    <xf numFmtId="0" fontId="2" fillId="11" borderId="26" xfId="0" applyFont="1" applyFill="1" applyBorder="1"/>
    <xf numFmtId="0" fontId="21" fillId="11" borderId="26" xfId="0" applyFont="1" applyFill="1" applyBorder="1"/>
    <xf numFmtId="0" fontId="21" fillId="11" borderId="26" xfId="0" applyFont="1" applyFill="1" applyBorder="1" applyAlignment="1">
      <alignment horizontal="center"/>
    </xf>
    <xf numFmtId="0" fontId="2" fillId="11" borderId="31" xfId="0" applyFont="1" applyFill="1" applyBorder="1"/>
    <xf numFmtId="0" fontId="21" fillId="11" borderId="31" xfId="0" applyFont="1" applyFill="1" applyBorder="1"/>
    <xf numFmtId="0" fontId="21" fillId="11" borderId="31" xfId="0" applyFont="1" applyFill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1" fillId="0" borderId="31" xfId="0" applyFont="1" applyBorder="1"/>
    <xf numFmtId="0" fontId="0" fillId="0" borderId="31" xfId="0" applyBorder="1" applyAlignment="1">
      <alignment horizontal="center"/>
    </xf>
    <xf numFmtId="0" fontId="9" fillId="7" borderId="53" xfId="0" applyFont="1" applyFill="1" applyBorder="1" applyAlignment="1">
      <alignment horizontal="center" vertical="center"/>
    </xf>
    <xf numFmtId="0" fontId="21" fillId="12" borderId="15" xfId="0" applyFont="1" applyFill="1" applyBorder="1"/>
    <xf numFmtId="0" fontId="21" fillId="12" borderId="15" xfId="0" applyFont="1" applyFill="1" applyBorder="1" applyAlignment="1">
      <alignment horizontal="center"/>
    </xf>
    <xf numFmtId="0" fontId="8" fillId="12" borderId="31" xfId="0" applyFont="1" applyFill="1" applyBorder="1" applyAlignment="1">
      <alignment horizontal="left" vertical="center"/>
    </xf>
    <xf numFmtId="0" fontId="8" fillId="12" borderId="31" xfId="0" applyFont="1" applyFill="1" applyBorder="1" applyAlignment="1">
      <alignment horizontal="center" vertical="center"/>
    </xf>
    <xf numFmtId="0" fontId="8" fillId="13" borderId="29" xfId="0" applyFont="1" applyFill="1" applyBorder="1" applyAlignment="1">
      <alignment horizontal="left" vertical="center"/>
    </xf>
    <xf numFmtId="0" fontId="8" fillId="13" borderId="29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24" fillId="5" borderId="15" xfId="0" applyFont="1" applyFill="1" applyBorder="1" applyAlignment="1">
      <alignment vertical="center"/>
    </xf>
    <xf numFmtId="0" fontId="2" fillId="8" borderId="29" xfId="0" applyFont="1" applyFill="1" applyBorder="1"/>
    <xf numFmtId="0" fontId="2" fillId="8" borderId="29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vertical="center"/>
    </xf>
    <xf numFmtId="0" fontId="8" fillId="12" borderId="21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center" vertical="center"/>
    </xf>
    <xf numFmtId="0" fontId="28" fillId="0" borderId="29" xfId="35" applyBorder="1"/>
    <xf numFmtId="0" fontId="28" fillId="0" borderId="29" xfId="35" applyBorder="1" applyAlignment="1">
      <alignment horizontal="center"/>
    </xf>
    <xf numFmtId="0" fontId="24" fillId="0" borderId="3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15" xfId="0" applyFont="1" applyBorder="1" applyAlignment="1">
      <alignment vertical="center"/>
    </xf>
    <xf numFmtId="0" fontId="21" fillId="5" borderId="0" xfId="0" applyFont="1" applyFill="1"/>
    <xf numFmtId="0" fontId="18" fillId="5" borderId="0" xfId="0" applyFont="1" applyFill="1" applyAlignment="1">
      <alignment vertical="center"/>
    </xf>
    <xf numFmtId="0" fontId="2" fillId="9" borderId="26" xfId="0" applyFont="1" applyFill="1" applyBorder="1"/>
    <xf numFmtId="0" fontId="27" fillId="9" borderId="26" xfId="0" applyFont="1" applyFill="1" applyBorder="1"/>
    <xf numFmtId="0" fontId="27" fillId="9" borderId="26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" fillId="16" borderId="31" xfId="0" applyFont="1" applyFill="1" applyBorder="1"/>
    <xf numFmtId="0" fontId="21" fillId="16" borderId="31" xfId="0" applyFont="1" applyFill="1" applyBorder="1"/>
    <xf numFmtId="0" fontId="21" fillId="16" borderId="31" xfId="0" applyFont="1" applyFill="1" applyBorder="1" applyAlignment="1">
      <alignment horizontal="center"/>
    </xf>
    <xf numFmtId="0" fontId="8" fillId="7" borderId="54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/>
    </xf>
    <xf numFmtId="0" fontId="24" fillId="5" borderId="16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8" borderId="31" xfId="0" applyFont="1" applyFill="1" applyBorder="1" applyAlignment="1">
      <alignment vertical="center"/>
    </xf>
    <xf numFmtId="0" fontId="8" fillId="8" borderId="31" xfId="0" applyFont="1" applyFill="1" applyBorder="1" applyAlignment="1">
      <alignment horizontal="center" vertical="center"/>
    </xf>
    <xf numFmtId="0" fontId="21" fillId="0" borderId="0" xfId="0" applyFont="1"/>
    <xf numFmtId="0" fontId="9" fillId="7" borderId="55" xfId="0" applyFont="1" applyFill="1" applyBorder="1" applyAlignment="1">
      <alignment horizontal="center" vertical="center"/>
    </xf>
    <xf numFmtId="0" fontId="24" fillId="11" borderId="34" xfId="0" applyFont="1" applyFill="1" applyBorder="1" applyAlignment="1">
      <alignment vertical="center"/>
    </xf>
    <xf numFmtId="0" fontId="24" fillId="11" borderId="0" xfId="0" applyFont="1" applyFill="1" applyAlignment="1">
      <alignment vertical="center"/>
    </xf>
    <xf numFmtId="0" fontId="22" fillId="11" borderId="15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horizontal="center" vertical="center"/>
    </xf>
    <xf numFmtId="0" fontId="52" fillId="11" borderId="2" xfId="0" applyFont="1" applyFill="1" applyBorder="1" applyAlignment="1">
      <alignment horizontal="center" vertical="center"/>
    </xf>
    <xf numFmtId="16" fontId="52" fillId="11" borderId="4" xfId="0" applyNumberFormat="1" applyFont="1" applyFill="1" applyBorder="1" applyAlignment="1">
      <alignment horizontal="center" vertical="center"/>
    </xf>
    <xf numFmtId="0" fontId="53" fillId="11" borderId="6" xfId="0" applyFont="1" applyFill="1" applyBorder="1" applyAlignment="1">
      <alignment horizontal="center" vertical="center" textRotation="90"/>
    </xf>
    <xf numFmtId="0" fontId="17" fillId="5" borderId="0" xfId="0" applyFont="1" applyFill="1" applyAlignment="1">
      <alignment vertical="center"/>
    </xf>
    <xf numFmtId="0" fontId="2" fillId="16" borderId="26" xfId="0" applyFont="1" applyFill="1" applyBorder="1"/>
    <xf numFmtId="0" fontId="21" fillId="16" borderId="26" xfId="0" applyFont="1" applyFill="1" applyBorder="1"/>
    <xf numFmtId="0" fontId="21" fillId="16" borderId="26" xfId="0" applyFont="1" applyFill="1" applyBorder="1" applyAlignment="1">
      <alignment horizontal="center"/>
    </xf>
    <xf numFmtId="0" fontId="2" fillId="5" borderId="31" xfId="0" applyFont="1" applyFill="1" applyBorder="1"/>
    <xf numFmtId="0" fontId="21" fillId="5" borderId="31" xfId="0" applyFont="1" applyFill="1" applyBorder="1"/>
    <xf numFmtId="0" fontId="21" fillId="5" borderId="53" xfId="0" applyFont="1" applyFill="1" applyBorder="1" applyAlignment="1">
      <alignment horizontal="center"/>
    </xf>
    <xf numFmtId="0" fontId="2" fillId="10" borderId="26" xfId="0" applyFont="1" applyFill="1" applyBorder="1" applyAlignment="1">
      <alignment vertical="center"/>
    </xf>
    <xf numFmtId="0" fontId="24" fillId="10" borderId="26" xfId="0" applyFont="1" applyFill="1" applyBorder="1" applyAlignment="1">
      <alignment horizontal="center" vertical="center"/>
    </xf>
    <xf numFmtId="0" fontId="22" fillId="11" borderId="0" xfId="0" applyFont="1" applyFill="1" applyAlignment="1">
      <alignment vertical="center"/>
    </xf>
    <xf numFmtId="0" fontId="24" fillId="5" borderId="6" xfId="0" applyFont="1" applyFill="1" applyBorder="1" applyAlignment="1">
      <alignment horizontal="center" vertical="center" textRotation="90"/>
    </xf>
    <xf numFmtId="0" fontId="2" fillId="12" borderId="26" xfId="0" applyFont="1" applyFill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8" fillId="7" borderId="56" xfId="0" applyFont="1" applyFill="1" applyBorder="1" applyAlignment="1">
      <alignment horizontal="center" vertical="center"/>
    </xf>
    <xf numFmtId="0" fontId="2" fillId="10" borderId="48" xfId="0" applyFont="1" applyFill="1" applyBorder="1"/>
    <xf numFmtId="0" fontId="21" fillId="10" borderId="48" xfId="0" applyFont="1" applyFill="1" applyBorder="1"/>
    <xf numFmtId="0" fontId="21" fillId="10" borderId="48" xfId="0" applyFont="1" applyFill="1" applyBorder="1" applyAlignment="1">
      <alignment horizontal="center"/>
    </xf>
    <xf numFmtId="0" fontId="24" fillId="0" borderId="6" xfId="0" applyFont="1" applyBorder="1" applyAlignment="1">
      <alignment horizontal="center" vertical="center" textRotation="90"/>
    </xf>
    <xf numFmtId="0" fontId="22" fillId="0" borderId="34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" fontId="0" fillId="0" borderId="0" xfId="0" applyNumberFormat="1"/>
    <xf numFmtId="0" fontId="2" fillId="12" borderId="31" xfId="0" applyFont="1" applyFill="1" applyBorder="1"/>
    <xf numFmtId="0" fontId="2" fillId="12" borderId="31" xfId="0" applyFont="1" applyFill="1" applyBorder="1" applyAlignment="1">
      <alignment horizontal="center"/>
    </xf>
    <xf numFmtId="0" fontId="2" fillId="9" borderId="48" xfId="0" applyFont="1" applyFill="1" applyBorder="1"/>
    <xf numFmtId="0" fontId="27" fillId="9" borderId="48" xfId="0" applyFont="1" applyFill="1" applyBorder="1"/>
    <xf numFmtId="0" fontId="27" fillId="9" borderId="48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 vertical="center"/>
    </xf>
    <xf numFmtId="0" fontId="46" fillId="48" borderId="1" xfId="35" applyFont="1" applyFill="1" applyBorder="1" applyAlignment="1">
      <alignment horizontal="center" vertical="center"/>
    </xf>
    <xf numFmtId="0" fontId="46" fillId="48" borderId="51" xfId="35" applyFont="1" applyFill="1" applyBorder="1" applyAlignment="1">
      <alignment horizontal="center" vertical="center"/>
    </xf>
    <xf numFmtId="0" fontId="47" fillId="48" borderId="13" xfId="0" applyFont="1" applyFill="1" applyBorder="1"/>
    <xf numFmtId="0" fontId="48" fillId="49" borderId="28" xfId="35" applyFont="1" applyFill="1" applyBorder="1" applyAlignment="1">
      <alignment horizontal="left" vertical="center" wrapText="1" indent="5"/>
    </xf>
    <xf numFmtId="0" fontId="48" fillId="49" borderId="34" xfId="35" applyFont="1" applyFill="1" applyBorder="1" applyAlignment="1">
      <alignment horizontal="left" vertical="center" wrapText="1" indent="5"/>
    </xf>
    <xf numFmtId="0" fontId="48" fillId="49" borderId="35" xfId="35" applyFont="1" applyFill="1" applyBorder="1" applyAlignment="1">
      <alignment horizontal="left" vertical="center" wrapText="1" indent="5"/>
    </xf>
    <xf numFmtId="0" fontId="48" fillId="49" borderId="6" xfId="35" applyFont="1" applyFill="1" applyBorder="1" applyAlignment="1">
      <alignment horizontal="left" vertical="center" wrapText="1" indent="5"/>
    </xf>
    <xf numFmtId="0" fontId="48" fillId="49" borderId="36" xfId="35" applyFont="1" applyFill="1" applyBorder="1" applyAlignment="1">
      <alignment horizontal="left" vertical="center" wrapText="1" indent="5"/>
    </xf>
    <xf numFmtId="0" fontId="48" fillId="49" borderId="37" xfId="35" applyFont="1" applyFill="1" applyBorder="1" applyAlignment="1">
      <alignment horizontal="left" vertical="center" wrapText="1" indent="5"/>
    </xf>
    <xf numFmtId="0" fontId="22" fillId="0" borderId="2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textRotation="90"/>
    </xf>
    <xf numFmtId="0" fontId="24" fillId="0" borderId="34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2" fillId="0" borderId="4" xfId="0" applyFont="1" applyFill="1" applyBorder="1" applyAlignment="1">
      <alignment horizontal="center" vertical="center"/>
    </xf>
    <xf numFmtId="16" fontId="24" fillId="5" borderId="6" xfId="0" applyNumberFormat="1" applyFont="1" applyFill="1" applyBorder="1" applyAlignment="1">
      <alignment horizontal="center" vertical="center" textRotation="90"/>
    </xf>
  </cellXfs>
  <cellStyles count="43">
    <cellStyle name="20 % – Zvýraznění 1" xfId="18" builtinId="30" customBuiltin="1"/>
    <cellStyle name="20 % – Zvýraznění 2" xfId="21" builtinId="34" customBuiltin="1"/>
    <cellStyle name="20 % – Zvýraznění 3" xfId="24" builtinId="38" customBuiltin="1"/>
    <cellStyle name="20 % – Zvýraznění 4" xfId="27" builtinId="42" customBuiltin="1"/>
    <cellStyle name="20 % – Zvýraznění 5" xfId="30" builtinId="46" customBuiltin="1"/>
    <cellStyle name="20 % – Zvýraznění 6" xfId="33" builtinId="50" customBuiltin="1"/>
    <cellStyle name="40 % – Zvýraznění 1" xfId="19" builtinId="31" customBuiltin="1"/>
    <cellStyle name="40 % – Zvýraznění 2" xfId="22" builtinId="35" customBuiltin="1"/>
    <cellStyle name="40 % – Zvýraznění 3" xfId="25" builtinId="39" customBuiltin="1"/>
    <cellStyle name="40 % – Zvýraznění 4" xfId="28" builtinId="43" customBuiltin="1"/>
    <cellStyle name="40 % – Zvýraznění 5" xfId="31" builtinId="47" customBuiltin="1"/>
    <cellStyle name="40 % – Zvýraznění 6" xfId="34" builtinId="51" customBuiltin="1"/>
    <cellStyle name="60 % – Zvýraznění1 2" xfId="37" xr:uid="{00000000-0005-0000-0000-00000C000000}"/>
    <cellStyle name="60 % – Zvýraznění2 2" xfId="38" xr:uid="{00000000-0005-0000-0000-00000D000000}"/>
    <cellStyle name="60 % – Zvýraznění3 2" xfId="39" xr:uid="{00000000-0005-0000-0000-00000E000000}"/>
    <cellStyle name="60 % – Zvýraznění4 2" xfId="40" xr:uid="{00000000-0005-0000-0000-00000F000000}"/>
    <cellStyle name="60 % – Zvýraznění5 2" xfId="41" xr:uid="{00000000-0005-0000-0000-000010000000}"/>
    <cellStyle name="60 % – Zvýraznění6 2" xfId="42" xr:uid="{00000000-0005-0000-0000-000011000000}"/>
    <cellStyle name="Celkem" xfId="16" builtinId="25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 2" xfId="36" xr:uid="{00000000-0005-0000-0000-00001B000000}"/>
    <cellStyle name="Normální" xfId="0" builtinId="0"/>
    <cellStyle name="Normální 2" xfId="35" xr:uid="{00000000-0005-0000-0000-00001D000000}"/>
    <cellStyle name="Poznámka" xfId="14" builtinId="10" customBuiltin="1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5" builtinId="53" customBuiltin="1"/>
    <cellStyle name="Zvýraznění 1" xfId="17" builtinId="29" customBuiltin="1"/>
    <cellStyle name="Zvýraznění 2" xfId="20" builtinId="33" customBuiltin="1"/>
    <cellStyle name="Zvýraznění 3" xfId="23" builtinId="37" customBuiltin="1"/>
    <cellStyle name="Zvýraznění 4" xfId="26" builtinId="41" customBuiltin="1"/>
    <cellStyle name="Zvýraznění 5" xfId="29" builtinId="45" customBuiltin="1"/>
    <cellStyle name="Zvýraznění 6" xfId="32" builtinId="49" customBuiltin="1"/>
  </cellStyles>
  <dxfs count="0"/>
  <tableStyles count="0" defaultTableStyle="TableStyleMedium9" defaultPivotStyle="PivotStyleLight16"/>
  <colors>
    <mruColors>
      <color rgb="FF00CC99"/>
      <color rgb="FF00FF00"/>
      <color rgb="FFF046D0"/>
      <color rgb="FF00FF99"/>
      <color rgb="FFDE1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420261</xdr:colOff>
      <xdr:row>1450</xdr:row>
      <xdr:rowOff>4815</xdr:rowOff>
    </xdr:from>
    <xdr:to>
      <xdr:col>2</xdr:col>
      <xdr:colOff>672261</xdr:colOff>
      <xdr:row>1451</xdr:row>
      <xdr:rowOff>67181</xdr:rowOff>
    </xdr:to>
    <xdr:pic>
      <xdr:nvPicPr>
        <xdr:cNvPr id="29" name="Grafický objekt 28" descr="Koruna se souvislou výplní">
          <a:extLst>
            <a:ext uri="{FF2B5EF4-FFF2-40B4-BE49-F238E27FC236}">
              <a16:creationId xmlns:a16="http://schemas.microsoft.com/office/drawing/2014/main" id="{4AA5D13D-1F8F-457B-80AC-C1762F799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18188" y="228734913"/>
          <a:ext cx="252000" cy="252866"/>
        </a:xfrm>
        <a:prstGeom prst="rect">
          <a:avLst/>
        </a:prstGeom>
      </xdr:spPr>
    </xdr:pic>
    <xdr:clientData/>
  </xdr:twoCellAnchor>
  <xdr:twoCellAnchor editAs="oneCell">
    <xdr:from>
      <xdr:col>2</xdr:col>
      <xdr:colOff>447261</xdr:colOff>
      <xdr:row>1451</xdr:row>
      <xdr:rowOff>44964</xdr:rowOff>
    </xdr:from>
    <xdr:to>
      <xdr:col>2</xdr:col>
      <xdr:colOff>645261</xdr:colOff>
      <xdr:row>1452</xdr:row>
      <xdr:rowOff>52464</xdr:rowOff>
    </xdr:to>
    <xdr:pic>
      <xdr:nvPicPr>
        <xdr:cNvPr id="30" name="Grafický objekt 29" descr="Koruna se souvislou výplní">
          <a:extLst>
            <a:ext uri="{FF2B5EF4-FFF2-40B4-BE49-F238E27FC236}">
              <a16:creationId xmlns:a16="http://schemas.microsoft.com/office/drawing/2014/main" id="{A5BC924D-AFB2-4A9E-B39C-6F766E08A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5188" y="228965562"/>
          <a:ext cx="198000" cy="19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456261</xdr:colOff>
      <xdr:row>1452</xdr:row>
      <xdr:rowOff>60324</xdr:rowOff>
    </xdr:from>
    <xdr:to>
      <xdr:col>2</xdr:col>
      <xdr:colOff>636261</xdr:colOff>
      <xdr:row>1453</xdr:row>
      <xdr:rowOff>48457</xdr:rowOff>
    </xdr:to>
    <xdr:pic>
      <xdr:nvPicPr>
        <xdr:cNvPr id="31" name="Grafický objekt 30" descr="Koruna se souvislou výplní">
          <a:extLst>
            <a:ext uri="{FF2B5EF4-FFF2-40B4-BE49-F238E27FC236}">
              <a16:creationId xmlns:a16="http://schemas.microsoft.com/office/drawing/2014/main" id="{BA21C048-4505-4627-93A8-D7EE492C7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54188" y="229171422"/>
          <a:ext cx="180000" cy="178633"/>
        </a:xfrm>
        <a:prstGeom prst="rect">
          <a:avLst/>
        </a:prstGeom>
      </xdr:spPr>
    </xdr:pic>
    <xdr:clientData/>
  </xdr:twoCellAnchor>
  <xdr:twoCellAnchor editAs="oneCell">
    <xdr:from>
      <xdr:col>2</xdr:col>
      <xdr:colOff>364505</xdr:colOff>
      <xdr:row>1521</xdr:row>
      <xdr:rowOff>107034</xdr:rowOff>
    </xdr:from>
    <xdr:to>
      <xdr:col>2</xdr:col>
      <xdr:colOff>616505</xdr:colOff>
      <xdr:row>1522</xdr:row>
      <xdr:rowOff>169400</xdr:rowOff>
    </xdr:to>
    <xdr:pic>
      <xdr:nvPicPr>
        <xdr:cNvPr id="35" name="Grafický objekt 34" descr="Koruna se souvislou výplní">
          <a:extLst>
            <a:ext uri="{FF2B5EF4-FFF2-40B4-BE49-F238E27FC236}">
              <a16:creationId xmlns:a16="http://schemas.microsoft.com/office/drawing/2014/main" id="{569619E2-F12F-41A4-9BCA-43B138285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62432" y="242362632"/>
          <a:ext cx="252000" cy="252866"/>
        </a:xfrm>
        <a:prstGeom prst="rect">
          <a:avLst/>
        </a:prstGeom>
      </xdr:spPr>
    </xdr:pic>
    <xdr:clientData/>
  </xdr:twoCellAnchor>
  <xdr:twoCellAnchor editAs="oneCell">
    <xdr:from>
      <xdr:col>2</xdr:col>
      <xdr:colOff>391505</xdr:colOff>
      <xdr:row>1522</xdr:row>
      <xdr:rowOff>147183</xdr:rowOff>
    </xdr:from>
    <xdr:to>
      <xdr:col>2</xdr:col>
      <xdr:colOff>589505</xdr:colOff>
      <xdr:row>1523</xdr:row>
      <xdr:rowOff>154683</xdr:rowOff>
    </xdr:to>
    <xdr:pic>
      <xdr:nvPicPr>
        <xdr:cNvPr id="36" name="Grafický objekt 35" descr="Koruna se souvislou výplní">
          <a:extLst>
            <a:ext uri="{FF2B5EF4-FFF2-40B4-BE49-F238E27FC236}">
              <a16:creationId xmlns:a16="http://schemas.microsoft.com/office/drawing/2014/main" id="{1D39341A-CC0C-4B02-B523-8E5B20AB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9432" y="242593281"/>
          <a:ext cx="198000" cy="19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400505</xdr:colOff>
      <xdr:row>1523</xdr:row>
      <xdr:rowOff>162543</xdr:rowOff>
    </xdr:from>
    <xdr:to>
      <xdr:col>2</xdr:col>
      <xdr:colOff>580505</xdr:colOff>
      <xdr:row>1524</xdr:row>
      <xdr:rowOff>150676</xdr:rowOff>
    </xdr:to>
    <xdr:pic>
      <xdr:nvPicPr>
        <xdr:cNvPr id="37" name="Grafický objekt 36" descr="Koruna se souvislou výplní">
          <a:extLst>
            <a:ext uri="{FF2B5EF4-FFF2-40B4-BE49-F238E27FC236}">
              <a16:creationId xmlns:a16="http://schemas.microsoft.com/office/drawing/2014/main" id="{EC8543D0-5827-4FB0-9119-8021FCF7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98432" y="242799141"/>
          <a:ext cx="180000" cy="178633"/>
        </a:xfrm>
        <a:prstGeom prst="rect">
          <a:avLst/>
        </a:prstGeom>
      </xdr:spPr>
    </xdr:pic>
    <xdr:clientData/>
  </xdr:twoCellAnchor>
  <xdr:twoCellAnchor editAs="oneCell">
    <xdr:from>
      <xdr:col>2</xdr:col>
      <xdr:colOff>373799</xdr:colOff>
      <xdr:row>1551</xdr:row>
      <xdr:rowOff>23401</xdr:rowOff>
    </xdr:from>
    <xdr:to>
      <xdr:col>2</xdr:col>
      <xdr:colOff>625799</xdr:colOff>
      <xdr:row>1552</xdr:row>
      <xdr:rowOff>85767</xdr:rowOff>
    </xdr:to>
    <xdr:pic>
      <xdr:nvPicPr>
        <xdr:cNvPr id="47" name="Grafický objekt 46" descr="Koruna se souvislou výplní">
          <a:extLst>
            <a:ext uri="{FF2B5EF4-FFF2-40B4-BE49-F238E27FC236}">
              <a16:creationId xmlns:a16="http://schemas.microsoft.com/office/drawing/2014/main" id="{70071D3A-2C93-4CB1-97B7-A9947EDCB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1726" y="247993999"/>
          <a:ext cx="252000" cy="252866"/>
        </a:xfrm>
        <a:prstGeom prst="rect">
          <a:avLst/>
        </a:prstGeom>
      </xdr:spPr>
    </xdr:pic>
    <xdr:clientData/>
  </xdr:twoCellAnchor>
  <xdr:twoCellAnchor editAs="oneCell">
    <xdr:from>
      <xdr:col>2</xdr:col>
      <xdr:colOff>400799</xdr:colOff>
      <xdr:row>1552</xdr:row>
      <xdr:rowOff>63550</xdr:rowOff>
    </xdr:from>
    <xdr:to>
      <xdr:col>2</xdr:col>
      <xdr:colOff>598799</xdr:colOff>
      <xdr:row>1553</xdr:row>
      <xdr:rowOff>71050</xdr:rowOff>
    </xdr:to>
    <xdr:pic>
      <xdr:nvPicPr>
        <xdr:cNvPr id="48" name="Grafický objekt 47" descr="Koruna se souvislou výplní">
          <a:extLst>
            <a:ext uri="{FF2B5EF4-FFF2-40B4-BE49-F238E27FC236}">
              <a16:creationId xmlns:a16="http://schemas.microsoft.com/office/drawing/2014/main" id="{E3F442E7-95C2-4BC2-84AB-44C38C8B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98726" y="248224648"/>
          <a:ext cx="198000" cy="19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409799</xdr:colOff>
      <xdr:row>1553</xdr:row>
      <xdr:rowOff>78910</xdr:rowOff>
    </xdr:from>
    <xdr:to>
      <xdr:col>2</xdr:col>
      <xdr:colOff>589799</xdr:colOff>
      <xdr:row>1554</xdr:row>
      <xdr:rowOff>67043</xdr:rowOff>
    </xdr:to>
    <xdr:pic>
      <xdr:nvPicPr>
        <xdr:cNvPr id="49" name="Grafický objekt 48" descr="Koruna se souvislou výplní">
          <a:extLst>
            <a:ext uri="{FF2B5EF4-FFF2-40B4-BE49-F238E27FC236}">
              <a16:creationId xmlns:a16="http://schemas.microsoft.com/office/drawing/2014/main" id="{8C3EA2EC-0E52-47E8-8B40-9FD24EA7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7726" y="248430508"/>
          <a:ext cx="180000" cy="178633"/>
        </a:xfrm>
        <a:prstGeom prst="rect">
          <a:avLst/>
        </a:prstGeom>
      </xdr:spPr>
    </xdr:pic>
    <xdr:clientData/>
  </xdr:twoCellAnchor>
  <xdr:twoCellAnchor editAs="oneCell">
    <xdr:from>
      <xdr:col>2</xdr:col>
      <xdr:colOff>420261</xdr:colOff>
      <xdr:row>1589</xdr:row>
      <xdr:rowOff>125620</xdr:rowOff>
    </xdr:from>
    <xdr:to>
      <xdr:col>2</xdr:col>
      <xdr:colOff>672261</xdr:colOff>
      <xdr:row>1590</xdr:row>
      <xdr:rowOff>187986</xdr:rowOff>
    </xdr:to>
    <xdr:pic>
      <xdr:nvPicPr>
        <xdr:cNvPr id="53" name="Grafický objekt 52" descr="Koruna se souvislou výplní">
          <a:extLst>
            <a:ext uri="{FF2B5EF4-FFF2-40B4-BE49-F238E27FC236}">
              <a16:creationId xmlns:a16="http://schemas.microsoft.com/office/drawing/2014/main" id="{9A7C5D02-F25F-4421-B6F9-6C9F43D1F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18188" y="255335218"/>
          <a:ext cx="252000" cy="252866"/>
        </a:xfrm>
        <a:prstGeom prst="rect">
          <a:avLst/>
        </a:prstGeom>
      </xdr:spPr>
    </xdr:pic>
    <xdr:clientData/>
  </xdr:twoCellAnchor>
  <xdr:twoCellAnchor editAs="oneCell">
    <xdr:from>
      <xdr:col>2</xdr:col>
      <xdr:colOff>447261</xdr:colOff>
      <xdr:row>1590</xdr:row>
      <xdr:rowOff>165769</xdr:rowOff>
    </xdr:from>
    <xdr:to>
      <xdr:col>2</xdr:col>
      <xdr:colOff>645261</xdr:colOff>
      <xdr:row>1591</xdr:row>
      <xdr:rowOff>173269</xdr:rowOff>
    </xdr:to>
    <xdr:pic>
      <xdr:nvPicPr>
        <xdr:cNvPr id="54" name="Grafický objekt 53" descr="Koruna se souvislou výplní">
          <a:extLst>
            <a:ext uri="{FF2B5EF4-FFF2-40B4-BE49-F238E27FC236}">
              <a16:creationId xmlns:a16="http://schemas.microsoft.com/office/drawing/2014/main" id="{1BFF8029-D649-49DB-8C93-FDF047C11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5188" y="255565867"/>
          <a:ext cx="198000" cy="19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456261</xdr:colOff>
      <xdr:row>1591</xdr:row>
      <xdr:rowOff>181129</xdr:rowOff>
    </xdr:from>
    <xdr:to>
      <xdr:col>2</xdr:col>
      <xdr:colOff>636261</xdr:colOff>
      <xdr:row>1592</xdr:row>
      <xdr:rowOff>169262</xdr:rowOff>
    </xdr:to>
    <xdr:pic>
      <xdr:nvPicPr>
        <xdr:cNvPr id="55" name="Grafický objekt 54" descr="Koruna se souvislou výplní">
          <a:extLst>
            <a:ext uri="{FF2B5EF4-FFF2-40B4-BE49-F238E27FC236}">
              <a16:creationId xmlns:a16="http://schemas.microsoft.com/office/drawing/2014/main" id="{0D8115E4-445A-4FD3-AC74-72EF3CFE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54188" y="255771727"/>
          <a:ext cx="180000" cy="17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R252"/>
  <sheetViews>
    <sheetView topLeftCell="A82" zoomScale="85" zoomScaleNormal="85" workbookViewId="0">
      <selection activeCell="B104" sqref="B104:Z104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2" width="6.140625" customWidth="1"/>
    <col min="13" max="13" width="6.7109375" bestFit="1" customWidth="1"/>
    <col min="14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16.710937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278">
        <v>1</v>
      </c>
      <c r="I1" s="274">
        <v>2</v>
      </c>
      <c r="J1" s="274">
        <v>3</v>
      </c>
      <c r="K1" s="274">
        <v>4</v>
      </c>
      <c r="L1" s="274">
        <v>5</v>
      </c>
      <c r="M1" s="274">
        <v>6</v>
      </c>
      <c r="N1" s="274">
        <v>7</v>
      </c>
      <c r="O1" s="274">
        <v>8</v>
      </c>
      <c r="P1" s="274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276" t="s">
        <v>190</v>
      </c>
      <c r="I2" s="4" t="s">
        <v>192</v>
      </c>
      <c r="J2" s="4" t="s">
        <v>193</v>
      </c>
      <c r="K2" s="4" t="s">
        <v>194</v>
      </c>
      <c r="L2" s="4" t="s">
        <v>126</v>
      </c>
      <c r="M2" s="4" t="s">
        <v>196</v>
      </c>
      <c r="N2" s="4" t="s">
        <v>197</v>
      </c>
      <c r="O2" s="4" t="s">
        <v>199</v>
      </c>
      <c r="P2" s="4" t="s">
        <v>200</v>
      </c>
      <c r="Q2" s="4" t="s">
        <v>201</v>
      </c>
      <c r="R2" s="4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H3" s="9" t="s">
        <v>0</v>
      </c>
      <c r="I3" s="10" t="s">
        <v>1</v>
      </c>
      <c r="J3" s="229" t="s">
        <v>167</v>
      </c>
      <c r="K3" s="229" t="s">
        <v>195</v>
      </c>
      <c r="L3" s="10" t="s">
        <v>124</v>
      </c>
      <c r="M3" s="10" t="s">
        <v>2</v>
      </c>
      <c r="N3" s="10" t="s">
        <v>198</v>
      </c>
      <c r="O3" s="86" t="s">
        <v>182</v>
      </c>
      <c r="P3" s="10" t="s">
        <v>3</v>
      </c>
      <c r="Q3" s="11" t="s">
        <v>5</v>
      </c>
      <c r="R3" s="10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15" t="s">
        <v>12</v>
      </c>
      <c r="H4" s="17"/>
      <c r="I4" s="18"/>
      <c r="J4" s="18"/>
      <c r="K4" s="18"/>
      <c r="L4" s="18"/>
      <c r="M4" s="18"/>
      <c r="N4" s="334"/>
      <c r="P4" s="19"/>
      <c r="Q4" s="18"/>
      <c r="R4" s="18"/>
      <c r="S4" s="18"/>
      <c r="T4" s="18"/>
      <c r="U4" s="337"/>
      <c r="V4" s="334"/>
      <c r="W4" s="18"/>
      <c r="X4" s="331"/>
      <c r="Y4" s="18"/>
    </row>
    <row r="5" spans="1:32" s="20" customFormat="1" ht="22.5" customHeight="1" thickBot="1" x14ac:dyDescent="0.3">
      <c r="A5" s="6"/>
      <c r="C5" s="21"/>
      <c r="D5" s="22"/>
      <c r="E5" s="23"/>
      <c r="H5" s="17"/>
      <c r="I5" s="18"/>
      <c r="J5" s="18"/>
      <c r="K5" s="18"/>
      <c r="L5" s="18"/>
      <c r="M5" s="18"/>
      <c r="N5" s="335"/>
      <c r="O5" s="18"/>
      <c r="P5" s="19"/>
      <c r="Q5" s="18"/>
      <c r="R5" s="18"/>
      <c r="S5" s="18"/>
      <c r="T5" s="18"/>
      <c r="U5" s="338"/>
      <c r="V5" s="335"/>
      <c r="W5" s="18"/>
      <c r="X5" s="332"/>
      <c r="Y5" s="18"/>
    </row>
    <row r="6" spans="1:32" s="20" customFormat="1" ht="21.75" thickBot="1" x14ac:dyDescent="0.3">
      <c r="A6" s="24" t="s">
        <v>13</v>
      </c>
      <c r="B6" s="25"/>
      <c r="D6" s="26"/>
      <c r="E6" s="27"/>
      <c r="H6" s="17"/>
      <c r="I6" s="18"/>
      <c r="J6" s="18"/>
      <c r="K6" s="18"/>
      <c r="L6" s="18"/>
      <c r="M6" s="18"/>
      <c r="N6" s="335"/>
      <c r="O6" s="28"/>
      <c r="P6" s="29"/>
      <c r="Q6" s="18"/>
      <c r="R6" s="18"/>
      <c r="S6" s="18"/>
      <c r="T6" s="18"/>
      <c r="U6" s="338"/>
      <c r="V6" s="335"/>
      <c r="W6" s="18"/>
      <c r="X6" s="332"/>
      <c r="Y6" s="18"/>
    </row>
    <row r="7" spans="1:32" s="20" customFormat="1" ht="15.75" thickBot="1" x14ac:dyDescent="0.3">
      <c r="A7" s="30"/>
      <c r="B7" s="31"/>
      <c r="C7" s="16"/>
      <c r="D7" s="26"/>
      <c r="E7" s="32"/>
      <c r="H7" s="194" t="str">
        <f>_xlfn.IFNA(VLOOKUP(B7,$AC$8:$AF$37,4,FALSE),"")</f>
        <v/>
      </c>
      <c r="I7" s="18"/>
      <c r="J7" s="18"/>
      <c r="K7" s="18"/>
      <c r="L7" s="18"/>
      <c r="M7" s="18"/>
      <c r="N7" s="336"/>
      <c r="O7" s="18"/>
      <c r="P7" s="19"/>
      <c r="Q7" s="18"/>
      <c r="R7" s="18"/>
      <c r="S7" s="18"/>
      <c r="T7" s="18"/>
      <c r="U7" s="339"/>
      <c r="V7" s="336"/>
      <c r="W7" s="18"/>
      <c r="X7" s="333"/>
      <c r="Y7" s="18"/>
    </row>
    <row r="8" spans="1:32" s="34" customFormat="1" x14ac:dyDescent="0.25">
      <c r="A8" s="110" t="s">
        <v>14</v>
      </c>
      <c r="B8" s="189" t="s">
        <v>148</v>
      </c>
      <c r="C8" s="189" t="s">
        <v>111</v>
      </c>
      <c r="D8" s="190">
        <v>2007</v>
      </c>
      <c r="E8" s="119">
        <f t="shared" ref="E8:E37" si="0">SUM(H8:Y8)</f>
        <v>30</v>
      </c>
      <c r="H8" s="194">
        <v>30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AB8" s="34" t="str">
        <f t="shared" ref="AB8:AB37" si="1">VLOOKUP(AC8,$B$8:$B$37,1,FALSE)</f>
        <v>Kačur Dan</v>
      </c>
      <c r="AC8" s="287" t="s">
        <v>148</v>
      </c>
      <c r="AD8" s="287" t="s">
        <v>111</v>
      </c>
      <c r="AE8" s="287">
        <v>2007</v>
      </c>
      <c r="AF8">
        <v>30</v>
      </c>
    </row>
    <row r="9" spans="1:32" s="34" customFormat="1" x14ac:dyDescent="0.25">
      <c r="A9" s="111" t="s">
        <v>15</v>
      </c>
      <c r="B9" s="207" t="s">
        <v>227</v>
      </c>
      <c r="C9" s="207" t="s">
        <v>422</v>
      </c>
      <c r="D9" s="188">
        <v>1980</v>
      </c>
      <c r="E9" s="120">
        <f t="shared" si="0"/>
        <v>29</v>
      </c>
      <c r="H9" s="194">
        <v>29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B9" s="34" t="str">
        <f t="shared" si="1"/>
        <v>Mazůrek Roman</v>
      </c>
      <c r="AC9" s="287" t="s">
        <v>227</v>
      </c>
      <c r="AD9" s="287" t="s">
        <v>422</v>
      </c>
      <c r="AE9" s="287">
        <v>1980</v>
      </c>
      <c r="AF9">
        <v>29</v>
      </c>
    </row>
    <row r="10" spans="1:32" s="34" customFormat="1" ht="15.75" thickBot="1" x14ac:dyDescent="0.3">
      <c r="A10" s="117" t="s">
        <v>16</v>
      </c>
      <c r="B10" s="230" t="s">
        <v>420</v>
      </c>
      <c r="C10" s="230" t="s">
        <v>221</v>
      </c>
      <c r="D10" s="231">
        <v>1992</v>
      </c>
      <c r="E10" s="157">
        <f t="shared" si="0"/>
        <v>28</v>
      </c>
      <c r="H10" s="194">
        <v>28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AB10" s="34" t="str">
        <f t="shared" si="1"/>
        <v>Loškoski Antonio</v>
      </c>
      <c r="AC10" s="287" t="s">
        <v>420</v>
      </c>
      <c r="AD10" s="287" t="s">
        <v>221</v>
      </c>
      <c r="AE10" s="287">
        <v>1992</v>
      </c>
      <c r="AF10">
        <v>28</v>
      </c>
    </row>
    <row r="11" spans="1:32" s="34" customFormat="1" x14ac:dyDescent="0.25">
      <c r="A11" s="142" t="s">
        <v>18</v>
      </c>
      <c r="B11" s="109" t="s">
        <v>152</v>
      </c>
      <c r="C11" s="107" t="s">
        <v>422</v>
      </c>
      <c r="D11" s="108">
        <v>2008</v>
      </c>
      <c r="E11" s="152">
        <f t="shared" si="0"/>
        <v>27</v>
      </c>
      <c r="H11" s="194">
        <v>27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AB11" s="34" t="str">
        <f t="shared" si="1"/>
        <v>Hellier Bruce</v>
      </c>
      <c r="AC11" s="287" t="s">
        <v>152</v>
      </c>
      <c r="AD11" s="287" t="s">
        <v>422</v>
      </c>
      <c r="AE11" s="287">
        <v>2008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228</v>
      </c>
      <c r="C12" s="99" t="s">
        <v>422</v>
      </c>
      <c r="D12" s="89">
        <v>1978</v>
      </c>
      <c r="E12" s="120">
        <f t="shared" si="0"/>
        <v>26</v>
      </c>
      <c r="H12" s="194">
        <v>26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AB12" s="34" t="str">
        <f t="shared" si="1"/>
        <v>Kulman Milan</v>
      </c>
      <c r="AC12" s="287" t="s">
        <v>228</v>
      </c>
      <c r="AD12" s="287" t="s">
        <v>422</v>
      </c>
      <c r="AE12" s="287">
        <v>1978</v>
      </c>
      <c r="AF12">
        <v>26</v>
      </c>
    </row>
    <row r="13" spans="1:32" s="34" customFormat="1" x14ac:dyDescent="0.25">
      <c r="A13" s="118" t="s">
        <v>20</v>
      </c>
      <c r="B13" s="102" t="s">
        <v>17</v>
      </c>
      <c r="C13" s="99" t="s">
        <v>171</v>
      </c>
      <c r="D13" s="89">
        <v>1973</v>
      </c>
      <c r="E13" s="120">
        <f t="shared" si="0"/>
        <v>25</v>
      </c>
      <c r="H13" s="194">
        <v>25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AB13" s="34" t="str">
        <f t="shared" si="1"/>
        <v>Vlček Jiří</v>
      </c>
      <c r="AC13" s="287" t="s">
        <v>17</v>
      </c>
      <c r="AD13" s="287" t="s">
        <v>171</v>
      </c>
      <c r="AE13" s="287">
        <v>1973</v>
      </c>
      <c r="AF13">
        <v>25</v>
      </c>
    </row>
    <row r="14" spans="1:32" s="34" customFormat="1" x14ac:dyDescent="0.25">
      <c r="A14" s="118" t="s">
        <v>21</v>
      </c>
      <c r="B14" s="102" t="s">
        <v>229</v>
      </c>
      <c r="C14" s="99" t="s">
        <v>222</v>
      </c>
      <c r="D14" s="89">
        <v>1974</v>
      </c>
      <c r="E14" s="120">
        <f t="shared" si="0"/>
        <v>24</v>
      </c>
      <c r="H14" s="194">
        <v>24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AB14" s="34" t="str">
        <f t="shared" si="1"/>
        <v>Šára Pavel</v>
      </c>
      <c r="AC14" s="287" t="s">
        <v>229</v>
      </c>
      <c r="AD14" s="287" t="s">
        <v>222</v>
      </c>
      <c r="AE14" s="287">
        <v>1974</v>
      </c>
      <c r="AF14">
        <v>24</v>
      </c>
    </row>
    <row r="15" spans="1:32" s="34" customFormat="1" x14ac:dyDescent="0.25">
      <c r="A15" s="118" t="s">
        <v>22</v>
      </c>
      <c r="B15" s="102" t="s">
        <v>149</v>
      </c>
      <c r="C15" s="99" t="s">
        <v>150</v>
      </c>
      <c r="D15" s="89">
        <v>1995</v>
      </c>
      <c r="E15" s="120">
        <f t="shared" si="0"/>
        <v>23</v>
      </c>
      <c r="H15" s="194">
        <v>23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AB15" s="34" t="str">
        <f t="shared" si="1"/>
        <v>Klug Pavel</v>
      </c>
      <c r="AC15" s="287" t="s">
        <v>149</v>
      </c>
      <c r="AD15" s="287" t="s">
        <v>150</v>
      </c>
      <c r="AE15" s="287">
        <v>1995</v>
      </c>
      <c r="AF15">
        <v>23</v>
      </c>
    </row>
    <row r="16" spans="1:32" s="34" customFormat="1" x14ac:dyDescent="0.25">
      <c r="A16" s="118" t="s">
        <v>23</v>
      </c>
      <c r="B16" s="102" t="s">
        <v>180</v>
      </c>
      <c r="C16" s="99" t="s">
        <v>223</v>
      </c>
      <c r="D16" s="89">
        <v>1977</v>
      </c>
      <c r="E16" s="120">
        <f t="shared" si="0"/>
        <v>22</v>
      </c>
      <c r="H16" s="194">
        <v>22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AB16" s="34" t="str">
        <f t="shared" si="1"/>
        <v>Daňko Miroslav</v>
      </c>
      <c r="AC16" s="287" t="s">
        <v>180</v>
      </c>
      <c r="AD16" s="287" t="s">
        <v>223</v>
      </c>
      <c r="AE16" s="287">
        <v>1977</v>
      </c>
      <c r="AF16">
        <v>22</v>
      </c>
    </row>
    <row r="17" spans="1:32" s="34" customFormat="1" x14ac:dyDescent="0.25">
      <c r="A17" s="118" t="s">
        <v>25</v>
      </c>
      <c r="B17" s="102" t="s">
        <v>133</v>
      </c>
      <c r="C17" s="99" t="s">
        <v>134</v>
      </c>
      <c r="D17" s="89">
        <v>1989</v>
      </c>
      <c r="E17" s="120">
        <f t="shared" si="0"/>
        <v>21</v>
      </c>
      <c r="H17" s="194">
        <v>21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AB17" s="34" t="str">
        <f t="shared" si="1"/>
        <v>Mísař Tomáš</v>
      </c>
      <c r="AC17" s="287" t="s">
        <v>133</v>
      </c>
      <c r="AD17" s="287" t="s">
        <v>134</v>
      </c>
      <c r="AE17" s="287">
        <v>1989</v>
      </c>
      <c r="AF17">
        <v>21</v>
      </c>
    </row>
    <row r="18" spans="1:32" s="34" customFormat="1" x14ac:dyDescent="0.25">
      <c r="A18" s="118" t="s">
        <v>26</v>
      </c>
      <c r="B18" s="102" t="s">
        <v>114</v>
      </c>
      <c r="C18" s="99" t="s">
        <v>138</v>
      </c>
      <c r="D18" s="89">
        <v>1982</v>
      </c>
      <c r="E18" s="120">
        <f t="shared" si="0"/>
        <v>20</v>
      </c>
      <c r="H18" s="194">
        <v>20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AB18" s="34" t="str">
        <f t="shared" si="1"/>
        <v>Bureš Jan</v>
      </c>
      <c r="AC18" s="287" t="s">
        <v>114</v>
      </c>
      <c r="AD18" s="287" t="s">
        <v>138</v>
      </c>
      <c r="AE18" s="287">
        <v>1982</v>
      </c>
      <c r="AF18">
        <v>20</v>
      </c>
    </row>
    <row r="19" spans="1:32" s="34" customFormat="1" x14ac:dyDescent="0.25">
      <c r="A19" s="118" t="s">
        <v>27</v>
      </c>
      <c r="B19" s="102" t="s">
        <v>119</v>
      </c>
      <c r="C19" s="99" t="s">
        <v>185</v>
      </c>
      <c r="D19" s="89">
        <v>1985</v>
      </c>
      <c r="E19" s="120">
        <f t="shared" si="0"/>
        <v>19</v>
      </c>
      <c r="H19" s="194">
        <v>19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AB19" s="34" t="str">
        <f t="shared" si="1"/>
        <v>Ptáček Michal</v>
      </c>
      <c r="AC19" s="287" t="s">
        <v>119</v>
      </c>
      <c r="AD19" s="287" t="s">
        <v>185</v>
      </c>
      <c r="AE19" s="287">
        <v>1985</v>
      </c>
      <c r="AF19">
        <v>19</v>
      </c>
    </row>
    <row r="20" spans="1:32" s="34" customFormat="1" x14ac:dyDescent="0.25">
      <c r="A20" s="118" t="s">
        <v>28</v>
      </c>
      <c r="B20" s="102" t="s">
        <v>141</v>
      </c>
      <c r="C20" s="99" t="s">
        <v>165</v>
      </c>
      <c r="D20" s="89">
        <v>1980</v>
      </c>
      <c r="E20" s="120">
        <f t="shared" si="0"/>
        <v>18</v>
      </c>
      <c r="H20" s="194">
        <v>18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AB20" s="34" t="str">
        <f t="shared" si="1"/>
        <v>Richter Igor</v>
      </c>
      <c r="AC20" s="287" t="s">
        <v>141</v>
      </c>
      <c r="AD20" s="287" t="s">
        <v>165</v>
      </c>
      <c r="AE20" s="287">
        <v>1980</v>
      </c>
      <c r="AF20">
        <v>18</v>
      </c>
    </row>
    <row r="21" spans="1:32" s="34" customFormat="1" x14ac:dyDescent="0.25">
      <c r="A21" s="118" t="s">
        <v>29</v>
      </c>
      <c r="B21" s="102" t="s">
        <v>230</v>
      </c>
      <c r="C21" s="99" t="s">
        <v>422</v>
      </c>
      <c r="D21" s="89">
        <v>2009</v>
      </c>
      <c r="E21" s="120">
        <f t="shared" si="0"/>
        <v>17</v>
      </c>
      <c r="H21" s="194">
        <v>17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AB21" s="34" t="str">
        <f t="shared" si="1"/>
        <v>Kulman Matyáš</v>
      </c>
      <c r="AC21" s="287" t="s">
        <v>230</v>
      </c>
      <c r="AD21" s="287" t="s">
        <v>422</v>
      </c>
      <c r="AE21" s="287">
        <v>2009</v>
      </c>
      <c r="AF21">
        <v>17</v>
      </c>
    </row>
    <row r="22" spans="1:32" s="34" customFormat="1" x14ac:dyDescent="0.25">
      <c r="A22" s="118" t="s">
        <v>30</v>
      </c>
      <c r="B22" s="102" t="s">
        <v>177</v>
      </c>
      <c r="C22" s="140" t="s">
        <v>422</v>
      </c>
      <c r="D22" s="141">
        <v>2009</v>
      </c>
      <c r="E22" s="120">
        <f t="shared" si="0"/>
        <v>16</v>
      </c>
      <c r="H22" s="194">
        <v>16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AB22" s="34" t="str">
        <f t="shared" si="1"/>
        <v>Senohrábek Marek</v>
      </c>
      <c r="AC22" s="287" t="s">
        <v>177</v>
      </c>
      <c r="AD22" s="287" t="s">
        <v>422</v>
      </c>
      <c r="AE22" s="287">
        <v>2009</v>
      </c>
      <c r="AF22">
        <v>16</v>
      </c>
    </row>
    <row r="23" spans="1:32" s="34" customFormat="1" x14ac:dyDescent="0.25">
      <c r="A23" s="118" t="s">
        <v>31</v>
      </c>
      <c r="B23" s="102" t="s">
        <v>176</v>
      </c>
      <c r="C23" s="99" t="s">
        <v>161</v>
      </c>
      <c r="D23" s="89">
        <v>1978</v>
      </c>
      <c r="E23" s="120">
        <f t="shared" si="0"/>
        <v>15</v>
      </c>
      <c r="H23" s="194">
        <v>15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AB23" s="34" t="str">
        <f t="shared" si="1"/>
        <v>Laube Michal</v>
      </c>
      <c r="AC23" s="287" t="s">
        <v>176</v>
      </c>
      <c r="AD23" s="287" t="s">
        <v>161</v>
      </c>
      <c r="AE23" s="287">
        <v>1978</v>
      </c>
      <c r="AF23">
        <v>15</v>
      </c>
    </row>
    <row r="24" spans="1:32" s="34" customFormat="1" x14ac:dyDescent="0.25">
      <c r="A24" s="118" t="s">
        <v>33</v>
      </c>
      <c r="B24" s="102" t="s">
        <v>183</v>
      </c>
      <c r="C24" s="99" t="s">
        <v>153</v>
      </c>
      <c r="D24" s="89">
        <v>1997</v>
      </c>
      <c r="E24" s="120">
        <f t="shared" si="0"/>
        <v>14</v>
      </c>
      <c r="H24" s="194">
        <v>14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AB24" s="34" t="str">
        <f t="shared" si="1"/>
        <v>Vokálek František</v>
      </c>
      <c r="AC24" s="287" t="s">
        <v>183</v>
      </c>
      <c r="AD24" s="287" t="s">
        <v>153</v>
      </c>
      <c r="AE24" s="287">
        <v>1997</v>
      </c>
      <c r="AF24">
        <v>14</v>
      </c>
    </row>
    <row r="25" spans="1:32" s="34" customFormat="1" x14ac:dyDescent="0.25">
      <c r="A25" s="118" t="s">
        <v>34</v>
      </c>
      <c r="B25" s="102" t="s">
        <v>132</v>
      </c>
      <c r="C25" s="99" t="s">
        <v>131</v>
      </c>
      <c r="D25" s="89">
        <v>1980</v>
      </c>
      <c r="E25" s="120">
        <f t="shared" si="0"/>
        <v>13</v>
      </c>
      <c r="H25" s="194">
        <v>13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AB25" s="34" t="str">
        <f t="shared" si="1"/>
        <v>Eliáš Lukáš</v>
      </c>
      <c r="AC25" s="287" t="s">
        <v>132</v>
      </c>
      <c r="AD25" s="287" t="s">
        <v>131</v>
      </c>
      <c r="AE25" s="287">
        <v>1980</v>
      </c>
      <c r="AF25">
        <v>13</v>
      </c>
    </row>
    <row r="26" spans="1:32" s="34" customFormat="1" x14ac:dyDescent="0.25">
      <c r="A26" s="118" t="s">
        <v>35</v>
      </c>
      <c r="B26" s="102" t="s">
        <v>156</v>
      </c>
      <c r="C26" s="99" t="s">
        <v>111</v>
      </c>
      <c r="D26" s="89">
        <v>2008</v>
      </c>
      <c r="E26" s="120">
        <f t="shared" si="0"/>
        <v>12</v>
      </c>
      <c r="H26" s="194">
        <v>12</v>
      </c>
      <c r="I26" s="35"/>
      <c r="J26" s="35"/>
      <c r="K26" s="35"/>
      <c r="L26" s="35"/>
      <c r="M26" s="35"/>
      <c r="N26" s="35"/>
      <c r="O26" s="35"/>
      <c r="P26" s="35"/>
      <c r="Q26" s="35"/>
      <c r="R26" s="39"/>
      <c r="S26" s="39"/>
      <c r="T26" s="39"/>
      <c r="U26" s="39"/>
      <c r="V26" s="35"/>
      <c r="W26" s="35"/>
      <c r="X26" s="35"/>
      <c r="Y26" s="35"/>
      <c r="AB26" s="34" t="str">
        <f t="shared" si="1"/>
        <v>Kačur Radim</v>
      </c>
      <c r="AC26" s="287" t="s">
        <v>156</v>
      </c>
      <c r="AD26" s="287" t="s">
        <v>111</v>
      </c>
      <c r="AE26" s="287">
        <v>2008</v>
      </c>
      <c r="AF26">
        <v>12</v>
      </c>
    </row>
    <row r="27" spans="1:32" s="34" customFormat="1" x14ac:dyDescent="0.25">
      <c r="A27" s="118" t="s">
        <v>36</v>
      </c>
      <c r="B27" s="102" t="s">
        <v>143</v>
      </c>
      <c r="C27" s="99" t="s">
        <v>224</v>
      </c>
      <c r="D27" s="89">
        <v>1974</v>
      </c>
      <c r="E27" s="120">
        <f t="shared" si="0"/>
        <v>11</v>
      </c>
      <c r="H27" s="194">
        <v>11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AB27" s="34" t="str">
        <f t="shared" si="1"/>
        <v>Čapek Lubomír</v>
      </c>
      <c r="AC27" s="287" t="s">
        <v>143</v>
      </c>
      <c r="AD27" s="287" t="s">
        <v>224</v>
      </c>
      <c r="AE27" s="287">
        <v>1974</v>
      </c>
      <c r="AF27">
        <v>11</v>
      </c>
    </row>
    <row r="28" spans="1:32" s="34" customFormat="1" x14ac:dyDescent="0.25">
      <c r="A28" s="118" t="s">
        <v>37</v>
      </c>
      <c r="B28" s="102" t="s">
        <v>141</v>
      </c>
      <c r="C28" s="99" t="s">
        <v>225</v>
      </c>
      <c r="D28" s="89">
        <v>2008</v>
      </c>
      <c r="E28" s="120">
        <f t="shared" si="0"/>
        <v>10</v>
      </c>
      <c r="H28" s="194">
        <v>10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B28" s="34" t="str">
        <f t="shared" si="1"/>
        <v>Richter Igor</v>
      </c>
      <c r="AC28" s="287" t="s">
        <v>141</v>
      </c>
      <c r="AD28" s="287" t="s">
        <v>225</v>
      </c>
      <c r="AE28" s="287">
        <v>2008</v>
      </c>
      <c r="AF28">
        <v>10</v>
      </c>
    </row>
    <row r="29" spans="1:32" s="34" customFormat="1" x14ac:dyDescent="0.25">
      <c r="A29" s="118" t="s">
        <v>38</v>
      </c>
      <c r="B29" s="102" t="s">
        <v>139</v>
      </c>
      <c r="C29" s="99" t="s">
        <v>185</v>
      </c>
      <c r="D29" s="89">
        <v>1979</v>
      </c>
      <c r="E29" s="120">
        <f t="shared" si="0"/>
        <v>9</v>
      </c>
      <c r="H29" s="194">
        <v>9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B29" s="34" t="str">
        <f t="shared" si="1"/>
        <v>Šálek David</v>
      </c>
      <c r="AC29" s="287" t="s">
        <v>139</v>
      </c>
      <c r="AD29" s="287" t="s">
        <v>185</v>
      </c>
      <c r="AE29" s="287">
        <v>1979</v>
      </c>
      <c r="AF29">
        <v>9</v>
      </c>
    </row>
    <row r="30" spans="1:32" s="34" customFormat="1" x14ac:dyDescent="0.25">
      <c r="A30" s="118" t="s">
        <v>39</v>
      </c>
      <c r="B30" s="102" t="s">
        <v>160</v>
      </c>
      <c r="C30" s="99" t="s">
        <v>161</v>
      </c>
      <c r="D30" s="89">
        <v>1998</v>
      </c>
      <c r="E30" s="120">
        <f t="shared" si="0"/>
        <v>8</v>
      </c>
      <c r="H30" s="194">
        <v>8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AB30" s="34" t="str">
        <f t="shared" si="1"/>
        <v>Králová Barbora</v>
      </c>
      <c r="AC30" s="287" t="s">
        <v>160</v>
      </c>
      <c r="AD30" s="287" t="s">
        <v>161</v>
      </c>
      <c r="AE30" s="287">
        <v>1998</v>
      </c>
      <c r="AF30">
        <v>8</v>
      </c>
    </row>
    <row r="31" spans="1:32" s="34" customFormat="1" x14ac:dyDescent="0.25">
      <c r="A31" s="118" t="s">
        <v>40</v>
      </c>
      <c r="B31" s="102" t="s">
        <v>154</v>
      </c>
      <c r="C31" s="99" t="s">
        <v>155</v>
      </c>
      <c r="D31" s="89">
        <v>1978</v>
      </c>
      <c r="E31" s="120">
        <f t="shared" si="0"/>
        <v>7</v>
      </c>
      <c r="H31" s="194">
        <v>7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AB31" s="34" t="str">
        <f t="shared" si="1"/>
        <v>Hosnedl Martin</v>
      </c>
      <c r="AC31" s="287" t="s">
        <v>154</v>
      </c>
      <c r="AD31" s="287" t="s">
        <v>155</v>
      </c>
      <c r="AE31" s="287">
        <v>1978</v>
      </c>
      <c r="AF31">
        <v>7</v>
      </c>
    </row>
    <row r="32" spans="1:32" s="34" customFormat="1" x14ac:dyDescent="0.25">
      <c r="A32" s="118" t="s">
        <v>41</v>
      </c>
      <c r="B32" s="102" t="s">
        <v>158</v>
      </c>
      <c r="C32" s="99" t="s">
        <v>153</v>
      </c>
      <c r="D32" s="89">
        <v>1977</v>
      </c>
      <c r="E32" s="120">
        <f t="shared" si="0"/>
        <v>6</v>
      </c>
      <c r="H32" s="194">
        <v>6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AB32" s="34" t="str">
        <f t="shared" si="1"/>
        <v>Souček Jan</v>
      </c>
      <c r="AC32" s="287" t="s">
        <v>158</v>
      </c>
      <c r="AD32" s="287" t="s">
        <v>153</v>
      </c>
      <c r="AE32" s="287">
        <v>1977</v>
      </c>
      <c r="AF32">
        <v>6</v>
      </c>
    </row>
    <row r="33" spans="1:32" s="34" customFormat="1" x14ac:dyDescent="0.25">
      <c r="A33" s="118" t="s">
        <v>42</v>
      </c>
      <c r="B33" s="102" t="s">
        <v>128</v>
      </c>
      <c r="C33" s="99" t="s">
        <v>108</v>
      </c>
      <c r="D33" s="89">
        <v>1988</v>
      </c>
      <c r="E33" s="120">
        <f t="shared" si="0"/>
        <v>5</v>
      </c>
      <c r="H33" s="194">
        <v>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AB33" s="34" t="str">
        <f t="shared" si="1"/>
        <v>Trč Stanislav</v>
      </c>
      <c r="AC33" s="287" t="s">
        <v>128</v>
      </c>
      <c r="AD33" s="287" t="s">
        <v>108</v>
      </c>
      <c r="AE33" s="287">
        <v>1988</v>
      </c>
      <c r="AF33">
        <v>5</v>
      </c>
    </row>
    <row r="34" spans="1:32" s="34" customFormat="1" x14ac:dyDescent="0.25">
      <c r="A34" s="118" t="s">
        <v>43</v>
      </c>
      <c r="B34" s="102" t="s">
        <v>187</v>
      </c>
      <c r="C34" s="99" t="s">
        <v>226</v>
      </c>
      <c r="D34" s="89">
        <v>2006</v>
      </c>
      <c r="E34" s="120">
        <f t="shared" si="0"/>
        <v>4</v>
      </c>
      <c r="H34" s="194">
        <v>4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AB34" s="34" t="str">
        <f t="shared" si="1"/>
        <v>Trojan Lukáš</v>
      </c>
      <c r="AC34" s="287" t="s">
        <v>187</v>
      </c>
      <c r="AD34" s="287" t="s">
        <v>226</v>
      </c>
      <c r="AE34" s="287">
        <v>2006</v>
      </c>
      <c r="AF34">
        <v>4</v>
      </c>
    </row>
    <row r="35" spans="1:32" s="34" customFormat="1" x14ac:dyDescent="0.25">
      <c r="A35" s="118" t="s">
        <v>44</v>
      </c>
      <c r="B35" s="102" t="s">
        <v>178</v>
      </c>
      <c r="C35" s="99" t="s">
        <v>422</v>
      </c>
      <c r="D35" s="89">
        <v>2009</v>
      </c>
      <c r="E35" s="120">
        <f t="shared" si="0"/>
        <v>3</v>
      </c>
      <c r="H35" s="194">
        <v>3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AB35" s="34" t="str">
        <f t="shared" si="1"/>
        <v>Břenek Hynek</v>
      </c>
      <c r="AC35" s="287" t="s">
        <v>178</v>
      </c>
      <c r="AD35" s="287" t="s">
        <v>422</v>
      </c>
      <c r="AE35" s="287">
        <v>2009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147</v>
      </c>
      <c r="C36" s="99" t="s">
        <v>422</v>
      </c>
      <c r="D36" s="89">
        <v>1971</v>
      </c>
      <c r="E36" s="120">
        <f t="shared" si="0"/>
        <v>2</v>
      </c>
      <c r="H36" s="194">
        <v>2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AB36" s="34" t="str">
        <f t="shared" si="1"/>
        <v>Jíra Jaroslav</v>
      </c>
      <c r="AC36" s="287" t="s">
        <v>147</v>
      </c>
      <c r="AD36" s="287" t="s">
        <v>422</v>
      </c>
      <c r="AE36" s="287">
        <v>1971</v>
      </c>
      <c r="AF36">
        <v>2</v>
      </c>
    </row>
    <row r="37" spans="1:32" s="34" customFormat="1" ht="15.75" thickBot="1" x14ac:dyDescent="0.3">
      <c r="A37" s="143" t="s">
        <v>46</v>
      </c>
      <c r="B37" s="103" t="s">
        <v>129</v>
      </c>
      <c r="C37" s="100" t="s">
        <v>111</v>
      </c>
      <c r="D37" s="101">
        <v>2008</v>
      </c>
      <c r="E37" s="157">
        <f t="shared" si="0"/>
        <v>1</v>
      </c>
      <c r="H37" s="194">
        <v>1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AB37" s="34" t="str">
        <f t="shared" si="1"/>
        <v>Skokan Jan</v>
      </c>
      <c r="AC37" s="287" t="s">
        <v>129</v>
      </c>
      <c r="AD37" s="287" t="s">
        <v>111</v>
      </c>
      <c r="AE37" s="287">
        <v>2008</v>
      </c>
      <c r="AF37">
        <v>1</v>
      </c>
    </row>
    <row r="38" spans="1:32" s="34" customFormat="1" x14ac:dyDescent="0.25">
      <c r="A38"/>
      <c r="B38"/>
      <c r="C38"/>
      <c r="D38" s="44"/>
      <c r="E38" s="45"/>
      <c r="H38" s="17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32" s="34" customFormat="1" x14ac:dyDescent="0.25">
      <c r="A39" s="47"/>
      <c r="B39" s="48"/>
      <c r="C39" s="48"/>
      <c r="D39" s="49"/>
      <c r="E39" s="45"/>
      <c r="H39" s="17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32" s="34" customFormat="1" ht="21.75" thickBot="1" x14ac:dyDescent="0.3">
      <c r="A40" s="158" t="s">
        <v>212</v>
      </c>
      <c r="B40" s="159"/>
      <c r="C40" s="159"/>
      <c r="D40" s="160"/>
      <c r="E40" s="50"/>
      <c r="H40" s="194" t="str">
        <f>_xlfn.IFNA(VLOOKUP(B40,$AC$41:$AF$50,4,FALSE),"")</f>
        <v/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32" s="34" customFormat="1" ht="15" customHeight="1" x14ac:dyDescent="0.25">
      <c r="A41" s="161" t="s">
        <v>14</v>
      </c>
      <c r="B41" s="162" t="s">
        <v>148</v>
      </c>
      <c r="C41" s="208" t="s">
        <v>111</v>
      </c>
      <c r="D41" s="209">
        <v>2007</v>
      </c>
      <c r="E41" s="119">
        <f>SUM(H41:Y41)</f>
        <v>10</v>
      </c>
      <c r="H41" s="194">
        <v>10</v>
      </c>
      <c r="I41" s="27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AB41" s="34" t="str">
        <f>VLOOKUP(AC41,$B$41:$B$50,1,FALSE)</f>
        <v>Kačur Dan</v>
      </c>
      <c r="AC41" s="287" t="s">
        <v>148</v>
      </c>
      <c r="AD41" s="287" t="s">
        <v>111</v>
      </c>
      <c r="AE41" s="287">
        <v>2007</v>
      </c>
      <c r="AF41">
        <v>10</v>
      </c>
    </row>
    <row r="42" spans="1:32" s="34" customFormat="1" x14ac:dyDescent="0.25">
      <c r="A42" s="163" t="s">
        <v>15</v>
      </c>
      <c r="B42" s="180" t="s">
        <v>152</v>
      </c>
      <c r="C42" s="191" t="s">
        <v>422</v>
      </c>
      <c r="D42" s="192">
        <v>2008</v>
      </c>
      <c r="E42" s="120">
        <f>SUM(H42:Y42)</f>
        <v>9</v>
      </c>
      <c r="H42" s="194">
        <v>9</v>
      </c>
      <c r="I42" s="27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AB42" s="34" t="str">
        <f t="shared" ref="AB42:AB50" si="2">VLOOKUP(AC42,$B$41:$B$50,1,FALSE)</f>
        <v>Hellier Bruce</v>
      </c>
      <c r="AC42" s="287" t="s">
        <v>152</v>
      </c>
      <c r="AD42" s="287" t="s">
        <v>422</v>
      </c>
      <c r="AE42" s="287">
        <v>2008</v>
      </c>
      <c r="AF42">
        <v>9</v>
      </c>
    </row>
    <row r="43" spans="1:32" s="34" customFormat="1" ht="15.75" thickBot="1" x14ac:dyDescent="0.3">
      <c r="A43" s="225" t="s">
        <v>16</v>
      </c>
      <c r="B43" s="232" t="s">
        <v>230</v>
      </c>
      <c r="C43" s="233" t="s">
        <v>422</v>
      </c>
      <c r="D43" s="234">
        <v>2009</v>
      </c>
      <c r="E43" s="157">
        <f>SUM(H43:Y43)</f>
        <v>8</v>
      </c>
      <c r="H43" s="194">
        <v>8</v>
      </c>
      <c r="I43" s="27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AB43" s="34" t="str">
        <f t="shared" si="2"/>
        <v>Kulman Matyáš</v>
      </c>
      <c r="AC43" s="287" t="s">
        <v>230</v>
      </c>
      <c r="AD43" s="287" t="s">
        <v>422</v>
      </c>
      <c r="AE43" s="287">
        <v>2009</v>
      </c>
      <c r="AF43">
        <v>8</v>
      </c>
    </row>
    <row r="44" spans="1:32" s="34" customFormat="1" x14ac:dyDescent="0.25">
      <c r="A44" s="142" t="s">
        <v>18</v>
      </c>
      <c r="B44" s="137" t="s">
        <v>177</v>
      </c>
      <c r="C44" s="138" t="s">
        <v>422</v>
      </c>
      <c r="D44" s="139">
        <v>2009</v>
      </c>
      <c r="E44" s="152">
        <f>SUM(H44:Y44)</f>
        <v>7</v>
      </c>
      <c r="H44" s="194">
        <v>7</v>
      </c>
      <c r="I44" s="27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AB44" s="34" t="str">
        <f t="shared" si="2"/>
        <v>Senohrábek Marek</v>
      </c>
      <c r="AC44" s="287" t="s">
        <v>177</v>
      </c>
      <c r="AD44" s="287" t="s">
        <v>422</v>
      </c>
      <c r="AE44" s="287">
        <v>2009</v>
      </c>
      <c r="AF44">
        <v>7</v>
      </c>
    </row>
    <row r="45" spans="1:32" s="34" customFormat="1" x14ac:dyDescent="0.25">
      <c r="A45" s="104" t="s">
        <v>19</v>
      </c>
      <c r="B45" s="125" t="s">
        <v>156</v>
      </c>
      <c r="C45" s="126" t="s">
        <v>111</v>
      </c>
      <c r="D45" s="127">
        <v>2008</v>
      </c>
      <c r="E45" s="120">
        <f t="shared" ref="E45:E50" si="3">SUM(H45:Y45)</f>
        <v>6</v>
      </c>
      <c r="H45" s="194">
        <v>6</v>
      </c>
      <c r="I45" s="27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AB45" s="34" t="str">
        <f t="shared" si="2"/>
        <v>Kačur Radim</v>
      </c>
      <c r="AC45" s="287" t="s">
        <v>156</v>
      </c>
      <c r="AD45" s="287" t="s">
        <v>111</v>
      </c>
      <c r="AE45" s="287">
        <v>2008</v>
      </c>
      <c r="AF45">
        <v>6</v>
      </c>
    </row>
    <row r="46" spans="1:32" s="34" customFormat="1" x14ac:dyDescent="0.25">
      <c r="A46" s="104" t="s">
        <v>20</v>
      </c>
      <c r="B46" s="125" t="s">
        <v>141</v>
      </c>
      <c r="C46" s="126" t="s">
        <v>225</v>
      </c>
      <c r="D46" s="127">
        <v>2008</v>
      </c>
      <c r="E46" s="120">
        <f t="shared" si="3"/>
        <v>5</v>
      </c>
      <c r="H46" s="194">
        <v>5</v>
      </c>
      <c r="I46" s="27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AB46" s="34" t="str">
        <f t="shared" si="2"/>
        <v>Richter Igor</v>
      </c>
      <c r="AC46" s="287" t="s">
        <v>141</v>
      </c>
      <c r="AD46" s="287" t="s">
        <v>225</v>
      </c>
      <c r="AE46" s="287">
        <v>2008</v>
      </c>
      <c r="AF46">
        <v>5</v>
      </c>
    </row>
    <row r="47" spans="1:32" s="34" customFormat="1" x14ac:dyDescent="0.25">
      <c r="A47" s="104" t="s">
        <v>21</v>
      </c>
      <c r="B47" s="125" t="s">
        <v>187</v>
      </c>
      <c r="C47" s="126" t="s">
        <v>226</v>
      </c>
      <c r="D47" s="127">
        <v>2006</v>
      </c>
      <c r="E47" s="120">
        <f t="shared" si="3"/>
        <v>4</v>
      </c>
      <c r="H47" s="194">
        <v>4</v>
      </c>
      <c r="I47" s="27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AB47" s="34" t="str">
        <f t="shared" si="2"/>
        <v>Trojan Lukáš</v>
      </c>
      <c r="AC47" s="287" t="s">
        <v>187</v>
      </c>
      <c r="AD47" s="287" t="s">
        <v>226</v>
      </c>
      <c r="AE47" s="287">
        <v>2006</v>
      </c>
      <c r="AF47">
        <v>4</v>
      </c>
    </row>
    <row r="48" spans="1:32" s="34" customFormat="1" x14ac:dyDescent="0.25">
      <c r="A48" s="104" t="s">
        <v>22</v>
      </c>
      <c r="B48" s="125" t="s">
        <v>178</v>
      </c>
      <c r="C48" s="126" t="s">
        <v>422</v>
      </c>
      <c r="D48" s="127">
        <v>2009</v>
      </c>
      <c r="E48" s="120">
        <f t="shared" si="3"/>
        <v>3</v>
      </c>
      <c r="H48" s="194">
        <v>3</v>
      </c>
      <c r="I48" s="27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AB48" s="34" t="str">
        <f t="shared" si="2"/>
        <v>Břenek Hynek</v>
      </c>
      <c r="AC48" s="287" t="s">
        <v>178</v>
      </c>
      <c r="AD48" s="287" t="s">
        <v>422</v>
      </c>
      <c r="AE48" s="287">
        <v>2009</v>
      </c>
      <c r="AF48">
        <v>3</v>
      </c>
    </row>
    <row r="49" spans="1:32" s="34" customFormat="1" x14ac:dyDescent="0.25">
      <c r="A49" s="104" t="s">
        <v>23</v>
      </c>
      <c r="B49" s="125" t="s">
        <v>129</v>
      </c>
      <c r="C49" s="126" t="s">
        <v>111</v>
      </c>
      <c r="D49" s="127">
        <v>2008</v>
      </c>
      <c r="E49" s="120">
        <f t="shared" si="3"/>
        <v>2</v>
      </c>
      <c r="H49" s="194">
        <v>2</v>
      </c>
      <c r="I49" s="27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AB49" s="34" t="str">
        <f t="shared" si="2"/>
        <v>Skokan Jan</v>
      </c>
      <c r="AC49" s="287" t="s">
        <v>129</v>
      </c>
      <c r="AD49" s="287" t="s">
        <v>111</v>
      </c>
      <c r="AE49" s="287">
        <v>2008</v>
      </c>
      <c r="AF49">
        <v>2</v>
      </c>
    </row>
    <row r="50" spans="1:32" s="34" customFormat="1" ht="15.75" thickBot="1" x14ac:dyDescent="0.3">
      <c r="A50" s="105" t="s">
        <v>25</v>
      </c>
      <c r="B50" s="134" t="s">
        <v>231</v>
      </c>
      <c r="C50" s="135" t="s">
        <v>225</v>
      </c>
      <c r="D50" s="128">
        <v>2010</v>
      </c>
      <c r="E50" s="157">
        <f t="shared" si="3"/>
        <v>1</v>
      </c>
      <c r="H50" s="194">
        <v>1</v>
      </c>
      <c r="I50" s="27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B50" s="34" t="str">
        <f t="shared" si="2"/>
        <v>Richter Ilija</v>
      </c>
      <c r="AC50" s="287" t="s">
        <v>231</v>
      </c>
      <c r="AD50" s="287" t="s">
        <v>225</v>
      </c>
      <c r="AE50" s="287">
        <v>2010</v>
      </c>
      <c r="AF50">
        <v>1</v>
      </c>
    </row>
    <row r="51" spans="1:32" s="34" customFormat="1" x14ac:dyDescent="0.25">
      <c r="A51"/>
      <c r="B51"/>
      <c r="C51"/>
      <c r="D51" s="44"/>
      <c r="E51" s="50"/>
      <c r="H51" s="17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32" s="34" customFormat="1" ht="21" x14ac:dyDescent="0.25">
      <c r="A52" s="53"/>
      <c r="B52" s="54"/>
      <c r="C52" s="54"/>
      <c r="D52" s="55"/>
      <c r="E52" s="45"/>
      <c r="H52" s="17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32" s="34" customFormat="1" ht="21.75" thickBot="1" x14ac:dyDescent="0.3">
      <c r="A53" s="56" t="s">
        <v>213</v>
      </c>
      <c r="B53" s="57"/>
      <c r="C53" s="57"/>
      <c r="D53" s="58"/>
      <c r="E53" s="50"/>
      <c r="H53" s="194" t="str">
        <f>_xlfn.IFNA(VLOOKUP(B53,$AC$54:$AF$56,4,FALSE),"")</f>
        <v/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32" s="34" customFormat="1" x14ac:dyDescent="0.25">
      <c r="A54" s="133" t="s">
        <v>14</v>
      </c>
      <c r="B54" s="164" t="s">
        <v>149</v>
      </c>
      <c r="C54" s="165" t="s">
        <v>150</v>
      </c>
      <c r="D54" s="166">
        <v>1995</v>
      </c>
      <c r="E54" s="119">
        <f>SUM(H54:Y54)</f>
        <v>10</v>
      </c>
      <c r="H54" s="194">
        <v>10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AB54" s="34" t="str">
        <f>VLOOKUP(AC54,$B$54:$B$56,1,FALSE)</f>
        <v>Klug Pavel</v>
      </c>
      <c r="AC54" s="287" t="s">
        <v>149</v>
      </c>
      <c r="AD54" s="287" t="s">
        <v>150</v>
      </c>
      <c r="AE54" s="287">
        <v>1995</v>
      </c>
      <c r="AF54">
        <v>10</v>
      </c>
    </row>
    <row r="55" spans="1:32" s="34" customFormat="1" x14ac:dyDescent="0.25">
      <c r="A55" s="136" t="s">
        <v>15</v>
      </c>
      <c r="B55" s="193" t="s">
        <v>183</v>
      </c>
      <c r="C55" s="193" t="s">
        <v>153</v>
      </c>
      <c r="D55" s="194">
        <v>1997</v>
      </c>
      <c r="E55" s="36">
        <f>SUM(H55:Y55)</f>
        <v>9</v>
      </c>
      <c r="H55" s="194">
        <v>9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AB55" s="34" t="str">
        <f>VLOOKUP(AC55,$B$54:$B$56,1,FALSE)</f>
        <v>Vokálek František</v>
      </c>
      <c r="AC55" s="287" t="s">
        <v>183</v>
      </c>
      <c r="AD55" s="287" t="s">
        <v>153</v>
      </c>
      <c r="AE55" s="287">
        <v>1997</v>
      </c>
      <c r="AF55">
        <v>9</v>
      </c>
    </row>
    <row r="56" spans="1:32" s="34" customFormat="1" ht="15.75" thickBot="1" x14ac:dyDescent="0.3">
      <c r="A56" s="241" t="s">
        <v>16</v>
      </c>
      <c r="B56" s="181" t="s">
        <v>232</v>
      </c>
      <c r="C56" s="182" t="s">
        <v>150</v>
      </c>
      <c r="D56" s="183">
        <v>1995</v>
      </c>
      <c r="E56" s="41">
        <f>SUM(H56:Y56)</f>
        <v>8</v>
      </c>
      <c r="H56" s="194">
        <v>8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AB56" s="34" t="str">
        <f>VLOOKUP(AC56,$B$54:$B$56,1,FALSE)</f>
        <v>Klug Aleš</v>
      </c>
      <c r="AC56" s="287" t="s">
        <v>232</v>
      </c>
      <c r="AD56" s="287" t="s">
        <v>150</v>
      </c>
      <c r="AE56" s="287">
        <v>1995</v>
      </c>
      <c r="AF56">
        <v>8</v>
      </c>
    </row>
    <row r="57" spans="1:32" s="34" customFormat="1" x14ac:dyDescent="0.25">
      <c r="A57" s="59"/>
      <c r="E57" s="60"/>
      <c r="H57" s="17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32" s="34" customFormat="1" ht="21" x14ac:dyDescent="0.25">
      <c r="A58" s="53"/>
      <c r="B58" s="54"/>
      <c r="C58" s="54"/>
      <c r="D58" s="55"/>
      <c r="E58" s="60"/>
      <c r="H58" s="17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32" s="34" customFormat="1" ht="21.75" thickBot="1" x14ac:dyDescent="0.3">
      <c r="A59" s="61" t="s">
        <v>214</v>
      </c>
      <c r="B59" s="82"/>
      <c r="C59" s="82"/>
      <c r="D59" s="83"/>
      <c r="E59" s="60"/>
      <c r="H59" s="194" t="str">
        <f>_xlfn.IFNA(VLOOKUP(B59,$AC$60:$AF$69,4,FALSE),"")</f>
        <v/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32" s="34" customFormat="1" ht="15" customHeight="1" x14ac:dyDescent="0.25">
      <c r="A60" s="87" t="s">
        <v>14</v>
      </c>
      <c r="B60" s="242" t="s">
        <v>420</v>
      </c>
      <c r="C60" s="242" t="s">
        <v>221</v>
      </c>
      <c r="D60" s="244">
        <v>1992</v>
      </c>
      <c r="E60" s="119">
        <f t="shared" ref="E60:E69" si="4">SUM(H60:Y60)</f>
        <v>10</v>
      </c>
      <c r="H60" s="194">
        <v>10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AB60" s="34" t="str">
        <f>VLOOKUP(AC60,$B$60:$B$69,1,FALSE)</f>
        <v>Loškoski Antonio</v>
      </c>
      <c r="AC60" s="287" t="s">
        <v>420</v>
      </c>
      <c r="AD60" s="287" t="s">
        <v>221</v>
      </c>
      <c r="AE60" s="287">
        <v>1992</v>
      </c>
      <c r="AF60">
        <v>10</v>
      </c>
    </row>
    <row r="61" spans="1:32" s="34" customFormat="1" x14ac:dyDescent="0.25">
      <c r="A61" s="88" t="s">
        <v>15</v>
      </c>
      <c r="B61" s="195" t="s">
        <v>133</v>
      </c>
      <c r="C61" s="195" t="s">
        <v>134</v>
      </c>
      <c r="D61" s="196">
        <v>1989</v>
      </c>
      <c r="E61" s="120">
        <f t="shared" si="4"/>
        <v>9</v>
      </c>
      <c r="H61" s="194">
        <v>9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AB61" s="34" t="str">
        <f t="shared" ref="AB61:AB69" si="5">VLOOKUP(AC61,$B$60:$B$69,1,FALSE)</f>
        <v>Mísař Tomáš</v>
      </c>
      <c r="AC61" s="287" t="s">
        <v>133</v>
      </c>
      <c r="AD61" s="287" t="s">
        <v>134</v>
      </c>
      <c r="AE61" s="287">
        <v>1989</v>
      </c>
      <c r="AF61">
        <v>9</v>
      </c>
    </row>
    <row r="62" spans="1:32" s="34" customFormat="1" ht="15.75" thickBot="1" x14ac:dyDescent="0.3">
      <c r="A62" s="168" t="s">
        <v>16</v>
      </c>
      <c r="B62" s="243" t="s">
        <v>119</v>
      </c>
      <c r="C62" s="243" t="s">
        <v>185</v>
      </c>
      <c r="D62" s="245">
        <v>1985</v>
      </c>
      <c r="E62" s="157">
        <f t="shared" si="4"/>
        <v>8</v>
      </c>
      <c r="H62" s="194">
        <v>8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AB62" s="34" t="str">
        <f t="shared" si="5"/>
        <v>Ptáček Michal</v>
      </c>
      <c r="AC62" s="287" t="s">
        <v>119</v>
      </c>
      <c r="AD62" s="287" t="s">
        <v>185</v>
      </c>
      <c r="AE62" s="287">
        <v>1985</v>
      </c>
      <c r="AF62">
        <v>8</v>
      </c>
    </row>
    <row r="63" spans="1:32" s="34" customFormat="1" x14ac:dyDescent="0.25">
      <c r="A63" s="217" t="s">
        <v>18</v>
      </c>
      <c r="B63" s="239" t="s">
        <v>128</v>
      </c>
      <c r="C63" s="239" t="s">
        <v>108</v>
      </c>
      <c r="D63" s="240">
        <v>1988</v>
      </c>
      <c r="E63" s="246">
        <f t="shared" si="4"/>
        <v>7</v>
      </c>
      <c r="H63" s="194">
        <v>7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AB63" s="34" t="str">
        <f t="shared" si="5"/>
        <v>Trč Stanislav</v>
      </c>
      <c r="AC63" s="287" t="s">
        <v>128</v>
      </c>
      <c r="AD63" s="287" t="s">
        <v>108</v>
      </c>
      <c r="AE63" s="287">
        <v>1988</v>
      </c>
      <c r="AF63">
        <v>7</v>
      </c>
    </row>
    <row r="64" spans="1:32" s="34" customFormat="1" x14ac:dyDescent="0.25">
      <c r="A64" s="118" t="s">
        <v>19</v>
      </c>
      <c r="B64" s="102" t="s">
        <v>127</v>
      </c>
      <c r="C64" s="99" t="s">
        <v>111</v>
      </c>
      <c r="D64" s="89">
        <v>1985</v>
      </c>
      <c r="E64" s="186">
        <f t="shared" si="4"/>
        <v>6</v>
      </c>
      <c r="H64" s="194">
        <v>6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AB64" s="34" t="str">
        <f t="shared" si="5"/>
        <v>Svoboda Ondřej</v>
      </c>
      <c r="AC64" s="287" t="s">
        <v>127</v>
      </c>
      <c r="AD64" s="287" t="s">
        <v>111</v>
      </c>
      <c r="AE64" s="287">
        <v>1985</v>
      </c>
      <c r="AF64">
        <v>6</v>
      </c>
    </row>
    <row r="65" spans="1:32" s="34" customFormat="1" x14ac:dyDescent="0.25">
      <c r="A65" s="118" t="s">
        <v>20</v>
      </c>
      <c r="B65" s="123" t="s">
        <v>137</v>
      </c>
      <c r="C65" s="123" t="s">
        <v>233</v>
      </c>
      <c r="D65" s="106">
        <v>1994</v>
      </c>
      <c r="E65" s="186">
        <f t="shared" si="4"/>
        <v>5</v>
      </c>
      <c r="H65" s="194">
        <v>5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AB65" s="34" t="str">
        <f t="shared" si="5"/>
        <v>Balák Lukáš</v>
      </c>
      <c r="AC65" s="287" t="s">
        <v>137</v>
      </c>
      <c r="AD65" s="287" t="s">
        <v>233</v>
      </c>
      <c r="AE65" s="287">
        <v>1994</v>
      </c>
      <c r="AF65">
        <v>5</v>
      </c>
    </row>
    <row r="66" spans="1:32" s="34" customFormat="1" x14ac:dyDescent="0.25">
      <c r="A66" s="118" t="s">
        <v>21</v>
      </c>
      <c r="B66" s="123" t="s">
        <v>234</v>
      </c>
      <c r="C66" s="123" t="s">
        <v>161</v>
      </c>
      <c r="D66" s="106">
        <v>1986</v>
      </c>
      <c r="E66" s="186">
        <f t="shared" si="4"/>
        <v>4</v>
      </c>
      <c r="H66" s="194">
        <v>4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AB66" s="34" t="str">
        <f t="shared" si="5"/>
        <v>Říha Zbyněk</v>
      </c>
      <c r="AC66" s="287" t="s">
        <v>234</v>
      </c>
      <c r="AD66" s="287" t="s">
        <v>161</v>
      </c>
      <c r="AE66" s="287">
        <v>1986</v>
      </c>
      <c r="AF66">
        <v>4</v>
      </c>
    </row>
    <row r="67" spans="1:32" s="34" customFormat="1" x14ac:dyDescent="0.25">
      <c r="A67" s="118" t="s">
        <v>22</v>
      </c>
      <c r="B67" s="123" t="s">
        <v>235</v>
      </c>
      <c r="C67" s="123" t="s">
        <v>24</v>
      </c>
      <c r="D67" s="106">
        <v>1992</v>
      </c>
      <c r="E67" s="186">
        <f t="shared" si="4"/>
        <v>3</v>
      </c>
      <c r="H67" s="194">
        <v>3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AB67" s="34" t="str">
        <f t="shared" si="5"/>
        <v>Seifert Herbert</v>
      </c>
      <c r="AC67" s="287" t="s">
        <v>235</v>
      </c>
      <c r="AD67" s="287" t="s">
        <v>24</v>
      </c>
      <c r="AE67" s="287">
        <v>1992</v>
      </c>
      <c r="AF67">
        <v>3</v>
      </c>
    </row>
    <row r="68" spans="1:32" s="34" customFormat="1" x14ac:dyDescent="0.25">
      <c r="A68" s="118" t="s">
        <v>23</v>
      </c>
      <c r="B68" s="123" t="s">
        <v>184</v>
      </c>
      <c r="C68" s="123" t="s">
        <v>185</v>
      </c>
      <c r="D68" s="106">
        <v>1986</v>
      </c>
      <c r="E68" s="186">
        <f t="shared" si="4"/>
        <v>2</v>
      </c>
      <c r="H68" s="194">
        <v>2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AB68" s="34" t="str">
        <f t="shared" si="5"/>
        <v>Pospíchal Jan</v>
      </c>
      <c r="AC68" s="287" t="s">
        <v>184</v>
      </c>
      <c r="AD68" s="287" t="s">
        <v>185</v>
      </c>
      <c r="AE68" s="287">
        <v>1986</v>
      </c>
      <c r="AF68">
        <v>2</v>
      </c>
    </row>
    <row r="69" spans="1:32" s="34" customFormat="1" ht="15.75" thickBot="1" x14ac:dyDescent="0.3">
      <c r="A69" s="143" t="s">
        <v>25</v>
      </c>
      <c r="B69" s="198" t="s">
        <v>236</v>
      </c>
      <c r="C69" s="198" t="s">
        <v>118</v>
      </c>
      <c r="D69" s="238">
        <v>1987</v>
      </c>
      <c r="E69" s="157">
        <f t="shared" si="4"/>
        <v>1</v>
      </c>
      <c r="H69" s="194">
        <v>1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AB69" s="34" t="str">
        <f t="shared" si="5"/>
        <v>Roll Michal</v>
      </c>
      <c r="AC69" s="287" t="s">
        <v>236</v>
      </c>
      <c r="AD69" s="287" t="s">
        <v>118</v>
      </c>
      <c r="AE69" s="287">
        <v>1987</v>
      </c>
      <c r="AF69">
        <v>1</v>
      </c>
    </row>
    <row r="70" spans="1:32" s="34" customFormat="1" x14ac:dyDescent="0.25">
      <c r="A70" s="59"/>
      <c r="B70" s="62"/>
      <c r="C70" s="62"/>
      <c r="D70" s="55"/>
      <c r="E70" s="60"/>
      <c r="H70" s="17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32" s="34" customFormat="1" ht="21" x14ac:dyDescent="0.25">
      <c r="A71" s="63"/>
      <c r="B71" s="64"/>
      <c r="C71" s="64"/>
      <c r="D71" s="19"/>
      <c r="E71" s="45"/>
      <c r="H71" s="17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32" s="34" customFormat="1" ht="21.75" thickBot="1" x14ac:dyDescent="0.3">
      <c r="A72" s="65" t="s">
        <v>215</v>
      </c>
      <c r="B72" s="66"/>
      <c r="C72" s="66"/>
      <c r="D72" s="84"/>
      <c r="E72" s="45"/>
      <c r="H72" s="194" t="str">
        <f>_xlfn.IFNA(VLOOKUP(B72,$AC$73:$AF$82,4,FALSE),"")</f>
        <v/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32" s="34" customFormat="1" ht="15" customHeight="1" x14ac:dyDescent="0.25">
      <c r="A73" s="90" t="s">
        <v>14</v>
      </c>
      <c r="B73" s="153" t="s">
        <v>227</v>
      </c>
      <c r="C73" s="250" t="s">
        <v>422</v>
      </c>
      <c r="D73" s="251">
        <v>1980</v>
      </c>
      <c r="E73" s="119">
        <f t="shared" ref="E73:E82" si="6">SUM(H73:Y73)</f>
        <v>10</v>
      </c>
      <c r="H73" s="194">
        <v>10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AB73" s="34" t="str">
        <f>VLOOKUP(AC73,$B$73:$B$82,1,FALSE)</f>
        <v>Mazůrek Roman</v>
      </c>
      <c r="AC73" s="287" t="s">
        <v>227</v>
      </c>
      <c r="AD73" s="287" t="s">
        <v>422</v>
      </c>
      <c r="AE73" s="287">
        <v>1980</v>
      </c>
      <c r="AF73">
        <v>10</v>
      </c>
    </row>
    <row r="74" spans="1:32" s="34" customFormat="1" ht="15" customHeight="1" x14ac:dyDescent="0.25">
      <c r="A74" s="91" t="s">
        <v>15</v>
      </c>
      <c r="B74" s="171" t="s">
        <v>228</v>
      </c>
      <c r="C74" s="247" t="s">
        <v>422</v>
      </c>
      <c r="D74" s="248">
        <v>1978</v>
      </c>
      <c r="E74" s="120">
        <f t="shared" si="6"/>
        <v>9</v>
      </c>
      <c r="H74" s="194">
        <v>9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AB74" s="34" t="str">
        <f t="shared" ref="AB74:AB82" si="7">VLOOKUP(AC74,$B$73:$B$82,1,FALSE)</f>
        <v>Kulman Milan</v>
      </c>
      <c r="AC74" s="287" t="s">
        <v>228</v>
      </c>
      <c r="AD74" s="287" t="s">
        <v>422</v>
      </c>
      <c r="AE74" s="287">
        <v>1978</v>
      </c>
      <c r="AF74">
        <v>9</v>
      </c>
    </row>
    <row r="75" spans="1:32" s="34" customFormat="1" ht="15" customHeight="1" thickBot="1" x14ac:dyDescent="0.3">
      <c r="A75" s="170" t="s">
        <v>16</v>
      </c>
      <c r="B75" s="211" t="s">
        <v>180</v>
      </c>
      <c r="C75" s="222" t="s">
        <v>223</v>
      </c>
      <c r="D75" s="223">
        <v>1977</v>
      </c>
      <c r="E75" s="157">
        <f t="shared" si="6"/>
        <v>8</v>
      </c>
      <c r="H75" s="194">
        <v>8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AB75" s="34" t="str">
        <f t="shared" si="7"/>
        <v>Daňko Miroslav</v>
      </c>
      <c r="AC75" s="287" t="s">
        <v>180</v>
      </c>
      <c r="AD75" s="287" t="s">
        <v>223</v>
      </c>
      <c r="AE75" s="287">
        <v>1977</v>
      </c>
      <c r="AF75">
        <v>8</v>
      </c>
    </row>
    <row r="76" spans="1:32" s="34" customFormat="1" x14ac:dyDescent="0.25">
      <c r="A76" s="217" t="s">
        <v>18</v>
      </c>
      <c r="B76" s="239" t="s">
        <v>114</v>
      </c>
      <c r="C76" s="239" t="s">
        <v>138</v>
      </c>
      <c r="D76" s="249">
        <v>1982</v>
      </c>
      <c r="E76" s="152">
        <f t="shared" si="6"/>
        <v>7</v>
      </c>
      <c r="H76" s="194">
        <v>7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AB76" s="34" t="str">
        <f t="shared" si="7"/>
        <v>Bureš Jan</v>
      </c>
      <c r="AC76" s="287" t="s">
        <v>114</v>
      </c>
      <c r="AD76" s="287" t="s">
        <v>138</v>
      </c>
      <c r="AE76" s="287">
        <v>1982</v>
      </c>
      <c r="AF76">
        <v>7</v>
      </c>
    </row>
    <row r="77" spans="1:32" s="34" customFormat="1" x14ac:dyDescent="0.25">
      <c r="A77" s="118" t="s">
        <v>19</v>
      </c>
      <c r="B77" s="123" t="s">
        <v>141</v>
      </c>
      <c r="C77" s="123" t="s">
        <v>165</v>
      </c>
      <c r="D77" s="37">
        <v>1980</v>
      </c>
      <c r="E77" s="120">
        <f t="shared" si="6"/>
        <v>6</v>
      </c>
      <c r="H77" s="194">
        <v>6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AB77" s="34" t="str">
        <f t="shared" si="7"/>
        <v>Richter Igor</v>
      </c>
      <c r="AC77" s="287" t="s">
        <v>141</v>
      </c>
      <c r="AD77" s="287" t="s">
        <v>165</v>
      </c>
      <c r="AE77" s="287">
        <v>1980</v>
      </c>
      <c r="AF77">
        <v>6</v>
      </c>
    </row>
    <row r="78" spans="1:32" s="34" customFormat="1" x14ac:dyDescent="0.25">
      <c r="A78" s="118" t="s">
        <v>20</v>
      </c>
      <c r="B78" s="123" t="s">
        <v>176</v>
      </c>
      <c r="C78" s="123" t="s">
        <v>161</v>
      </c>
      <c r="D78" s="37">
        <v>1978</v>
      </c>
      <c r="E78" s="120">
        <f t="shared" si="6"/>
        <v>5</v>
      </c>
      <c r="H78" s="194">
        <v>5</v>
      </c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AB78" s="34" t="str">
        <f t="shared" si="7"/>
        <v>Laube Michal</v>
      </c>
      <c r="AC78" s="287" t="s">
        <v>176</v>
      </c>
      <c r="AD78" s="287" t="s">
        <v>161</v>
      </c>
      <c r="AE78" s="287">
        <v>1978</v>
      </c>
      <c r="AF78">
        <v>5</v>
      </c>
    </row>
    <row r="79" spans="1:32" s="34" customFormat="1" x14ac:dyDescent="0.25">
      <c r="A79" s="104" t="s">
        <v>21</v>
      </c>
      <c r="B79" s="123" t="s">
        <v>132</v>
      </c>
      <c r="C79" s="123" t="s">
        <v>131</v>
      </c>
      <c r="D79" s="37">
        <v>1980</v>
      </c>
      <c r="E79" s="120">
        <f t="shared" si="6"/>
        <v>4</v>
      </c>
      <c r="H79" s="194">
        <v>4</v>
      </c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AB79" s="34" t="str">
        <f t="shared" si="7"/>
        <v>Eliáš Lukáš</v>
      </c>
      <c r="AC79" s="287" t="s">
        <v>132</v>
      </c>
      <c r="AD79" s="287" t="s">
        <v>131</v>
      </c>
      <c r="AE79" s="287">
        <v>1980</v>
      </c>
      <c r="AF79">
        <v>4</v>
      </c>
    </row>
    <row r="80" spans="1:32" s="34" customFormat="1" x14ac:dyDescent="0.25">
      <c r="A80" s="104" t="s">
        <v>22</v>
      </c>
      <c r="B80" s="123" t="s">
        <v>139</v>
      </c>
      <c r="C80" s="123" t="s">
        <v>185</v>
      </c>
      <c r="D80" s="37">
        <v>1979</v>
      </c>
      <c r="E80" s="120">
        <f t="shared" si="6"/>
        <v>3</v>
      </c>
      <c r="H80" s="194">
        <v>3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AB80" s="34" t="str">
        <f t="shared" si="7"/>
        <v>Šálek David</v>
      </c>
      <c r="AC80" s="287" t="s">
        <v>139</v>
      </c>
      <c r="AD80" s="287" t="s">
        <v>185</v>
      </c>
      <c r="AE80" s="287">
        <v>1979</v>
      </c>
      <c r="AF80">
        <v>3</v>
      </c>
    </row>
    <row r="81" spans="1:32" s="34" customFormat="1" x14ac:dyDescent="0.25">
      <c r="A81" s="104" t="s">
        <v>23</v>
      </c>
      <c r="B81" s="123" t="s">
        <v>154</v>
      </c>
      <c r="C81" s="123" t="s">
        <v>155</v>
      </c>
      <c r="D81" s="37">
        <v>1978</v>
      </c>
      <c r="E81" s="120">
        <f t="shared" si="6"/>
        <v>2</v>
      </c>
      <c r="H81" s="194">
        <v>2</v>
      </c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AB81" s="34" t="str">
        <f t="shared" si="7"/>
        <v>Hosnedl Martin</v>
      </c>
      <c r="AC81" s="287" t="s">
        <v>154</v>
      </c>
      <c r="AD81" s="287" t="s">
        <v>155</v>
      </c>
      <c r="AE81" s="287">
        <v>1978</v>
      </c>
      <c r="AF81">
        <v>2</v>
      </c>
    </row>
    <row r="82" spans="1:32" s="34" customFormat="1" ht="15.75" thickBot="1" x14ac:dyDescent="0.3">
      <c r="A82" s="105" t="s">
        <v>25</v>
      </c>
      <c r="B82" s="198" t="s">
        <v>158</v>
      </c>
      <c r="C82" s="198" t="s">
        <v>153</v>
      </c>
      <c r="D82" s="40">
        <v>1977</v>
      </c>
      <c r="E82" s="157">
        <f t="shared" si="6"/>
        <v>1</v>
      </c>
      <c r="H82" s="194">
        <v>1</v>
      </c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AB82" s="34" t="str">
        <f t="shared" si="7"/>
        <v>Souček Jan</v>
      </c>
      <c r="AC82" s="287" t="s">
        <v>158</v>
      </c>
      <c r="AD82" s="287" t="s">
        <v>153</v>
      </c>
      <c r="AE82" s="287">
        <v>1977</v>
      </c>
      <c r="AF82">
        <v>1</v>
      </c>
    </row>
    <row r="83" spans="1:32" s="34" customFormat="1" x14ac:dyDescent="0.25">
      <c r="A83" s="43"/>
      <c r="D83" s="55"/>
      <c r="E83" s="67"/>
      <c r="H83" s="17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32" s="34" customFormat="1" ht="21" x14ac:dyDescent="0.25">
      <c r="A84" s="63"/>
      <c r="B84" s="64"/>
      <c r="C84" s="64"/>
      <c r="D84" s="55"/>
      <c r="E84" s="45"/>
      <c r="H84" s="17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32" s="34" customFormat="1" ht="21.75" thickBot="1" x14ac:dyDescent="0.3">
      <c r="A85" s="68" t="s">
        <v>216</v>
      </c>
      <c r="B85" s="69"/>
      <c r="C85" s="69"/>
      <c r="D85" s="70"/>
      <c r="E85" s="45"/>
      <c r="H85" s="194" t="str">
        <f>_xlfn.IFNA(VLOOKUP(B85,$AC$86:$AF$95,4,FALSE),"")</f>
        <v/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32" s="34" customFormat="1" ht="15" customHeight="1" x14ac:dyDescent="0.25">
      <c r="A86" s="121" t="s">
        <v>14</v>
      </c>
      <c r="B86" s="258" t="s">
        <v>17</v>
      </c>
      <c r="C86" s="258" t="s">
        <v>171</v>
      </c>
      <c r="D86" s="259">
        <v>1973</v>
      </c>
      <c r="E86" s="119">
        <f t="shared" ref="E86:E95" si="8">SUM(H86:Y86)</f>
        <v>10</v>
      </c>
      <c r="H86" s="194">
        <v>10</v>
      </c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AB86" s="34" t="str">
        <f>VLOOKUP(AC86,$B$86:$B$95,1,FALSE)</f>
        <v>Vlček Jiří</v>
      </c>
      <c r="AC86" s="287" t="s">
        <v>17</v>
      </c>
      <c r="AD86" s="287" t="s">
        <v>171</v>
      </c>
      <c r="AE86" s="287">
        <v>1973</v>
      </c>
      <c r="AF86">
        <v>10</v>
      </c>
    </row>
    <row r="87" spans="1:32" s="34" customFormat="1" x14ac:dyDescent="0.25">
      <c r="A87" s="122" t="s">
        <v>15</v>
      </c>
      <c r="B87" s="252" t="s">
        <v>229</v>
      </c>
      <c r="C87" s="253" t="s">
        <v>222</v>
      </c>
      <c r="D87" s="254">
        <v>1974</v>
      </c>
      <c r="E87" s="120">
        <f t="shared" si="8"/>
        <v>9</v>
      </c>
      <c r="H87" s="194">
        <v>9</v>
      </c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AB87" s="34" t="str">
        <f t="shared" ref="AB87:AB95" si="9">VLOOKUP(AC87,$B$86:$B$95,1,FALSE)</f>
        <v>Šára Pavel</v>
      </c>
      <c r="AC87" s="287" t="s">
        <v>229</v>
      </c>
      <c r="AD87" s="287" t="s">
        <v>222</v>
      </c>
      <c r="AE87" s="287">
        <v>1974</v>
      </c>
      <c r="AF87">
        <v>9</v>
      </c>
    </row>
    <row r="88" spans="1:32" s="34" customFormat="1" ht="15.75" thickBot="1" x14ac:dyDescent="0.3">
      <c r="A88" s="255" t="s">
        <v>16</v>
      </c>
      <c r="B88" s="221" t="s">
        <v>143</v>
      </c>
      <c r="C88" s="256" t="s">
        <v>224</v>
      </c>
      <c r="D88" s="257">
        <v>1974</v>
      </c>
      <c r="E88" s="120">
        <f t="shared" si="8"/>
        <v>8</v>
      </c>
      <c r="H88" s="194">
        <v>8</v>
      </c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AB88" s="34" t="str">
        <f t="shared" si="9"/>
        <v>Čapek Lubomír</v>
      </c>
      <c r="AC88" s="287" t="s">
        <v>143</v>
      </c>
      <c r="AD88" s="287" t="s">
        <v>224</v>
      </c>
      <c r="AE88" s="287">
        <v>1974</v>
      </c>
      <c r="AF88">
        <v>8</v>
      </c>
    </row>
    <row r="89" spans="1:32" s="34" customFormat="1" x14ac:dyDescent="0.25">
      <c r="A89" s="217" t="s">
        <v>18</v>
      </c>
      <c r="B89" s="239" t="s">
        <v>147</v>
      </c>
      <c r="C89" s="239" t="s">
        <v>422</v>
      </c>
      <c r="D89" s="249">
        <v>1971</v>
      </c>
      <c r="E89" s="120">
        <f t="shared" si="8"/>
        <v>7</v>
      </c>
      <c r="H89" s="194">
        <v>7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AB89" s="34" t="str">
        <f t="shared" si="9"/>
        <v>Jíra Jaroslav</v>
      </c>
      <c r="AC89" s="287" t="s">
        <v>147</v>
      </c>
      <c r="AD89" s="287" t="s">
        <v>422</v>
      </c>
      <c r="AE89" s="287">
        <v>1971</v>
      </c>
      <c r="AF89">
        <v>7</v>
      </c>
    </row>
    <row r="90" spans="1:32" s="34" customFormat="1" x14ac:dyDescent="0.25">
      <c r="A90" s="118" t="s">
        <v>19</v>
      </c>
      <c r="B90" s="125" t="s">
        <v>151</v>
      </c>
      <c r="C90" s="126" t="s">
        <v>142</v>
      </c>
      <c r="D90" s="127">
        <v>1969</v>
      </c>
      <c r="E90" s="120">
        <f t="shared" si="8"/>
        <v>6</v>
      </c>
      <c r="H90" s="194">
        <v>6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AB90" s="34" t="str">
        <f t="shared" si="9"/>
        <v>Málek Luděk</v>
      </c>
      <c r="AC90" s="287" t="s">
        <v>151</v>
      </c>
      <c r="AD90" s="287" t="s">
        <v>142</v>
      </c>
      <c r="AE90" s="287">
        <v>1969</v>
      </c>
      <c r="AF90">
        <v>6</v>
      </c>
    </row>
    <row r="91" spans="1:32" s="34" customFormat="1" x14ac:dyDescent="0.25">
      <c r="A91" s="118" t="s">
        <v>20</v>
      </c>
      <c r="B91" s="125" t="s">
        <v>237</v>
      </c>
      <c r="C91" s="126" t="s">
        <v>238</v>
      </c>
      <c r="D91" s="127">
        <v>1969</v>
      </c>
      <c r="E91" s="120">
        <f t="shared" si="8"/>
        <v>5</v>
      </c>
      <c r="H91" s="194">
        <v>5</v>
      </c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AB91" s="34" t="str">
        <f t="shared" si="9"/>
        <v>Bumbálek Jiří</v>
      </c>
      <c r="AC91" s="287" t="s">
        <v>237</v>
      </c>
      <c r="AD91" s="287" t="s">
        <v>238</v>
      </c>
      <c r="AE91" s="287">
        <v>1969</v>
      </c>
      <c r="AF91">
        <v>5</v>
      </c>
    </row>
    <row r="92" spans="1:32" s="34" customFormat="1" x14ac:dyDescent="0.25">
      <c r="A92" s="118" t="s">
        <v>21</v>
      </c>
      <c r="B92" s="125" t="s">
        <v>239</v>
      </c>
      <c r="C92" s="126" t="s">
        <v>240</v>
      </c>
      <c r="D92" s="127">
        <v>1970</v>
      </c>
      <c r="E92" s="120">
        <f t="shared" si="8"/>
        <v>4</v>
      </c>
      <c r="H92" s="194">
        <v>4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AB92" s="34" t="str">
        <f t="shared" si="9"/>
        <v>Zouhar Filip</v>
      </c>
      <c r="AC92" s="287" t="s">
        <v>239</v>
      </c>
      <c r="AD92" s="287" t="s">
        <v>240</v>
      </c>
      <c r="AE92" s="287">
        <v>1970</v>
      </c>
      <c r="AF92">
        <v>4</v>
      </c>
    </row>
    <row r="93" spans="1:32" s="34" customFormat="1" x14ac:dyDescent="0.25">
      <c r="A93" s="118" t="s">
        <v>22</v>
      </c>
      <c r="B93" s="125" t="s">
        <v>172</v>
      </c>
      <c r="C93" s="126" t="s">
        <v>241</v>
      </c>
      <c r="D93" s="127">
        <v>1970</v>
      </c>
      <c r="E93" s="120">
        <f t="shared" si="8"/>
        <v>3</v>
      </c>
      <c r="H93" s="194">
        <v>3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AB93" s="34" t="str">
        <f t="shared" si="9"/>
        <v>Ceé Jiří</v>
      </c>
      <c r="AC93" s="287" t="s">
        <v>172</v>
      </c>
      <c r="AD93" s="287" t="s">
        <v>241</v>
      </c>
      <c r="AE93" s="287">
        <v>1970</v>
      </c>
      <c r="AF93">
        <v>3</v>
      </c>
    </row>
    <row r="94" spans="1:32" s="34" customFormat="1" x14ac:dyDescent="0.25">
      <c r="A94" s="118" t="s">
        <v>23</v>
      </c>
      <c r="B94" s="125" t="s">
        <v>173</v>
      </c>
      <c r="C94" s="126" t="s">
        <v>174</v>
      </c>
      <c r="D94" s="127">
        <v>1967</v>
      </c>
      <c r="E94" s="120">
        <f t="shared" si="8"/>
        <v>2</v>
      </c>
      <c r="H94" s="194">
        <v>2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AB94" s="34" t="str">
        <f t="shared" si="9"/>
        <v>Valtr Vladimír</v>
      </c>
      <c r="AC94" s="287" t="s">
        <v>173</v>
      </c>
      <c r="AD94" s="287" t="s">
        <v>174</v>
      </c>
      <c r="AE94" s="287">
        <v>1967</v>
      </c>
      <c r="AF94">
        <v>2</v>
      </c>
    </row>
    <row r="95" spans="1:32" s="34" customFormat="1" ht="15.75" thickBot="1" x14ac:dyDescent="0.3">
      <c r="A95" s="143" t="s">
        <v>25</v>
      </c>
      <c r="B95" s="134" t="s">
        <v>144</v>
      </c>
      <c r="C95" s="135" t="s">
        <v>422</v>
      </c>
      <c r="D95" s="128">
        <v>1974</v>
      </c>
      <c r="E95" s="157">
        <f t="shared" si="8"/>
        <v>1</v>
      </c>
      <c r="H95" s="194">
        <v>1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AB95" s="34" t="str">
        <f t="shared" si="9"/>
        <v>Huybrechts Jorgen</v>
      </c>
      <c r="AC95" s="287" t="s">
        <v>144</v>
      </c>
      <c r="AD95" s="287" t="s">
        <v>422</v>
      </c>
      <c r="AE95" s="287">
        <v>1974</v>
      </c>
      <c r="AF95">
        <v>1</v>
      </c>
    </row>
    <row r="96" spans="1:32" s="34" customFormat="1" x14ac:dyDescent="0.25">
      <c r="A96" s="43"/>
      <c r="D96" s="55"/>
      <c r="E96" s="67"/>
      <c r="H96" s="17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32" s="34" customFormat="1" ht="21" x14ac:dyDescent="0.25">
      <c r="A97" s="53"/>
      <c r="B97" s="54"/>
      <c r="C97" s="54"/>
      <c r="D97" s="19"/>
      <c r="E97" s="45"/>
      <c r="H97" s="17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32" s="34" customFormat="1" ht="21.75" thickBot="1" x14ac:dyDescent="0.3">
      <c r="A98" s="71" t="s">
        <v>217</v>
      </c>
      <c r="B98" s="113"/>
      <c r="C98" s="113"/>
      <c r="D98" s="114"/>
      <c r="E98" s="45"/>
      <c r="H98" s="194" t="str">
        <f>_xlfn.IFNA(VLOOKUP(B98,$AC$99:$AF$105,4,FALSE),"")</f>
        <v/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32" s="34" customFormat="1" ht="15" customHeight="1" x14ac:dyDescent="0.25">
      <c r="A99" s="115" t="s">
        <v>14</v>
      </c>
      <c r="B99" s="184" t="s">
        <v>115</v>
      </c>
      <c r="C99" s="184" t="s">
        <v>122</v>
      </c>
      <c r="D99" s="92">
        <v>1960</v>
      </c>
      <c r="E99" s="33">
        <f t="shared" ref="E99:E105" si="10">SUM(H99:Y99)</f>
        <v>10</v>
      </c>
      <c r="H99" s="194">
        <v>10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AB99" s="34" t="str">
        <f>VLOOKUP(AC99,$B$99:$B$105,1,FALSE)</f>
        <v>Dlouhý Vladimír</v>
      </c>
      <c r="AC99" s="287" t="s">
        <v>115</v>
      </c>
      <c r="AD99" s="287" t="s">
        <v>122</v>
      </c>
      <c r="AE99" s="287">
        <v>1960</v>
      </c>
      <c r="AF99">
        <v>10</v>
      </c>
    </row>
    <row r="100" spans="1:32" s="34" customFormat="1" x14ac:dyDescent="0.25">
      <c r="A100" s="116" t="s">
        <v>15</v>
      </c>
      <c r="B100" s="200" t="s">
        <v>423</v>
      </c>
      <c r="C100" s="201" t="s">
        <v>166</v>
      </c>
      <c r="D100" s="199">
        <v>1960</v>
      </c>
      <c r="E100" s="36">
        <f t="shared" si="10"/>
        <v>9</v>
      </c>
      <c r="H100" s="194">
        <v>9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AB100" s="34" t="str">
        <f>VLOOKUP(AC100,$B$99:$B$105,1,FALSE)</f>
        <v>Martin Dale</v>
      </c>
      <c r="AC100" s="287" t="s">
        <v>423</v>
      </c>
      <c r="AD100" s="287" t="s">
        <v>166</v>
      </c>
      <c r="AE100" s="287">
        <v>1960</v>
      </c>
      <c r="AF100">
        <v>9</v>
      </c>
    </row>
    <row r="101" spans="1:32" s="34" customFormat="1" ht="15.75" thickBot="1" x14ac:dyDescent="0.3">
      <c r="A101" s="202" t="s">
        <v>16</v>
      </c>
      <c r="B101" s="203" t="s">
        <v>130</v>
      </c>
      <c r="C101" s="204" t="s">
        <v>242</v>
      </c>
      <c r="D101" s="205">
        <v>1962</v>
      </c>
      <c r="E101" s="41">
        <f t="shared" si="10"/>
        <v>8</v>
      </c>
      <c r="H101" s="194">
        <v>8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AB101" s="34" t="str">
        <f t="shared" ref="AB101:AB105" si="11">VLOOKUP(AC101,$B$99:$B$105,1,FALSE)</f>
        <v>Kašparec Petr</v>
      </c>
      <c r="AC101" s="287" t="s">
        <v>130</v>
      </c>
      <c r="AD101" s="287" t="s">
        <v>242</v>
      </c>
      <c r="AE101" s="287">
        <v>1962</v>
      </c>
      <c r="AF101">
        <v>8</v>
      </c>
    </row>
    <row r="102" spans="1:32" s="34" customFormat="1" x14ac:dyDescent="0.25">
      <c r="A102" s="142" t="s">
        <v>18</v>
      </c>
      <c r="B102" s="137" t="s">
        <v>135</v>
      </c>
      <c r="C102" s="137" t="s">
        <v>136</v>
      </c>
      <c r="D102" s="139">
        <v>1963</v>
      </c>
      <c r="E102" s="42">
        <f t="shared" si="10"/>
        <v>7</v>
      </c>
      <c r="H102" s="194">
        <v>7</v>
      </c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AB102" s="34" t="str">
        <f t="shared" si="11"/>
        <v>Štembera Michal</v>
      </c>
      <c r="AC102" s="287" t="s">
        <v>135</v>
      </c>
      <c r="AD102" s="287" t="s">
        <v>136</v>
      </c>
      <c r="AE102" s="287">
        <v>1963</v>
      </c>
      <c r="AF102">
        <v>7</v>
      </c>
    </row>
    <row r="103" spans="1:32" s="34" customFormat="1" x14ac:dyDescent="0.25">
      <c r="A103" s="104" t="s">
        <v>19</v>
      </c>
      <c r="B103" s="125" t="s">
        <v>188</v>
      </c>
      <c r="C103" s="125" t="s">
        <v>32</v>
      </c>
      <c r="D103" s="127">
        <v>1955</v>
      </c>
      <c r="E103" s="36">
        <f t="shared" si="10"/>
        <v>6</v>
      </c>
      <c r="H103" s="194">
        <v>6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AB103" s="34" t="str">
        <f t="shared" si="11"/>
        <v>Bečka Miloslav</v>
      </c>
      <c r="AC103" s="287" t="s">
        <v>188</v>
      </c>
      <c r="AD103" s="287" t="s">
        <v>32</v>
      </c>
      <c r="AE103" s="287">
        <v>1955</v>
      </c>
      <c r="AF103">
        <v>6</v>
      </c>
    </row>
    <row r="104" spans="1:32" s="34" customFormat="1" x14ac:dyDescent="0.25">
      <c r="A104" s="104" t="s">
        <v>20</v>
      </c>
      <c r="B104" s="125" t="s">
        <v>169</v>
      </c>
      <c r="C104" s="125" t="s">
        <v>170</v>
      </c>
      <c r="D104" s="127">
        <v>1950</v>
      </c>
      <c r="E104" s="36">
        <f t="shared" si="10"/>
        <v>5</v>
      </c>
      <c r="H104" s="194">
        <v>5</v>
      </c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AB104" s="34" t="str">
        <f t="shared" si="11"/>
        <v>Vaněk Pravoslav</v>
      </c>
      <c r="AC104" s="287" t="s">
        <v>169</v>
      </c>
      <c r="AD104" s="287" t="s">
        <v>170</v>
      </c>
      <c r="AE104" s="287">
        <v>1950</v>
      </c>
      <c r="AF104">
        <v>5</v>
      </c>
    </row>
    <row r="105" spans="1:32" s="34" customFormat="1" ht="15.75" thickBot="1" x14ac:dyDescent="0.3">
      <c r="A105" s="105" t="s">
        <v>21</v>
      </c>
      <c r="B105" s="134" t="s">
        <v>159</v>
      </c>
      <c r="C105" s="134" t="s">
        <v>108</v>
      </c>
      <c r="D105" s="128">
        <v>1962</v>
      </c>
      <c r="E105" s="41">
        <f t="shared" si="10"/>
        <v>4</v>
      </c>
      <c r="H105" s="194">
        <v>4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AB105" s="34" t="str">
        <f t="shared" si="11"/>
        <v>Jíše Zdeněk</v>
      </c>
      <c r="AC105" s="287" t="s">
        <v>159</v>
      </c>
      <c r="AD105" s="287" t="s">
        <v>108</v>
      </c>
      <c r="AE105" s="287">
        <v>1962</v>
      </c>
      <c r="AF105">
        <v>4</v>
      </c>
    </row>
    <row r="106" spans="1:32" s="62" customFormat="1" x14ac:dyDescent="0.25">
      <c r="A106" s="59"/>
      <c r="B106" s="85"/>
      <c r="C106" s="85"/>
      <c r="D106" s="55"/>
      <c r="E106" s="60"/>
      <c r="F106" s="34"/>
      <c r="G106" s="34"/>
      <c r="H106" s="17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32" s="34" customFormat="1" x14ac:dyDescent="0.25">
      <c r="A107" s="43"/>
      <c r="D107" s="55"/>
      <c r="E107" s="67"/>
      <c r="H107" s="17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32" s="34" customFormat="1" ht="21.75" thickBot="1" x14ac:dyDescent="0.3">
      <c r="A108" s="72" t="s">
        <v>109</v>
      </c>
      <c r="B108" s="73"/>
      <c r="C108" s="74"/>
      <c r="D108" s="75"/>
      <c r="E108" s="76"/>
      <c r="H108" s="194" t="str">
        <f>_xlfn.IFNA(VLOOKUP(B108,$AC$109:$AF$118,4,FALSE),"")</f>
        <v/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32" s="34" customFormat="1" x14ac:dyDescent="0.25">
      <c r="A109" s="110" t="s">
        <v>14</v>
      </c>
      <c r="B109" s="261" t="s">
        <v>160</v>
      </c>
      <c r="C109" s="261" t="s">
        <v>161</v>
      </c>
      <c r="D109" s="264">
        <v>1998</v>
      </c>
      <c r="E109" s="33">
        <f t="shared" ref="E109:E118" si="12">SUM(H109:Y109)</f>
        <v>10</v>
      </c>
      <c r="H109" s="194">
        <v>10</v>
      </c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AB109" s="34" t="str">
        <f>VLOOKUP(AC109,$B$109:$B$118,1,FALSE)</f>
        <v>Králová Barbora</v>
      </c>
      <c r="AC109" s="287" t="s">
        <v>160</v>
      </c>
      <c r="AD109" s="287" t="s">
        <v>161</v>
      </c>
      <c r="AE109" s="287">
        <v>1998</v>
      </c>
      <c r="AF109">
        <v>10</v>
      </c>
    </row>
    <row r="110" spans="1:32" s="34" customFormat="1" x14ac:dyDescent="0.25">
      <c r="A110" s="111" t="s">
        <v>15</v>
      </c>
      <c r="B110" s="187" t="s">
        <v>181</v>
      </c>
      <c r="C110" s="187" t="s">
        <v>153</v>
      </c>
      <c r="D110" s="188">
        <v>1999</v>
      </c>
      <c r="E110" s="36">
        <f t="shared" si="12"/>
        <v>9</v>
      </c>
      <c r="H110" s="194">
        <v>9</v>
      </c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AB110" s="34" t="str">
        <f t="shared" ref="AB110:AB118" si="13">VLOOKUP(AC110,$B$109:$B$118,1,FALSE)</f>
        <v>Butalová Marcela</v>
      </c>
      <c r="AC110" s="287" t="s">
        <v>181</v>
      </c>
      <c r="AD110" s="287" t="s">
        <v>153</v>
      </c>
      <c r="AE110" s="287">
        <v>1999</v>
      </c>
      <c r="AF110">
        <v>9</v>
      </c>
    </row>
    <row r="111" spans="1:32" s="34" customFormat="1" ht="15.75" thickBot="1" x14ac:dyDescent="0.3">
      <c r="A111" s="112" t="s">
        <v>16</v>
      </c>
      <c r="B111" s="262" t="s">
        <v>421</v>
      </c>
      <c r="C111" s="263" t="s">
        <v>221</v>
      </c>
      <c r="D111" s="265">
        <v>1994</v>
      </c>
      <c r="E111" s="41">
        <f t="shared" si="12"/>
        <v>8</v>
      </c>
      <c r="F111" s="8"/>
      <c r="G111" s="8"/>
      <c r="H111" s="194">
        <v>8</v>
      </c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AB111" s="34" t="str">
        <f t="shared" si="13"/>
        <v>Loškoski Alexandra</v>
      </c>
      <c r="AC111" s="287" t="s">
        <v>421</v>
      </c>
      <c r="AD111" s="287" t="s">
        <v>221</v>
      </c>
      <c r="AE111" s="287">
        <v>1994</v>
      </c>
      <c r="AF111">
        <v>8</v>
      </c>
    </row>
    <row r="112" spans="1:32" s="34" customFormat="1" x14ac:dyDescent="0.25">
      <c r="A112" s="124" t="s">
        <v>18</v>
      </c>
      <c r="B112" s="169" t="s">
        <v>243</v>
      </c>
      <c r="C112" s="169" t="s">
        <v>111</v>
      </c>
      <c r="D112" s="197">
        <v>2006</v>
      </c>
      <c r="E112" s="42">
        <f t="shared" si="12"/>
        <v>7</v>
      </c>
      <c r="F112" s="8"/>
      <c r="G112" s="8"/>
      <c r="H112" s="194">
        <v>7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AB112" s="34" t="str">
        <f t="shared" si="13"/>
        <v>Trémlová Markéta</v>
      </c>
      <c r="AC112" s="287" t="s">
        <v>243</v>
      </c>
      <c r="AD112" s="287" t="s">
        <v>111</v>
      </c>
      <c r="AE112" s="287">
        <v>2006</v>
      </c>
      <c r="AF112">
        <v>7</v>
      </c>
    </row>
    <row r="113" spans="1:32" s="34" customFormat="1" x14ac:dyDescent="0.25">
      <c r="A113" s="104" t="s">
        <v>19</v>
      </c>
      <c r="B113" s="123" t="s">
        <v>145</v>
      </c>
      <c r="C113" s="123" t="s">
        <v>111</v>
      </c>
      <c r="D113" s="37">
        <v>2012</v>
      </c>
      <c r="E113" s="36">
        <f t="shared" si="12"/>
        <v>6</v>
      </c>
      <c r="H113" s="194">
        <v>6</v>
      </c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AB113" s="34" t="str">
        <f t="shared" si="13"/>
        <v>Skokanová Štěpánka</v>
      </c>
      <c r="AC113" s="287" t="s">
        <v>145</v>
      </c>
      <c r="AD113" s="287" t="s">
        <v>111</v>
      </c>
      <c r="AE113" s="287">
        <v>2012</v>
      </c>
      <c r="AF113">
        <v>6</v>
      </c>
    </row>
    <row r="114" spans="1:32" s="34" customFormat="1" x14ac:dyDescent="0.25">
      <c r="A114" s="104" t="s">
        <v>20</v>
      </c>
      <c r="B114" s="123" t="s">
        <v>146</v>
      </c>
      <c r="C114" s="123" t="s">
        <v>111</v>
      </c>
      <c r="D114" s="37">
        <v>2009</v>
      </c>
      <c r="E114" s="36">
        <f t="shared" si="12"/>
        <v>5</v>
      </c>
      <c r="H114" s="194">
        <v>5</v>
      </c>
      <c r="I114" s="52"/>
      <c r="J114" s="52"/>
      <c r="K114" s="52"/>
      <c r="L114" s="52"/>
      <c r="M114" s="52"/>
      <c r="N114" s="52"/>
      <c r="O114" s="52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AB114" s="34" t="str">
        <f t="shared" si="13"/>
        <v>Limberková Anna</v>
      </c>
      <c r="AC114" s="287" t="s">
        <v>146</v>
      </c>
      <c r="AD114" s="287" t="s">
        <v>111</v>
      </c>
      <c r="AE114" s="287">
        <v>2009</v>
      </c>
      <c r="AF114">
        <v>5</v>
      </c>
    </row>
    <row r="115" spans="1:32" s="34" customFormat="1" x14ac:dyDescent="0.25">
      <c r="A115" s="104" t="s">
        <v>21</v>
      </c>
      <c r="B115" s="123" t="s">
        <v>116</v>
      </c>
      <c r="C115" s="288" t="s">
        <v>24</v>
      </c>
      <c r="D115" s="37">
        <v>1981</v>
      </c>
      <c r="E115" s="36">
        <f t="shared" si="12"/>
        <v>4</v>
      </c>
      <c r="H115" s="194">
        <v>4</v>
      </c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AB115" s="34" t="str">
        <f t="shared" si="13"/>
        <v>Nekvasilová Lenka</v>
      </c>
      <c r="AC115" s="287" t="s">
        <v>116</v>
      </c>
      <c r="AD115" s="287" t="s">
        <v>24</v>
      </c>
      <c r="AE115" s="287">
        <v>1981</v>
      </c>
      <c r="AF115">
        <v>4</v>
      </c>
    </row>
    <row r="116" spans="1:32" s="34" customFormat="1" x14ac:dyDescent="0.25">
      <c r="A116" s="104" t="s">
        <v>22</v>
      </c>
      <c r="B116" s="123" t="s">
        <v>123</v>
      </c>
      <c r="C116" s="123" t="s">
        <v>118</v>
      </c>
      <c r="D116" s="37">
        <v>1981</v>
      </c>
      <c r="E116" s="36">
        <f t="shared" si="12"/>
        <v>3</v>
      </c>
      <c r="H116" s="194">
        <v>3</v>
      </c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AB116" s="34" t="str">
        <f>VLOOKUP(AC116,$B$109:$B$118,1,FALSE)</f>
        <v>Hendrychová Petra</v>
      </c>
      <c r="AC116" s="287" t="s">
        <v>123</v>
      </c>
      <c r="AD116" s="287" t="s">
        <v>118</v>
      </c>
      <c r="AE116" s="287">
        <v>1981</v>
      </c>
      <c r="AF116">
        <v>3</v>
      </c>
    </row>
    <row r="117" spans="1:32" s="34" customFormat="1" x14ac:dyDescent="0.25">
      <c r="A117" s="104" t="s">
        <v>23</v>
      </c>
      <c r="B117" s="185" t="s">
        <v>186</v>
      </c>
      <c r="C117" s="123" t="s">
        <v>244</v>
      </c>
      <c r="D117" s="38">
        <v>1976</v>
      </c>
      <c r="E117" s="36">
        <f t="shared" si="12"/>
        <v>2</v>
      </c>
      <c r="F117" s="3"/>
      <c r="G117" s="3"/>
      <c r="H117" s="194">
        <v>2</v>
      </c>
      <c r="I117" s="52"/>
      <c r="J117" s="52"/>
      <c r="K117" s="52"/>
      <c r="L117" s="52"/>
      <c r="M117" s="52"/>
      <c r="N117" s="52"/>
      <c r="O117" s="52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AB117" s="34" t="str">
        <f t="shared" si="13"/>
        <v>Praská Vendulka</v>
      </c>
      <c r="AC117" s="287" t="s">
        <v>186</v>
      </c>
      <c r="AD117" s="287" t="s">
        <v>244</v>
      </c>
      <c r="AE117" s="287">
        <v>1976</v>
      </c>
      <c r="AF117">
        <v>2</v>
      </c>
    </row>
    <row r="118" spans="1:32" s="34" customFormat="1" ht="15.75" thickBot="1" x14ac:dyDescent="0.3">
      <c r="A118" s="105" t="s">
        <v>25</v>
      </c>
      <c r="B118" s="198" t="s">
        <v>117</v>
      </c>
      <c r="C118" s="135" t="s">
        <v>122</v>
      </c>
      <c r="D118" s="40">
        <v>1984</v>
      </c>
      <c r="E118" s="41">
        <f t="shared" si="12"/>
        <v>1</v>
      </c>
      <c r="H118" s="194">
        <v>1</v>
      </c>
      <c r="I118" s="35"/>
      <c r="J118" s="35"/>
      <c r="K118" s="35"/>
      <c r="L118" s="35"/>
      <c r="M118" s="35"/>
      <c r="N118" s="35"/>
      <c r="O118" s="52"/>
      <c r="P118" s="39"/>
      <c r="Q118" s="51"/>
      <c r="R118" s="51"/>
      <c r="S118" s="51"/>
      <c r="T118" s="51"/>
      <c r="U118" s="51"/>
      <c r="V118" s="51"/>
      <c r="W118" s="51"/>
      <c r="X118" s="51"/>
      <c r="Y118" s="35"/>
      <c r="AB118" s="34" t="str">
        <f t="shared" si="13"/>
        <v>Dlouhá Zuzana</v>
      </c>
      <c r="AC118" s="287" t="s">
        <v>117</v>
      </c>
      <c r="AD118" s="287" t="s">
        <v>122</v>
      </c>
      <c r="AE118" s="287">
        <v>1984</v>
      </c>
      <c r="AF118">
        <v>1</v>
      </c>
    </row>
    <row r="119" spans="1:32" x14ac:dyDescent="0.25">
      <c r="B119" s="93"/>
      <c r="C119" s="93"/>
      <c r="D119" s="79"/>
      <c r="E119" s="60"/>
      <c r="H119" s="277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3"/>
      <c r="AA119" s="3"/>
    </row>
    <row r="120" spans="1:32" x14ac:dyDescent="0.25">
      <c r="B120" s="93"/>
      <c r="C120" s="93"/>
      <c r="D120" s="79"/>
      <c r="E120" s="60"/>
      <c r="H120" s="277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3"/>
      <c r="AA120" s="3"/>
    </row>
    <row r="121" spans="1:32" ht="21.75" thickBot="1" x14ac:dyDescent="0.3">
      <c r="A121" s="146" t="s">
        <v>218</v>
      </c>
      <c r="B121" s="147"/>
      <c r="C121" s="148"/>
      <c r="D121" s="149"/>
      <c r="E121" s="76"/>
      <c r="F121" s="34"/>
      <c r="G121" s="34"/>
      <c r="H121" s="194" t="str">
        <f>_xlfn.IFNA(VLOOKUP(B121,$AC$122:$AF$128,4,FALSE),"")</f>
        <v/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3"/>
      <c r="AA121" s="3"/>
    </row>
    <row r="122" spans="1:32" x14ac:dyDescent="0.25">
      <c r="A122" s="150" t="s">
        <v>14</v>
      </c>
      <c r="B122" s="206" t="s">
        <v>243</v>
      </c>
      <c r="C122" s="172" t="s">
        <v>111</v>
      </c>
      <c r="D122" s="173">
        <v>2006</v>
      </c>
      <c r="E122" s="33">
        <f t="shared" ref="E122:E128" si="14">SUM(H122:Y122)</f>
        <v>10</v>
      </c>
      <c r="F122" s="34"/>
      <c r="G122" s="34"/>
      <c r="H122" s="194">
        <v>10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"/>
      <c r="AA122" s="3"/>
      <c r="AB122" s="34" t="str">
        <f t="shared" ref="AB122:AB128" si="15">VLOOKUP(AC122,$B$122:$B$128,1,FALSE)</f>
        <v>Trémlová Markéta</v>
      </c>
      <c r="AC122" s="287" t="s">
        <v>243</v>
      </c>
      <c r="AD122" s="287" t="s">
        <v>111</v>
      </c>
      <c r="AE122" s="287">
        <v>2006</v>
      </c>
      <c r="AF122">
        <v>10</v>
      </c>
    </row>
    <row r="123" spans="1:32" x14ac:dyDescent="0.25">
      <c r="A123" s="151" t="s">
        <v>15</v>
      </c>
      <c r="B123" s="154" t="s">
        <v>145</v>
      </c>
      <c r="C123" s="155" t="s">
        <v>111</v>
      </c>
      <c r="D123" s="156">
        <v>2012</v>
      </c>
      <c r="E123" s="36">
        <f t="shared" si="14"/>
        <v>9</v>
      </c>
      <c r="F123" s="34"/>
      <c r="G123" s="34"/>
      <c r="H123" s="194">
        <v>9</v>
      </c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"/>
      <c r="AA123" s="3"/>
      <c r="AB123" s="34" t="str">
        <f t="shared" si="15"/>
        <v>Skokanová Štěpánka</v>
      </c>
      <c r="AC123" s="287" t="s">
        <v>145</v>
      </c>
      <c r="AD123" s="287" t="s">
        <v>111</v>
      </c>
      <c r="AE123" s="287">
        <v>2012</v>
      </c>
      <c r="AF123">
        <v>9</v>
      </c>
    </row>
    <row r="124" spans="1:32" ht="15.75" thickBot="1" x14ac:dyDescent="0.3">
      <c r="A124" s="174" t="s">
        <v>16</v>
      </c>
      <c r="B124" s="235" t="s">
        <v>146</v>
      </c>
      <c r="C124" s="236" t="s">
        <v>111</v>
      </c>
      <c r="D124" s="237">
        <v>2009</v>
      </c>
      <c r="E124" s="41">
        <f t="shared" si="14"/>
        <v>8</v>
      </c>
      <c r="F124" s="34"/>
      <c r="G124" s="34"/>
      <c r="H124" s="194">
        <v>8</v>
      </c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"/>
      <c r="AA124" s="3"/>
      <c r="AB124" s="34" t="str">
        <f t="shared" si="15"/>
        <v>Limberková Anna</v>
      </c>
      <c r="AC124" s="287" t="s">
        <v>146</v>
      </c>
      <c r="AD124" s="287" t="s">
        <v>111</v>
      </c>
      <c r="AE124" s="287">
        <v>2009</v>
      </c>
      <c r="AF124">
        <v>8</v>
      </c>
    </row>
    <row r="125" spans="1:32" x14ac:dyDescent="0.25">
      <c r="A125" s="142" t="s">
        <v>18</v>
      </c>
      <c r="B125" s="138" t="s">
        <v>179</v>
      </c>
      <c r="C125" s="138" t="s">
        <v>422</v>
      </c>
      <c r="D125" s="139">
        <v>2008</v>
      </c>
      <c r="E125" s="42">
        <f t="shared" si="14"/>
        <v>7</v>
      </c>
      <c r="F125" s="34"/>
      <c r="G125" s="34"/>
      <c r="H125" s="194">
        <v>7</v>
      </c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"/>
      <c r="AA125" s="3"/>
      <c r="AB125" s="34" t="str">
        <f t="shared" si="15"/>
        <v>Břenková Anděla</v>
      </c>
      <c r="AC125" s="287" t="s">
        <v>179</v>
      </c>
      <c r="AD125" s="287" t="s">
        <v>422</v>
      </c>
      <c r="AE125" s="287">
        <v>2008</v>
      </c>
      <c r="AF125">
        <v>7</v>
      </c>
    </row>
    <row r="126" spans="1:32" x14ac:dyDescent="0.25">
      <c r="A126" s="118" t="s">
        <v>19</v>
      </c>
      <c r="B126" s="126" t="s">
        <v>245</v>
      </c>
      <c r="C126" s="126" t="s">
        <v>422</v>
      </c>
      <c r="D126" s="127">
        <v>2011</v>
      </c>
      <c r="E126" s="36">
        <f t="shared" si="14"/>
        <v>6</v>
      </c>
      <c r="F126" s="34"/>
      <c r="G126" s="34"/>
      <c r="H126" s="194">
        <v>6</v>
      </c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"/>
      <c r="AA126" s="3"/>
      <c r="AB126" s="34" t="str">
        <f t="shared" si="15"/>
        <v>Stárková Kamila</v>
      </c>
      <c r="AC126" s="287" t="s">
        <v>245</v>
      </c>
      <c r="AD126" s="287" t="s">
        <v>422</v>
      </c>
      <c r="AE126" s="287">
        <v>2011</v>
      </c>
      <c r="AF126">
        <v>6</v>
      </c>
    </row>
    <row r="127" spans="1:32" x14ac:dyDescent="0.25">
      <c r="A127" s="118" t="s">
        <v>20</v>
      </c>
      <c r="B127" s="126" t="s">
        <v>157</v>
      </c>
      <c r="C127" s="126" t="s">
        <v>111</v>
      </c>
      <c r="D127" s="127">
        <v>2009</v>
      </c>
      <c r="E127" s="36">
        <f t="shared" si="14"/>
        <v>5</v>
      </c>
      <c r="H127" s="194">
        <v>5</v>
      </c>
      <c r="I127" s="52"/>
      <c r="J127" s="52"/>
      <c r="K127" s="52"/>
      <c r="L127" s="52"/>
      <c r="M127" s="52"/>
      <c r="N127" s="52"/>
      <c r="O127" s="52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"/>
      <c r="AA127" s="3"/>
      <c r="AB127" s="34" t="str">
        <f t="shared" si="15"/>
        <v>Pšeničková Agáta</v>
      </c>
      <c r="AC127" s="287" t="s">
        <v>157</v>
      </c>
      <c r="AD127" s="287" t="s">
        <v>111</v>
      </c>
      <c r="AE127" s="287">
        <v>2009</v>
      </c>
      <c r="AF127">
        <v>5</v>
      </c>
    </row>
    <row r="128" spans="1:32" ht="15.75" thickBot="1" x14ac:dyDescent="0.3">
      <c r="A128" s="143" t="s">
        <v>21</v>
      </c>
      <c r="B128" s="135" t="s">
        <v>189</v>
      </c>
      <c r="C128" s="135" t="s">
        <v>108</v>
      </c>
      <c r="D128" s="128">
        <v>2010</v>
      </c>
      <c r="E128" s="41">
        <f t="shared" si="14"/>
        <v>4</v>
      </c>
      <c r="F128" s="34"/>
      <c r="G128" s="34"/>
      <c r="H128" s="194">
        <v>4</v>
      </c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"/>
      <c r="AA128" s="3"/>
      <c r="AB128" s="34" t="str">
        <f t="shared" si="15"/>
        <v>Kolaříková Zuzana</v>
      </c>
      <c r="AC128" s="287" t="s">
        <v>189</v>
      </c>
      <c r="AD128" s="287" t="s">
        <v>108</v>
      </c>
      <c r="AE128" s="287">
        <v>2010</v>
      </c>
      <c r="AF128">
        <v>4</v>
      </c>
    </row>
    <row r="129" spans="1:32" x14ac:dyDescent="0.25">
      <c r="B129" s="93"/>
      <c r="C129" s="93"/>
      <c r="D129" s="79"/>
      <c r="E129" s="60"/>
      <c r="H129" s="277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3"/>
      <c r="AA129" s="3"/>
    </row>
    <row r="130" spans="1:32" x14ac:dyDescent="0.25">
      <c r="B130" s="93"/>
      <c r="C130" s="93"/>
      <c r="D130" s="79"/>
      <c r="E130" s="77"/>
      <c r="H130" s="277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3"/>
      <c r="AA130" s="3"/>
    </row>
    <row r="131" spans="1:32" ht="21.75" thickBot="1" x14ac:dyDescent="0.3">
      <c r="A131" s="80" t="s">
        <v>219</v>
      </c>
      <c r="B131" s="95"/>
      <c r="C131" s="96"/>
      <c r="D131" s="81"/>
      <c r="E131" s="76"/>
      <c r="F131" s="34"/>
      <c r="G131" s="34"/>
      <c r="H131" s="194" t="str">
        <f>_xlfn.IFNA(VLOOKUP(B131,$AC$132:$AF$137,4,FALSE),"")</f>
        <v/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3"/>
      <c r="AA131" s="3"/>
    </row>
    <row r="132" spans="1:32" x14ac:dyDescent="0.25">
      <c r="A132" s="97" t="s">
        <v>14</v>
      </c>
      <c r="B132" s="212" t="s">
        <v>160</v>
      </c>
      <c r="C132" s="213" t="s">
        <v>161</v>
      </c>
      <c r="D132" s="214">
        <v>1998</v>
      </c>
      <c r="E132" s="33">
        <f t="shared" ref="E132:E137" si="16">SUM(H132:Y132)</f>
        <v>10</v>
      </c>
      <c r="F132" s="34"/>
      <c r="G132" s="34"/>
      <c r="H132" s="194">
        <v>10</v>
      </c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"/>
      <c r="AA132" s="3"/>
      <c r="AB132" s="34" t="str">
        <f t="shared" ref="AB132:AB137" si="17">VLOOKUP(AC132,$B$132:$B$137,1,FALSE)</f>
        <v>Králová Barbora</v>
      </c>
      <c r="AC132" s="287" t="s">
        <v>160</v>
      </c>
      <c r="AD132" s="287" t="s">
        <v>161</v>
      </c>
      <c r="AE132" s="287">
        <v>1998</v>
      </c>
      <c r="AF132">
        <v>10</v>
      </c>
    </row>
    <row r="133" spans="1:32" x14ac:dyDescent="0.25">
      <c r="A133" s="98" t="s">
        <v>15</v>
      </c>
      <c r="B133" s="266" t="s">
        <v>181</v>
      </c>
      <c r="C133" s="266" t="s">
        <v>153</v>
      </c>
      <c r="D133" s="267">
        <v>1999</v>
      </c>
      <c r="E133" s="36">
        <f t="shared" si="16"/>
        <v>9</v>
      </c>
      <c r="F133" s="34"/>
      <c r="G133" s="34"/>
      <c r="H133" s="194">
        <v>9</v>
      </c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"/>
      <c r="AA133" s="3"/>
      <c r="AB133" s="34" t="str">
        <f t="shared" si="17"/>
        <v>Butalová Marcela</v>
      </c>
      <c r="AC133" s="287" t="s">
        <v>181</v>
      </c>
      <c r="AD133" s="287" t="s">
        <v>153</v>
      </c>
      <c r="AE133" s="287">
        <v>1999</v>
      </c>
      <c r="AF133">
        <v>9</v>
      </c>
    </row>
    <row r="134" spans="1:32" ht="15.75" thickBot="1" x14ac:dyDescent="0.3">
      <c r="A134" s="210" t="s">
        <v>16</v>
      </c>
      <c r="B134" s="218" t="s">
        <v>421</v>
      </c>
      <c r="C134" s="218" t="s">
        <v>221</v>
      </c>
      <c r="D134" s="219">
        <v>1994</v>
      </c>
      <c r="E134" s="41">
        <f t="shared" si="16"/>
        <v>8</v>
      </c>
      <c r="F134" s="34"/>
      <c r="G134" s="34"/>
      <c r="H134" s="194">
        <v>8</v>
      </c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"/>
      <c r="AA134" s="3"/>
      <c r="AB134" s="34" t="str">
        <f t="shared" si="17"/>
        <v>Loškoski Alexandra</v>
      </c>
      <c r="AC134" s="287" t="s">
        <v>421</v>
      </c>
      <c r="AD134" s="287" t="s">
        <v>221</v>
      </c>
      <c r="AE134" s="287">
        <v>1994</v>
      </c>
      <c r="AF134">
        <v>8</v>
      </c>
    </row>
    <row r="135" spans="1:32" x14ac:dyDescent="0.25">
      <c r="A135" s="217" t="s">
        <v>18</v>
      </c>
      <c r="B135" s="268" t="s">
        <v>140</v>
      </c>
      <c r="C135" s="268" t="s">
        <v>111</v>
      </c>
      <c r="D135" s="269">
        <v>1991</v>
      </c>
      <c r="E135" s="42">
        <f t="shared" si="16"/>
        <v>7</v>
      </c>
      <c r="F135" s="34"/>
      <c r="G135" s="34"/>
      <c r="H135" s="194">
        <v>7</v>
      </c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"/>
      <c r="AA135" s="3"/>
      <c r="AB135" s="34" t="str">
        <f t="shared" si="17"/>
        <v>Svobodová Lucie</v>
      </c>
      <c r="AC135" s="287" t="s">
        <v>140</v>
      </c>
      <c r="AD135" s="287" t="s">
        <v>111</v>
      </c>
      <c r="AE135" s="287">
        <v>1991</v>
      </c>
      <c r="AF135">
        <v>7</v>
      </c>
    </row>
    <row r="136" spans="1:32" x14ac:dyDescent="0.25">
      <c r="A136" s="118" t="s">
        <v>19</v>
      </c>
      <c r="B136" s="215" t="s">
        <v>175</v>
      </c>
      <c r="C136" s="215" t="s">
        <v>108</v>
      </c>
      <c r="D136" s="216">
        <v>1997</v>
      </c>
      <c r="E136" s="36">
        <f t="shared" si="16"/>
        <v>6</v>
      </c>
      <c r="F136" s="34"/>
      <c r="G136" s="34"/>
      <c r="H136" s="194">
        <v>6</v>
      </c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"/>
      <c r="AA136" s="3"/>
      <c r="AB136" s="34" t="str">
        <f t="shared" si="17"/>
        <v>Trnková Natálie</v>
      </c>
      <c r="AC136" s="287" t="s">
        <v>175</v>
      </c>
      <c r="AD136" s="287" t="s">
        <v>108</v>
      </c>
      <c r="AE136" s="287">
        <v>1997</v>
      </c>
      <c r="AF136">
        <v>6</v>
      </c>
    </row>
    <row r="137" spans="1:32" ht="15.75" thickBot="1" x14ac:dyDescent="0.3">
      <c r="A137" s="143" t="s">
        <v>20</v>
      </c>
      <c r="B137" s="228" t="s">
        <v>162</v>
      </c>
      <c r="C137" s="228" t="s">
        <v>108</v>
      </c>
      <c r="D137" s="260">
        <v>1992</v>
      </c>
      <c r="E137" s="41">
        <f t="shared" si="16"/>
        <v>5</v>
      </c>
      <c r="H137" s="194">
        <v>5</v>
      </c>
      <c r="I137" s="52"/>
      <c r="J137" s="52"/>
      <c r="K137" s="52"/>
      <c r="L137" s="52"/>
      <c r="M137" s="52"/>
      <c r="N137" s="52"/>
      <c r="O137" s="52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"/>
      <c r="AA137" s="3"/>
      <c r="AB137" s="34" t="str">
        <f t="shared" si="17"/>
        <v>Jíšová Jana</v>
      </c>
      <c r="AC137" s="287" t="s">
        <v>162</v>
      </c>
      <c r="AD137" s="287" t="s">
        <v>108</v>
      </c>
      <c r="AE137" s="287">
        <v>1992</v>
      </c>
      <c r="AF137">
        <v>5</v>
      </c>
    </row>
    <row r="138" spans="1:32" x14ac:dyDescent="0.25">
      <c r="A138" s="59"/>
      <c r="B138" s="94"/>
      <c r="C138" s="94"/>
      <c r="D138" s="19"/>
      <c r="E138" s="60"/>
      <c r="F138" s="34"/>
      <c r="G138" s="34"/>
      <c r="H138" s="17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3"/>
      <c r="AA138" s="3"/>
    </row>
    <row r="139" spans="1:32" x14ac:dyDescent="0.25">
      <c r="B139" s="93"/>
      <c r="C139" s="93"/>
      <c r="D139" s="79"/>
      <c r="H139" s="277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3"/>
      <c r="AA139" s="3"/>
    </row>
    <row r="140" spans="1:32" ht="21.75" thickBot="1" x14ac:dyDescent="0.3">
      <c r="A140" s="129" t="s">
        <v>220</v>
      </c>
      <c r="B140" s="130"/>
      <c r="C140" s="131"/>
      <c r="D140" s="132"/>
      <c r="E140" s="76"/>
      <c r="F140" s="34"/>
      <c r="G140" s="34"/>
      <c r="H140" s="194" t="str">
        <f>_xlfn.IFNA(VLOOKUP(B140,$AC$141:$AF$148,4,FALSE),"")</f>
        <v/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3"/>
      <c r="AA140" s="3"/>
    </row>
    <row r="141" spans="1:32" x14ac:dyDescent="0.25">
      <c r="A141" s="226" t="s">
        <v>14</v>
      </c>
      <c r="B141" s="175" t="s">
        <v>116</v>
      </c>
      <c r="C141" s="176" t="s">
        <v>24</v>
      </c>
      <c r="D141" s="177">
        <v>1981</v>
      </c>
      <c r="E141" s="33">
        <f t="shared" ref="E141:E143" si="18">SUM(H141:Y141)</f>
        <v>10</v>
      </c>
      <c r="F141" s="34"/>
      <c r="G141" s="34"/>
      <c r="H141" s="194">
        <v>10</v>
      </c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"/>
      <c r="AA141" s="3"/>
      <c r="AB141" s="34" t="str">
        <f>VLOOKUP(AC141,$B$141:$B$148,1,FALSE)</f>
        <v>Nekvasilová Lenka</v>
      </c>
      <c r="AC141" s="287" t="s">
        <v>116</v>
      </c>
      <c r="AD141" s="287" t="s">
        <v>24</v>
      </c>
      <c r="AE141" s="287">
        <v>1981</v>
      </c>
      <c r="AF141">
        <v>10</v>
      </c>
    </row>
    <row r="142" spans="1:32" x14ac:dyDescent="0.25">
      <c r="A142" s="227" t="s">
        <v>15</v>
      </c>
      <c r="B142" s="167" t="s">
        <v>123</v>
      </c>
      <c r="C142" s="178" t="s">
        <v>118</v>
      </c>
      <c r="D142" s="179">
        <v>1981</v>
      </c>
      <c r="E142" s="120">
        <f t="shared" si="18"/>
        <v>9</v>
      </c>
      <c r="H142" s="194">
        <v>9</v>
      </c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"/>
      <c r="AA142" s="3"/>
      <c r="AB142" s="34" t="str">
        <f t="shared" ref="AB142:AB148" si="19">VLOOKUP(AC142,$B$141:$B$148,1,FALSE)</f>
        <v>Hendrychová Petra</v>
      </c>
      <c r="AC142" s="287" t="s">
        <v>123</v>
      </c>
      <c r="AD142" s="287" t="s">
        <v>118</v>
      </c>
      <c r="AE142" s="287">
        <v>1981</v>
      </c>
      <c r="AF142">
        <v>9</v>
      </c>
    </row>
    <row r="143" spans="1:32" ht="15.75" thickBot="1" x14ac:dyDescent="0.3">
      <c r="A143" s="270" t="s">
        <v>16</v>
      </c>
      <c r="B143" s="271" t="s">
        <v>186</v>
      </c>
      <c r="C143" s="272" t="s">
        <v>244</v>
      </c>
      <c r="D143" s="273">
        <v>1976</v>
      </c>
      <c r="E143" s="41">
        <f t="shared" si="18"/>
        <v>8</v>
      </c>
      <c r="F143" s="34"/>
      <c r="G143" s="34"/>
      <c r="H143" s="194">
        <v>8</v>
      </c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"/>
      <c r="AA143" s="3"/>
      <c r="AB143" s="34" t="str">
        <f t="shared" si="19"/>
        <v>Praská Vendulka</v>
      </c>
      <c r="AC143" s="287" t="s">
        <v>186</v>
      </c>
      <c r="AD143" s="287" t="s">
        <v>244</v>
      </c>
      <c r="AE143" s="287">
        <v>1976</v>
      </c>
      <c r="AF143">
        <v>8</v>
      </c>
    </row>
    <row r="144" spans="1:32" x14ac:dyDescent="0.25">
      <c r="A144" s="217" t="s">
        <v>18</v>
      </c>
      <c r="B144" s="268" t="s">
        <v>117</v>
      </c>
      <c r="C144" s="268" t="s">
        <v>122</v>
      </c>
      <c r="D144" s="269">
        <v>1984</v>
      </c>
      <c r="E144" s="42">
        <f>SUM(H144:Y144)</f>
        <v>7</v>
      </c>
      <c r="F144" s="34"/>
      <c r="G144" s="34"/>
      <c r="H144" s="194">
        <v>7</v>
      </c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"/>
      <c r="AA144" s="3"/>
      <c r="AB144" s="34" t="str">
        <f t="shared" si="19"/>
        <v>Dlouhá Zuzana</v>
      </c>
      <c r="AC144" s="287" t="s">
        <v>117</v>
      </c>
      <c r="AD144" s="287" t="s">
        <v>122</v>
      </c>
      <c r="AE144" s="287">
        <v>1984</v>
      </c>
      <c r="AF144">
        <v>7</v>
      </c>
    </row>
    <row r="145" spans="1:44" x14ac:dyDescent="0.25">
      <c r="A145" s="118" t="s">
        <v>19</v>
      </c>
      <c r="B145" s="215" t="s">
        <v>163</v>
      </c>
      <c r="C145" s="215" t="s">
        <v>246</v>
      </c>
      <c r="D145" s="216">
        <v>1987</v>
      </c>
      <c r="E145" s="36">
        <f>SUM(H145:Y145)</f>
        <v>6</v>
      </c>
      <c r="F145" s="34"/>
      <c r="G145" s="34"/>
      <c r="H145" s="194">
        <v>6</v>
      </c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"/>
      <c r="AA145" s="3"/>
      <c r="AB145" s="34" t="str">
        <f t="shared" si="19"/>
        <v>Černecká Hnízdilová Tereza</v>
      </c>
      <c r="AC145" s="287" t="s">
        <v>163</v>
      </c>
      <c r="AD145" s="287" t="s">
        <v>246</v>
      </c>
      <c r="AE145" s="287">
        <v>1987</v>
      </c>
      <c r="AF145">
        <v>6</v>
      </c>
    </row>
    <row r="146" spans="1:44" x14ac:dyDescent="0.25">
      <c r="A146" s="118" t="s">
        <v>20</v>
      </c>
      <c r="B146" s="125" t="s">
        <v>247</v>
      </c>
      <c r="C146" s="126" t="s">
        <v>248</v>
      </c>
      <c r="D146" s="127">
        <v>1976</v>
      </c>
      <c r="E146" s="120">
        <f>SUM(H146:Y146)</f>
        <v>5</v>
      </c>
      <c r="H146" s="194">
        <v>5</v>
      </c>
      <c r="I146" s="52"/>
      <c r="J146" s="52"/>
      <c r="K146" s="52"/>
      <c r="L146" s="52"/>
      <c r="M146" s="52"/>
      <c r="N146" s="52"/>
      <c r="O146" s="52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"/>
      <c r="AA146" s="3"/>
      <c r="AB146" s="34" t="str">
        <f t="shared" si="19"/>
        <v>Eliáš Kateřina</v>
      </c>
      <c r="AC146" s="287" t="s">
        <v>247</v>
      </c>
      <c r="AD146" s="287" t="s">
        <v>248</v>
      </c>
      <c r="AE146" s="287">
        <v>1976</v>
      </c>
      <c r="AF146">
        <v>5</v>
      </c>
    </row>
    <row r="147" spans="1:44" x14ac:dyDescent="0.25">
      <c r="A147" s="118" t="s">
        <v>21</v>
      </c>
      <c r="B147" s="215" t="s">
        <v>249</v>
      </c>
      <c r="C147" s="215" t="s">
        <v>422</v>
      </c>
      <c r="D147" s="216">
        <v>1979</v>
      </c>
      <c r="E147" s="36">
        <f>SUM(H147:Y147)</f>
        <v>4</v>
      </c>
      <c r="F147" s="34"/>
      <c r="G147" s="34"/>
      <c r="H147" s="194">
        <v>4</v>
      </c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"/>
      <c r="AA147" s="3"/>
      <c r="AB147" s="34" t="str">
        <f t="shared" si="19"/>
        <v>Kulmanová Zuzka</v>
      </c>
      <c r="AC147" s="287" t="s">
        <v>249</v>
      </c>
      <c r="AD147" s="287" t="s">
        <v>422</v>
      </c>
      <c r="AE147" s="287">
        <v>1979</v>
      </c>
      <c r="AF147">
        <v>4</v>
      </c>
    </row>
    <row r="148" spans="1:44" ht="15.75" thickBot="1" x14ac:dyDescent="0.25">
      <c r="A148" s="143" t="s">
        <v>22</v>
      </c>
      <c r="B148" s="228" t="s">
        <v>250</v>
      </c>
      <c r="C148" s="228" t="s">
        <v>251</v>
      </c>
      <c r="D148" s="260">
        <v>1980</v>
      </c>
      <c r="E148" s="157">
        <f>SUM(H148:Y148)</f>
        <v>3</v>
      </c>
      <c r="F148" s="8"/>
      <c r="G148" s="8"/>
      <c r="H148" s="194">
        <v>3</v>
      </c>
      <c r="I148" s="51"/>
      <c r="J148" s="51"/>
      <c r="K148" s="51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9"/>
      <c r="X148" s="39"/>
      <c r="Y148" s="39"/>
      <c r="Z148" s="3"/>
      <c r="AA148" s="3"/>
      <c r="AB148" s="34" t="str">
        <f t="shared" si="19"/>
        <v>Kammelová Kateřina</v>
      </c>
      <c r="AC148" s="287" t="s">
        <v>250</v>
      </c>
      <c r="AD148" s="287" t="s">
        <v>251</v>
      </c>
      <c r="AE148" s="287">
        <v>1980</v>
      </c>
      <c r="AF148" s="3">
        <v>3</v>
      </c>
    </row>
    <row r="155" spans="1:44" ht="15.75" thickBot="1" x14ac:dyDescent="0.3"/>
    <row r="156" spans="1:44" ht="47.25" thickBot="1" x14ac:dyDescent="0.3">
      <c r="AI156" s="454" t="s">
        <v>252</v>
      </c>
      <c r="AJ156" s="455"/>
      <c r="AK156" s="455"/>
      <c r="AL156" s="455"/>
      <c r="AM156" s="455"/>
      <c r="AN156" s="455"/>
      <c r="AO156" s="455"/>
      <c r="AP156" s="455"/>
      <c r="AQ156" s="455"/>
      <c r="AR156" s="456"/>
    </row>
    <row r="157" spans="1:44" x14ac:dyDescent="0.25">
      <c r="B157"/>
      <c r="C157"/>
      <c r="D157"/>
      <c r="E157"/>
      <c r="F157"/>
      <c r="G157"/>
      <c r="AI157" s="457" t="s">
        <v>253</v>
      </c>
      <c r="AJ157" s="458"/>
      <c r="AK157" s="458"/>
      <c r="AL157" s="458"/>
      <c r="AM157" s="458"/>
      <c r="AN157" s="458"/>
      <c r="AO157" s="458"/>
      <c r="AP157" s="458"/>
      <c r="AQ157" s="458"/>
      <c r="AR157" s="459"/>
    </row>
    <row r="158" spans="1:44" ht="42.75" customHeight="1" thickBot="1" x14ac:dyDescent="0.3">
      <c r="B158"/>
      <c r="C158"/>
      <c r="D158"/>
      <c r="E158"/>
      <c r="F158"/>
      <c r="G158"/>
      <c r="AI158" s="460"/>
      <c r="AJ158" s="461"/>
      <c r="AK158" s="461"/>
      <c r="AL158" s="461"/>
      <c r="AM158" s="461"/>
      <c r="AN158" s="461"/>
      <c r="AO158" s="461"/>
      <c r="AP158" s="461"/>
      <c r="AQ158" s="461"/>
      <c r="AR158" s="462"/>
    </row>
    <row r="159" spans="1:44" ht="21.75" thickBot="1" x14ac:dyDescent="0.4">
      <c r="B159"/>
      <c r="C159"/>
      <c r="D159"/>
      <c r="E159"/>
      <c r="F159"/>
      <c r="G159"/>
      <c r="AI159" s="289" t="s">
        <v>8</v>
      </c>
      <c r="AJ159" s="290" t="s">
        <v>9</v>
      </c>
      <c r="AK159" s="290" t="s">
        <v>254</v>
      </c>
      <c r="AL159" s="290" t="s">
        <v>255</v>
      </c>
      <c r="AM159" s="290" t="s">
        <v>256</v>
      </c>
      <c r="AN159" s="290" t="s">
        <v>257</v>
      </c>
      <c r="AO159" s="290" t="s">
        <v>258</v>
      </c>
      <c r="AP159" s="291" t="s">
        <v>259</v>
      </c>
      <c r="AQ159" s="292" t="s">
        <v>260</v>
      </c>
      <c r="AR159" s="293" t="s">
        <v>261</v>
      </c>
    </row>
    <row r="160" spans="1:44" ht="15" customHeight="1" x14ac:dyDescent="0.25">
      <c r="B160"/>
      <c r="C160"/>
      <c r="D160"/>
      <c r="E160"/>
      <c r="F160"/>
      <c r="G160"/>
      <c r="AI160" s="294" t="s">
        <v>14</v>
      </c>
      <c r="AJ160" s="295" t="s">
        <v>262</v>
      </c>
      <c r="AK160" s="295" t="s">
        <v>263</v>
      </c>
      <c r="AL160" s="295" t="s">
        <v>111</v>
      </c>
      <c r="AM160" s="296">
        <v>2007</v>
      </c>
      <c r="AN160" s="295">
        <v>15</v>
      </c>
      <c r="AO160" s="295" t="s">
        <v>264</v>
      </c>
      <c r="AP160" s="297">
        <v>0.83124999999999993</v>
      </c>
      <c r="AQ160" s="298">
        <f t="shared" ref="AQ160:AQ223" si="20">AP160/5.455</f>
        <v>0.15238313473877174</v>
      </c>
      <c r="AR160" s="299" t="s">
        <v>14</v>
      </c>
    </row>
    <row r="161" spans="2:44" ht="15" customHeight="1" x14ac:dyDescent="0.25">
      <c r="B161"/>
      <c r="C161"/>
      <c r="D161"/>
      <c r="E161"/>
      <c r="F161"/>
      <c r="G161"/>
      <c r="AI161" s="300" t="s">
        <v>15</v>
      </c>
      <c r="AJ161" s="301" t="s">
        <v>265</v>
      </c>
      <c r="AK161" s="302" t="s">
        <v>266</v>
      </c>
      <c r="AL161" s="301" t="s">
        <v>422</v>
      </c>
      <c r="AM161" s="303">
        <v>1980</v>
      </c>
      <c r="AN161" s="302">
        <v>190</v>
      </c>
      <c r="AO161" s="302" t="s">
        <v>267</v>
      </c>
      <c r="AP161" s="304">
        <v>0.86875000000000002</v>
      </c>
      <c r="AQ161" s="305">
        <f t="shared" si="20"/>
        <v>0.15925756186984419</v>
      </c>
      <c r="AR161" s="306" t="s">
        <v>14</v>
      </c>
    </row>
    <row r="162" spans="2:44" ht="15" customHeight="1" x14ac:dyDescent="0.25">
      <c r="B162"/>
      <c r="C162"/>
      <c r="D162"/>
      <c r="E162"/>
      <c r="F162"/>
      <c r="G162"/>
      <c r="AI162" s="300" t="s">
        <v>16</v>
      </c>
      <c r="AJ162" s="302" t="s">
        <v>268</v>
      </c>
      <c r="AK162" s="302" t="s">
        <v>269</v>
      </c>
      <c r="AL162" s="302" t="s">
        <v>221</v>
      </c>
      <c r="AM162" s="307">
        <v>1992</v>
      </c>
      <c r="AN162" s="302">
        <v>215</v>
      </c>
      <c r="AO162" s="302" t="s">
        <v>270</v>
      </c>
      <c r="AP162" s="304">
        <v>0.90277777777777779</v>
      </c>
      <c r="AQ162" s="305">
        <f t="shared" si="20"/>
        <v>0.16549546797026174</v>
      </c>
      <c r="AR162" s="308" t="s">
        <v>14</v>
      </c>
    </row>
    <row r="163" spans="2:44" ht="15" customHeight="1" x14ac:dyDescent="0.25">
      <c r="B163"/>
      <c r="C163"/>
      <c r="D163"/>
      <c r="E163"/>
      <c r="F163"/>
      <c r="G163"/>
      <c r="AI163" s="300" t="s">
        <v>18</v>
      </c>
      <c r="AJ163" s="309" t="s">
        <v>271</v>
      </c>
      <c r="AK163" s="310" t="s">
        <v>272</v>
      </c>
      <c r="AL163" s="309" t="s">
        <v>422</v>
      </c>
      <c r="AM163" s="303">
        <v>2008</v>
      </c>
      <c r="AN163" s="310">
        <v>7</v>
      </c>
      <c r="AO163" s="310" t="s">
        <v>264</v>
      </c>
      <c r="AP163" s="304">
        <v>0.90694444444444444</v>
      </c>
      <c r="AQ163" s="305">
        <f t="shared" si="20"/>
        <v>0.16625929320704755</v>
      </c>
      <c r="AR163" s="299" t="s">
        <v>15</v>
      </c>
    </row>
    <row r="164" spans="2:44" ht="15" customHeight="1" x14ac:dyDescent="0.25">
      <c r="B164"/>
      <c r="C164"/>
      <c r="D164"/>
      <c r="E164"/>
      <c r="F164"/>
      <c r="G164"/>
      <c r="AI164" s="300" t="s">
        <v>19</v>
      </c>
      <c r="AJ164" s="311" t="s">
        <v>273</v>
      </c>
      <c r="AK164" s="127" t="s">
        <v>274</v>
      </c>
      <c r="AL164" s="311" t="s">
        <v>422</v>
      </c>
      <c r="AM164" s="307">
        <v>1978</v>
      </c>
      <c r="AN164" s="302">
        <v>198</v>
      </c>
      <c r="AO164" s="302" t="s">
        <v>267</v>
      </c>
      <c r="AP164" s="304">
        <v>0.9145833333333333</v>
      </c>
      <c r="AQ164" s="305">
        <f t="shared" si="20"/>
        <v>0.16765963947448823</v>
      </c>
      <c r="AR164" s="306" t="s">
        <v>15</v>
      </c>
    </row>
    <row r="165" spans="2:44" ht="15" customHeight="1" x14ac:dyDescent="0.25">
      <c r="B165"/>
      <c r="C165"/>
      <c r="D165"/>
      <c r="E165"/>
      <c r="F165"/>
      <c r="G165"/>
      <c r="AI165" s="300" t="s">
        <v>20</v>
      </c>
      <c r="AJ165" s="311" t="s">
        <v>275</v>
      </c>
      <c r="AK165" s="127" t="s">
        <v>276</v>
      </c>
      <c r="AL165" s="311" t="s">
        <v>171</v>
      </c>
      <c r="AM165" s="307">
        <v>1973</v>
      </c>
      <c r="AN165" s="302">
        <v>84</v>
      </c>
      <c r="AO165" s="302" t="s">
        <v>277</v>
      </c>
      <c r="AP165" s="304">
        <v>0.92222222222222217</v>
      </c>
      <c r="AQ165" s="305">
        <f t="shared" si="20"/>
        <v>0.1690599857419289</v>
      </c>
      <c r="AR165" s="312" t="s">
        <v>14</v>
      </c>
    </row>
    <row r="166" spans="2:44" ht="15" customHeight="1" x14ac:dyDescent="0.25">
      <c r="B166"/>
      <c r="C166"/>
      <c r="D166"/>
      <c r="E166"/>
      <c r="F166"/>
      <c r="G166"/>
      <c r="AI166" s="300" t="s">
        <v>21</v>
      </c>
      <c r="AJ166" s="311" t="s">
        <v>278</v>
      </c>
      <c r="AK166" s="127" t="s">
        <v>279</v>
      </c>
      <c r="AL166" s="311" t="s">
        <v>222</v>
      </c>
      <c r="AM166" s="307">
        <v>1974</v>
      </c>
      <c r="AN166" s="302">
        <v>94</v>
      </c>
      <c r="AO166" s="302" t="s">
        <v>277</v>
      </c>
      <c r="AP166" s="304">
        <v>0.94166666666666676</v>
      </c>
      <c r="AQ166" s="305">
        <f t="shared" si="20"/>
        <v>0.17262450351359609</v>
      </c>
      <c r="AR166" s="312" t="s">
        <v>15</v>
      </c>
    </row>
    <row r="167" spans="2:44" ht="15" customHeight="1" x14ac:dyDescent="0.25">
      <c r="B167"/>
      <c r="C167"/>
      <c r="D167"/>
      <c r="E167"/>
      <c r="F167"/>
      <c r="G167"/>
      <c r="AI167" s="300" t="s">
        <v>22</v>
      </c>
      <c r="AJ167" s="311" t="s">
        <v>278</v>
      </c>
      <c r="AK167" s="127" t="s">
        <v>280</v>
      </c>
      <c r="AL167" s="311" t="s">
        <v>150</v>
      </c>
      <c r="AM167" s="307">
        <v>1995</v>
      </c>
      <c r="AN167" s="302">
        <v>21</v>
      </c>
      <c r="AO167" s="302" t="s">
        <v>281</v>
      </c>
      <c r="AP167" s="304">
        <v>0.9458333333333333</v>
      </c>
      <c r="AQ167" s="305">
        <f t="shared" si="20"/>
        <v>0.1733883287503819</v>
      </c>
      <c r="AR167" s="313" t="s">
        <v>14</v>
      </c>
    </row>
    <row r="168" spans="2:44" ht="15" customHeight="1" x14ac:dyDescent="0.25">
      <c r="B168"/>
      <c r="C168"/>
      <c r="D168"/>
      <c r="E168"/>
      <c r="F168"/>
      <c r="G168"/>
      <c r="AI168" s="300" t="s">
        <v>23</v>
      </c>
      <c r="AJ168" s="311" t="s">
        <v>282</v>
      </c>
      <c r="AK168" s="127" t="s">
        <v>283</v>
      </c>
      <c r="AL168" s="311" t="s">
        <v>223</v>
      </c>
      <c r="AM168" s="303">
        <v>1977</v>
      </c>
      <c r="AN168" s="302">
        <v>197</v>
      </c>
      <c r="AO168" s="302" t="s">
        <v>267</v>
      </c>
      <c r="AP168" s="304">
        <v>0.95208333333333339</v>
      </c>
      <c r="AQ168" s="305">
        <f t="shared" si="20"/>
        <v>0.17453406660556064</v>
      </c>
      <c r="AR168" s="306" t="s">
        <v>16</v>
      </c>
    </row>
    <row r="169" spans="2:44" ht="15" customHeight="1" x14ac:dyDescent="0.25">
      <c r="B169"/>
      <c r="C169"/>
      <c r="D169"/>
      <c r="E169"/>
      <c r="F169"/>
      <c r="G169"/>
      <c r="AI169" s="300" t="s">
        <v>25</v>
      </c>
      <c r="AJ169" s="302" t="s">
        <v>284</v>
      </c>
      <c r="AK169" s="302" t="s">
        <v>285</v>
      </c>
      <c r="AL169" s="302" t="s">
        <v>134</v>
      </c>
      <c r="AM169" s="303">
        <v>1989</v>
      </c>
      <c r="AN169" s="302">
        <v>202</v>
      </c>
      <c r="AO169" s="302" t="s">
        <v>270</v>
      </c>
      <c r="AP169" s="304">
        <v>0.95347222222222217</v>
      </c>
      <c r="AQ169" s="305">
        <f t="shared" si="20"/>
        <v>0.17478867501782258</v>
      </c>
      <c r="AR169" s="308" t="s">
        <v>15</v>
      </c>
    </row>
    <row r="170" spans="2:44" ht="15" customHeight="1" x14ac:dyDescent="0.25">
      <c r="B170"/>
      <c r="C170"/>
      <c r="D170"/>
      <c r="E170"/>
      <c r="F170"/>
      <c r="G170"/>
      <c r="AI170" s="300" t="s">
        <v>26</v>
      </c>
      <c r="AJ170" s="301" t="s">
        <v>286</v>
      </c>
      <c r="AK170" s="302" t="s">
        <v>287</v>
      </c>
      <c r="AL170" s="301" t="s">
        <v>138</v>
      </c>
      <c r="AM170" s="307">
        <v>1982</v>
      </c>
      <c r="AN170" s="302">
        <v>199</v>
      </c>
      <c r="AO170" s="302" t="s">
        <v>267</v>
      </c>
      <c r="AP170" s="304">
        <v>0.95972222222222225</v>
      </c>
      <c r="AQ170" s="305">
        <f t="shared" si="20"/>
        <v>0.17593441287300132</v>
      </c>
      <c r="AR170" s="314"/>
    </row>
    <row r="171" spans="2:44" ht="15" customHeight="1" x14ac:dyDescent="0.25">
      <c r="B171"/>
      <c r="C171"/>
      <c r="D171"/>
      <c r="E171"/>
      <c r="F171"/>
      <c r="G171"/>
      <c r="AI171" s="300" t="s">
        <v>27</v>
      </c>
      <c r="AJ171" s="301" t="s">
        <v>288</v>
      </c>
      <c r="AK171" s="302" t="s">
        <v>289</v>
      </c>
      <c r="AL171" s="301" t="s">
        <v>185</v>
      </c>
      <c r="AM171" s="303">
        <v>1985</v>
      </c>
      <c r="AN171" s="302">
        <v>206</v>
      </c>
      <c r="AO171" s="302" t="s">
        <v>270</v>
      </c>
      <c r="AP171" s="304">
        <v>0.96736111111111101</v>
      </c>
      <c r="AQ171" s="305">
        <f t="shared" si="20"/>
        <v>0.17733475914044197</v>
      </c>
      <c r="AR171" s="308" t="s">
        <v>16</v>
      </c>
    </row>
    <row r="172" spans="2:44" ht="15" customHeight="1" x14ac:dyDescent="0.25">
      <c r="B172"/>
      <c r="C172"/>
      <c r="D172"/>
      <c r="E172"/>
      <c r="F172"/>
      <c r="G172"/>
      <c r="AI172" s="300" t="s">
        <v>28</v>
      </c>
      <c r="AJ172" s="302" t="s">
        <v>290</v>
      </c>
      <c r="AK172" s="302" t="s">
        <v>291</v>
      </c>
      <c r="AL172" s="302" t="s">
        <v>165</v>
      </c>
      <c r="AM172" s="307">
        <v>1980</v>
      </c>
      <c r="AN172" s="302">
        <v>184</v>
      </c>
      <c r="AO172" s="302" t="s">
        <v>267</v>
      </c>
      <c r="AP172" s="304">
        <v>0.97361111111111109</v>
      </c>
      <c r="AQ172" s="305">
        <f t="shared" si="20"/>
        <v>0.17848049699562074</v>
      </c>
      <c r="AR172" s="314"/>
    </row>
    <row r="173" spans="2:44" ht="15" customHeight="1" x14ac:dyDescent="0.25">
      <c r="B173"/>
      <c r="C173"/>
      <c r="D173"/>
      <c r="E173"/>
      <c r="F173"/>
      <c r="G173"/>
      <c r="AI173" s="300" t="s">
        <v>29</v>
      </c>
      <c r="AJ173" s="311" t="s">
        <v>292</v>
      </c>
      <c r="AK173" s="127" t="s">
        <v>274</v>
      </c>
      <c r="AL173" s="311" t="s">
        <v>422</v>
      </c>
      <c r="AM173" s="307">
        <v>2009</v>
      </c>
      <c r="AN173" s="302">
        <v>3</v>
      </c>
      <c r="AO173" s="302" t="s">
        <v>264</v>
      </c>
      <c r="AP173" s="304">
        <v>0.97777777777777775</v>
      </c>
      <c r="AQ173" s="305">
        <f t="shared" si="20"/>
        <v>0.17924432223240655</v>
      </c>
      <c r="AR173" s="299" t="s">
        <v>16</v>
      </c>
    </row>
    <row r="174" spans="2:44" ht="15" customHeight="1" x14ac:dyDescent="0.25">
      <c r="B174"/>
      <c r="C174"/>
      <c r="D174"/>
      <c r="E174"/>
      <c r="F174"/>
      <c r="G174"/>
      <c r="AI174" s="300" t="s">
        <v>30</v>
      </c>
      <c r="AJ174" s="302" t="s">
        <v>293</v>
      </c>
      <c r="AK174" s="302" t="s">
        <v>294</v>
      </c>
      <c r="AL174" s="302" t="s">
        <v>422</v>
      </c>
      <c r="AM174" s="303">
        <v>2009</v>
      </c>
      <c r="AN174" s="302">
        <v>8</v>
      </c>
      <c r="AO174" s="302" t="s">
        <v>264</v>
      </c>
      <c r="AP174" s="304">
        <v>0.98055555555555562</v>
      </c>
      <c r="AQ174" s="305">
        <f t="shared" si="20"/>
        <v>0.17975353905693045</v>
      </c>
      <c r="AR174" s="314"/>
    </row>
    <row r="175" spans="2:44" ht="15" customHeight="1" x14ac:dyDescent="0.25">
      <c r="B175"/>
      <c r="C175"/>
      <c r="D175"/>
      <c r="E175"/>
      <c r="F175"/>
      <c r="G175"/>
      <c r="AI175" s="300" t="s">
        <v>31</v>
      </c>
      <c r="AJ175" s="301" t="s">
        <v>288</v>
      </c>
      <c r="AK175" s="302" t="s">
        <v>295</v>
      </c>
      <c r="AL175" s="301" t="s">
        <v>161</v>
      </c>
      <c r="AM175" s="303">
        <v>1978</v>
      </c>
      <c r="AN175" s="302">
        <v>189</v>
      </c>
      <c r="AO175" s="302" t="s">
        <v>267</v>
      </c>
      <c r="AP175" s="304">
        <v>0.98402777777777783</v>
      </c>
      <c r="AQ175" s="305">
        <f t="shared" si="20"/>
        <v>0.18039006008758529</v>
      </c>
      <c r="AR175" s="314"/>
    </row>
    <row r="176" spans="2:44" ht="15" customHeight="1" x14ac:dyDescent="0.25">
      <c r="B176"/>
      <c r="C176"/>
      <c r="D176"/>
      <c r="E176"/>
      <c r="F176"/>
      <c r="G176"/>
      <c r="AI176" s="300" t="s">
        <v>33</v>
      </c>
      <c r="AJ176" s="311" t="s">
        <v>296</v>
      </c>
      <c r="AK176" s="127" t="s">
        <v>297</v>
      </c>
      <c r="AL176" s="311" t="s">
        <v>153</v>
      </c>
      <c r="AM176" s="307">
        <v>1997</v>
      </c>
      <c r="AN176" s="302">
        <v>23</v>
      </c>
      <c r="AO176" s="302" t="s">
        <v>281</v>
      </c>
      <c r="AP176" s="304">
        <v>0.98611111111111116</v>
      </c>
      <c r="AQ176" s="305">
        <f t="shared" si="20"/>
        <v>0.18077197270597822</v>
      </c>
      <c r="AR176" s="313" t="s">
        <v>15</v>
      </c>
    </row>
    <row r="177" spans="2:44" ht="15" customHeight="1" x14ac:dyDescent="0.25">
      <c r="B177"/>
      <c r="C177"/>
      <c r="D177"/>
      <c r="E177"/>
      <c r="F177"/>
      <c r="G177"/>
      <c r="AI177" s="300" t="s">
        <v>34</v>
      </c>
      <c r="AJ177" s="311" t="s">
        <v>298</v>
      </c>
      <c r="AK177" s="127" t="s">
        <v>299</v>
      </c>
      <c r="AL177" s="311" t="s">
        <v>131</v>
      </c>
      <c r="AM177" s="303">
        <v>1980</v>
      </c>
      <c r="AN177" s="302">
        <v>200</v>
      </c>
      <c r="AO177" s="302" t="s">
        <v>267</v>
      </c>
      <c r="AP177" s="304">
        <v>0.98749999999999993</v>
      </c>
      <c r="AQ177" s="305">
        <f t="shared" si="20"/>
        <v>0.18102658111824013</v>
      </c>
      <c r="AR177" s="314"/>
    </row>
    <row r="178" spans="2:44" ht="15" customHeight="1" x14ac:dyDescent="0.25">
      <c r="B178"/>
      <c r="C178"/>
      <c r="D178"/>
      <c r="E178"/>
      <c r="F178"/>
      <c r="G178"/>
      <c r="AI178" s="300" t="s">
        <v>35</v>
      </c>
      <c r="AJ178" s="302" t="s">
        <v>300</v>
      </c>
      <c r="AK178" s="302" t="s">
        <v>263</v>
      </c>
      <c r="AL178" s="302" t="s">
        <v>111</v>
      </c>
      <c r="AM178" s="303">
        <v>2008</v>
      </c>
      <c r="AN178" s="302">
        <v>14</v>
      </c>
      <c r="AO178" s="302" t="s">
        <v>264</v>
      </c>
      <c r="AP178" s="304">
        <v>0.98819444444444438</v>
      </c>
      <c r="AQ178" s="305">
        <f t="shared" si="20"/>
        <v>0.1811538853243711</v>
      </c>
      <c r="AR178" s="314"/>
    </row>
    <row r="179" spans="2:44" ht="15" customHeight="1" x14ac:dyDescent="0.25">
      <c r="B179"/>
      <c r="C179"/>
      <c r="D179"/>
      <c r="E179"/>
      <c r="F179"/>
      <c r="G179"/>
      <c r="AI179" s="300" t="s">
        <v>36</v>
      </c>
      <c r="AJ179" s="127" t="s">
        <v>301</v>
      </c>
      <c r="AK179" s="127" t="s">
        <v>302</v>
      </c>
      <c r="AL179" s="127" t="s">
        <v>224</v>
      </c>
      <c r="AM179" s="303">
        <v>1974</v>
      </c>
      <c r="AN179" s="302">
        <v>93</v>
      </c>
      <c r="AO179" s="302" t="s">
        <v>277</v>
      </c>
      <c r="AP179" s="304">
        <v>0.99861111111111101</v>
      </c>
      <c r="AQ179" s="305">
        <f t="shared" si="20"/>
        <v>0.18306344841633565</v>
      </c>
      <c r="AR179" s="312" t="s">
        <v>16</v>
      </c>
    </row>
    <row r="180" spans="2:44" ht="15" customHeight="1" x14ac:dyDescent="0.25">
      <c r="B180"/>
      <c r="C180"/>
      <c r="D180"/>
      <c r="E180"/>
      <c r="F180"/>
      <c r="G180"/>
      <c r="AI180" s="300" t="s">
        <v>37</v>
      </c>
      <c r="AJ180" s="302" t="s">
        <v>290</v>
      </c>
      <c r="AK180" s="302" t="s">
        <v>291</v>
      </c>
      <c r="AL180" s="302" t="s">
        <v>225</v>
      </c>
      <c r="AM180" s="303">
        <v>2008</v>
      </c>
      <c r="AN180" s="302">
        <v>16</v>
      </c>
      <c r="AO180" s="302" t="s">
        <v>264</v>
      </c>
      <c r="AP180" s="304">
        <v>1.0027777777777778</v>
      </c>
      <c r="AQ180" s="305">
        <f t="shared" si="20"/>
        <v>0.18382727365312149</v>
      </c>
      <c r="AR180" s="314"/>
    </row>
    <row r="181" spans="2:44" ht="15" customHeight="1" x14ac:dyDescent="0.25">
      <c r="B181"/>
      <c r="C181"/>
      <c r="D181"/>
      <c r="E181"/>
      <c r="F181"/>
      <c r="G181"/>
      <c r="AI181" s="300" t="s">
        <v>38</v>
      </c>
      <c r="AJ181" s="301" t="s">
        <v>303</v>
      </c>
      <c r="AK181" s="302" t="s">
        <v>304</v>
      </c>
      <c r="AL181" s="301" t="s">
        <v>185</v>
      </c>
      <c r="AM181" s="303">
        <v>1979</v>
      </c>
      <c r="AN181" s="302">
        <v>194</v>
      </c>
      <c r="AO181" s="302" t="s">
        <v>267</v>
      </c>
      <c r="AP181" s="304">
        <v>1.0062499999999999</v>
      </c>
      <c r="AQ181" s="305">
        <f t="shared" si="20"/>
        <v>0.18446379468377633</v>
      </c>
      <c r="AR181" s="314"/>
    </row>
    <row r="182" spans="2:44" ht="15" customHeight="1" x14ac:dyDescent="0.25">
      <c r="B182"/>
      <c r="C182"/>
      <c r="D182"/>
      <c r="E182"/>
      <c r="F182"/>
      <c r="G182"/>
      <c r="AI182" s="300" t="s">
        <v>39</v>
      </c>
      <c r="AJ182" s="301" t="s">
        <v>305</v>
      </c>
      <c r="AK182" s="302" t="s">
        <v>306</v>
      </c>
      <c r="AL182" s="301" t="s">
        <v>161</v>
      </c>
      <c r="AM182" s="303">
        <v>1998</v>
      </c>
      <c r="AN182" s="302">
        <v>136</v>
      </c>
      <c r="AO182" s="302" t="s">
        <v>307</v>
      </c>
      <c r="AP182" s="304">
        <v>1.0069444444444444</v>
      </c>
      <c r="AQ182" s="305">
        <f t="shared" si="20"/>
        <v>0.18459109888990732</v>
      </c>
      <c r="AR182" s="315" t="s">
        <v>14</v>
      </c>
    </row>
    <row r="183" spans="2:44" ht="15" customHeight="1" x14ac:dyDescent="0.25">
      <c r="B183"/>
      <c r="C183"/>
      <c r="D183"/>
      <c r="E183"/>
      <c r="F183"/>
      <c r="G183"/>
      <c r="AI183" s="300" t="s">
        <v>40</v>
      </c>
      <c r="AJ183" s="301" t="s">
        <v>308</v>
      </c>
      <c r="AK183" s="302" t="s">
        <v>309</v>
      </c>
      <c r="AL183" s="301" t="s">
        <v>155</v>
      </c>
      <c r="AM183" s="303">
        <v>1978</v>
      </c>
      <c r="AN183" s="302">
        <v>183</v>
      </c>
      <c r="AO183" s="302" t="s">
        <v>267</v>
      </c>
      <c r="AP183" s="304">
        <v>1.0111111111111111</v>
      </c>
      <c r="AQ183" s="305">
        <f t="shared" si="20"/>
        <v>0.18535492412669313</v>
      </c>
      <c r="AR183" s="314"/>
    </row>
    <row r="184" spans="2:44" ht="15" customHeight="1" x14ac:dyDescent="0.25">
      <c r="B184"/>
      <c r="C184"/>
      <c r="D184"/>
      <c r="E184"/>
      <c r="F184"/>
      <c r="G184"/>
      <c r="AI184" s="300" t="s">
        <v>41</v>
      </c>
      <c r="AJ184" s="311" t="s">
        <v>286</v>
      </c>
      <c r="AK184" s="127" t="s">
        <v>310</v>
      </c>
      <c r="AL184" s="311" t="s">
        <v>153</v>
      </c>
      <c r="AM184" s="303">
        <v>1977</v>
      </c>
      <c r="AN184" s="302">
        <v>191</v>
      </c>
      <c r="AO184" s="302" t="s">
        <v>267</v>
      </c>
      <c r="AP184" s="304">
        <v>1.0125</v>
      </c>
      <c r="AQ184" s="305">
        <f t="shared" si="20"/>
        <v>0.18560953253895507</v>
      </c>
      <c r="AR184" s="314"/>
    </row>
    <row r="185" spans="2:44" ht="15" customHeight="1" x14ac:dyDescent="0.25">
      <c r="B185"/>
      <c r="C185"/>
      <c r="D185"/>
      <c r="E185"/>
      <c r="F185"/>
      <c r="G185"/>
      <c r="AI185" s="300" t="s">
        <v>42</v>
      </c>
      <c r="AJ185" s="301" t="s">
        <v>311</v>
      </c>
      <c r="AK185" s="302" t="s">
        <v>312</v>
      </c>
      <c r="AL185" s="301" t="s">
        <v>108</v>
      </c>
      <c r="AM185" s="303">
        <v>1988</v>
      </c>
      <c r="AN185" s="302">
        <v>212</v>
      </c>
      <c r="AO185" s="302" t="s">
        <v>270</v>
      </c>
      <c r="AP185" s="304">
        <v>1.0138888888888888</v>
      </c>
      <c r="AQ185" s="305">
        <f t="shared" si="20"/>
        <v>0.18586414095121701</v>
      </c>
      <c r="AR185" s="314"/>
    </row>
    <row r="186" spans="2:44" ht="15" customHeight="1" x14ac:dyDescent="0.25">
      <c r="B186"/>
      <c r="C186"/>
      <c r="D186"/>
      <c r="E186"/>
      <c r="F186"/>
      <c r="G186"/>
      <c r="AI186" s="300" t="s">
        <v>43</v>
      </c>
      <c r="AJ186" s="301" t="s">
        <v>298</v>
      </c>
      <c r="AK186" s="302" t="s">
        <v>313</v>
      </c>
      <c r="AL186" s="301" t="s">
        <v>226</v>
      </c>
      <c r="AM186" s="307">
        <v>2006</v>
      </c>
      <c r="AN186" s="302">
        <v>138</v>
      </c>
      <c r="AO186" s="302" t="s">
        <v>264</v>
      </c>
      <c r="AP186" s="304">
        <v>1.0145833333333334</v>
      </c>
      <c r="AQ186" s="305">
        <f t="shared" si="20"/>
        <v>0.185991445157348</v>
      </c>
      <c r="AR186" s="314"/>
    </row>
    <row r="187" spans="2:44" ht="15" customHeight="1" x14ac:dyDescent="0.25">
      <c r="B187"/>
      <c r="C187"/>
      <c r="D187"/>
      <c r="E187"/>
      <c r="F187"/>
      <c r="G187"/>
      <c r="AI187" s="300" t="s">
        <v>44</v>
      </c>
      <c r="AJ187" s="311" t="s">
        <v>314</v>
      </c>
      <c r="AK187" s="127" t="s">
        <v>315</v>
      </c>
      <c r="AL187" s="302" t="s">
        <v>422</v>
      </c>
      <c r="AM187" s="307">
        <v>2009</v>
      </c>
      <c r="AN187" s="302">
        <v>2</v>
      </c>
      <c r="AO187" s="302" t="s">
        <v>264</v>
      </c>
      <c r="AP187" s="304">
        <v>1.0159722222222223</v>
      </c>
      <c r="AQ187" s="305">
        <f t="shared" si="20"/>
        <v>0.18624605356960994</v>
      </c>
      <c r="AR187" s="314"/>
    </row>
    <row r="188" spans="2:44" ht="15" customHeight="1" x14ac:dyDescent="0.25">
      <c r="B188"/>
      <c r="C188"/>
      <c r="D188"/>
      <c r="E188"/>
      <c r="F188"/>
      <c r="G188"/>
      <c r="AI188" s="300" t="s">
        <v>45</v>
      </c>
      <c r="AJ188" s="301" t="s">
        <v>316</v>
      </c>
      <c r="AK188" s="302" t="s">
        <v>317</v>
      </c>
      <c r="AL188" s="301" t="s">
        <v>422</v>
      </c>
      <c r="AM188" s="303">
        <v>1971</v>
      </c>
      <c r="AN188" s="302">
        <v>82</v>
      </c>
      <c r="AO188" s="302" t="s">
        <v>277</v>
      </c>
      <c r="AP188" s="304">
        <v>1.0208333333333333</v>
      </c>
      <c r="AQ188" s="305">
        <f t="shared" si="20"/>
        <v>0.18713718301252671</v>
      </c>
      <c r="AR188" s="314"/>
    </row>
    <row r="189" spans="2:44" ht="15" customHeight="1" x14ac:dyDescent="0.25">
      <c r="B189"/>
      <c r="C189"/>
      <c r="D189"/>
      <c r="E189"/>
      <c r="F189"/>
      <c r="G189"/>
      <c r="AI189" s="300" t="s">
        <v>46</v>
      </c>
      <c r="AJ189" s="301" t="s">
        <v>286</v>
      </c>
      <c r="AK189" s="302" t="s">
        <v>318</v>
      </c>
      <c r="AL189" s="301" t="s">
        <v>111</v>
      </c>
      <c r="AM189" s="307">
        <v>2008</v>
      </c>
      <c r="AN189" s="302">
        <v>11</v>
      </c>
      <c r="AO189" s="302" t="s">
        <v>264</v>
      </c>
      <c r="AP189" s="304">
        <v>1.0291666666666666</v>
      </c>
      <c r="AQ189" s="305">
        <f t="shared" si="20"/>
        <v>0.18866483348609836</v>
      </c>
      <c r="AR189" s="314"/>
    </row>
    <row r="190" spans="2:44" ht="15" customHeight="1" x14ac:dyDescent="0.25">
      <c r="B190"/>
      <c r="C190"/>
      <c r="D190"/>
      <c r="E190"/>
      <c r="F190"/>
      <c r="G190"/>
      <c r="AI190" s="300" t="s">
        <v>47</v>
      </c>
      <c r="AJ190" s="302" t="s">
        <v>286</v>
      </c>
      <c r="AK190" s="302" t="s">
        <v>319</v>
      </c>
      <c r="AL190" s="302" t="s">
        <v>320</v>
      </c>
      <c r="AM190" s="307">
        <v>1976</v>
      </c>
      <c r="AN190" s="302">
        <v>188</v>
      </c>
      <c r="AO190" s="302" t="s">
        <v>267</v>
      </c>
      <c r="AP190" s="304">
        <v>1.0326388888888889</v>
      </c>
      <c r="AQ190" s="305">
        <f t="shared" si="20"/>
        <v>0.18930135451675323</v>
      </c>
      <c r="AR190" s="314"/>
    </row>
    <row r="191" spans="2:44" ht="15" customHeight="1" x14ac:dyDescent="0.25">
      <c r="B191"/>
      <c r="C191"/>
      <c r="D191"/>
      <c r="E191"/>
      <c r="F191"/>
      <c r="G191"/>
      <c r="AI191" s="300" t="s">
        <v>48</v>
      </c>
      <c r="AJ191" s="301" t="s">
        <v>321</v>
      </c>
      <c r="AK191" s="302" t="s">
        <v>322</v>
      </c>
      <c r="AL191" s="301" t="s">
        <v>153</v>
      </c>
      <c r="AM191" s="307">
        <v>1999</v>
      </c>
      <c r="AN191" s="302">
        <v>131</v>
      </c>
      <c r="AO191" s="302" t="s">
        <v>307</v>
      </c>
      <c r="AP191" s="304">
        <v>1.0340277777777778</v>
      </c>
      <c r="AQ191" s="305">
        <f t="shared" si="20"/>
        <v>0.18955596292901516</v>
      </c>
      <c r="AR191" s="315" t="s">
        <v>15</v>
      </c>
    </row>
    <row r="192" spans="2:44" ht="15" customHeight="1" x14ac:dyDescent="0.25">
      <c r="B192"/>
      <c r="C192"/>
      <c r="D192"/>
      <c r="E192"/>
      <c r="F192"/>
      <c r="G192"/>
      <c r="AI192" s="300" t="s">
        <v>49</v>
      </c>
      <c r="AJ192" s="301" t="s">
        <v>323</v>
      </c>
      <c r="AK192" s="302" t="s">
        <v>291</v>
      </c>
      <c r="AL192" s="301" t="s">
        <v>225</v>
      </c>
      <c r="AM192" s="303">
        <v>2010</v>
      </c>
      <c r="AN192" s="302">
        <v>17</v>
      </c>
      <c r="AO192" s="302" t="s">
        <v>264</v>
      </c>
      <c r="AP192" s="304">
        <v>1.0354166666666667</v>
      </c>
      <c r="AQ192" s="305">
        <f t="shared" si="20"/>
        <v>0.1898105713412771</v>
      </c>
      <c r="AR192" s="314"/>
    </row>
    <row r="193" spans="2:44" ht="15" customHeight="1" x14ac:dyDescent="0.25">
      <c r="B193"/>
      <c r="C193"/>
      <c r="D193"/>
      <c r="E193"/>
      <c r="F193"/>
      <c r="G193"/>
      <c r="AI193" s="300" t="s">
        <v>50</v>
      </c>
      <c r="AJ193" s="301" t="s">
        <v>324</v>
      </c>
      <c r="AK193" s="302" t="s">
        <v>325</v>
      </c>
      <c r="AL193" s="301" t="s">
        <v>111</v>
      </c>
      <c r="AM193" s="303">
        <v>1985</v>
      </c>
      <c r="AN193" s="302">
        <v>204</v>
      </c>
      <c r="AO193" s="302" t="s">
        <v>270</v>
      </c>
      <c r="AP193" s="304">
        <v>1.0395833333333333</v>
      </c>
      <c r="AQ193" s="305">
        <f t="shared" si="20"/>
        <v>0.19057439657806294</v>
      </c>
      <c r="AR193" s="314"/>
    </row>
    <row r="194" spans="2:44" ht="15" customHeight="1" x14ac:dyDescent="0.25">
      <c r="B194"/>
      <c r="C194"/>
      <c r="D194"/>
      <c r="E194"/>
      <c r="F194"/>
      <c r="G194"/>
      <c r="AI194" s="300" t="s">
        <v>51</v>
      </c>
      <c r="AJ194" s="301" t="s">
        <v>298</v>
      </c>
      <c r="AK194" s="302" t="s">
        <v>326</v>
      </c>
      <c r="AL194" s="301" t="s">
        <v>233</v>
      </c>
      <c r="AM194" s="303">
        <v>1994</v>
      </c>
      <c r="AN194" s="302">
        <v>210</v>
      </c>
      <c r="AO194" s="302" t="s">
        <v>270</v>
      </c>
      <c r="AP194" s="304">
        <v>1.0409722222222222</v>
      </c>
      <c r="AQ194" s="305">
        <f t="shared" si="20"/>
        <v>0.19082900499032487</v>
      </c>
      <c r="AR194" s="314"/>
    </row>
    <row r="195" spans="2:44" ht="15" customHeight="1" x14ac:dyDescent="0.25">
      <c r="B195"/>
      <c r="C195"/>
      <c r="D195"/>
      <c r="E195"/>
      <c r="F195"/>
      <c r="G195"/>
      <c r="AI195" s="300" t="s">
        <v>52</v>
      </c>
      <c r="AJ195" s="302" t="s">
        <v>327</v>
      </c>
      <c r="AK195" s="302" t="s">
        <v>328</v>
      </c>
      <c r="AL195" s="302" t="s">
        <v>142</v>
      </c>
      <c r="AM195" s="307">
        <v>1969</v>
      </c>
      <c r="AN195" s="302">
        <v>90</v>
      </c>
      <c r="AO195" s="302" t="s">
        <v>277</v>
      </c>
      <c r="AP195" s="304">
        <v>1.0430555555555556</v>
      </c>
      <c r="AQ195" s="305">
        <f t="shared" si="20"/>
        <v>0.19121091760871781</v>
      </c>
      <c r="AR195" s="314"/>
    </row>
    <row r="196" spans="2:44" ht="15" customHeight="1" x14ac:dyDescent="0.25">
      <c r="B196"/>
      <c r="C196"/>
      <c r="D196"/>
      <c r="E196"/>
      <c r="F196"/>
      <c r="G196"/>
      <c r="AI196" s="300" t="s">
        <v>53</v>
      </c>
      <c r="AJ196" s="301" t="s">
        <v>275</v>
      </c>
      <c r="AK196" s="302" t="s">
        <v>329</v>
      </c>
      <c r="AL196" s="301" t="s">
        <v>111</v>
      </c>
      <c r="AM196" s="303">
        <v>1984</v>
      </c>
      <c r="AN196" s="302">
        <v>186</v>
      </c>
      <c r="AO196" s="302" t="s">
        <v>267</v>
      </c>
      <c r="AP196" s="304">
        <v>1.05</v>
      </c>
      <c r="AQ196" s="305">
        <f t="shared" si="20"/>
        <v>0.19248395967002752</v>
      </c>
      <c r="AR196" s="314"/>
    </row>
    <row r="197" spans="2:44" ht="15" customHeight="1" x14ac:dyDescent="0.25">
      <c r="B197"/>
      <c r="C197"/>
      <c r="D197"/>
      <c r="E197"/>
      <c r="F197"/>
      <c r="G197"/>
      <c r="AI197" s="300" t="s">
        <v>54</v>
      </c>
      <c r="AJ197" s="311" t="s">
        <v>330</v>
      </c>
      <c r="AK197" s="127" t="s">
        <v>269</v>
      </c>
      <c r="AL197" s="302" t="s">
        <v>221</v>
      </c>
      <c r="AM197" s="307">
        <v>1994</v>
      </c>
      <c r="AN197" s="302">
        <v>137</v>
      </c>
      <c r="AO197" s="302" t="s">
        <v>307</v>
      </c>
      <c r="AP197" s="304">
        <v>1.0527777777777778</v>
      </c>
      <c r="AQ197" s="305">
        <f t="shared" si="20"/>
        <v>0.19299317649455139</v>
      </c>
      <c r="AR197" s="315" t="s">
        <v>16</v>
      </c>
    </row>
    <row r="198" spans="2:44" ht="15" customHeight="1" x14ac:dyDescent="0.25">
      <c r="B198"/>
      <c r="C198"/>
      <c r="D198"/>
      <c r="E198"/>
      <c r="F198"/>
      <c r="G198"/>
      <c r="AI198" s="300" t="s">
        <v>55</v>
      </c>
      <c r="AJ198" s="302" t="s">
        <v>331</v>
      </c>
      <c r="AK198" s="302" t="s">
        <v>332</v>
      </c>
      <c r="AL198" s="302" t="s">
        <v>111</v>
      </c>
      <c r="AM198" s="307">
        <v>2006</v>
      </c>
      <c r="AN198" s="302">
        <v>9</v>
      </c>
      <c r="AO198" s="302" t="s">
        <v>333</v>
      </c>
      <c r="AP198" s="304">
        <v>1.0638888888888889</v>
      </c>
      <c r="AQ198" s="305">
        <f t="shared" si="20"/>
        <v>0.19503004379264691</v>
      </c>
      <c r="AR198" s="299" t="s">
        <v>14</v>
      </c>
    </row>
    <row r="199" spans="2:44" ht="15" customHeight="1" x14ac:dyDescent="0.25">
      <c r="B199"/>
      <c r="C199"/>
      <c r="D199"/>
      <c r="E199"/>
      <c r="F199"/>
      <c r="G199"/>
      <c r="AI199" s="300" t="s">
        <v>56</v>
      </c>
      <c r="AJ199" s="301" t="s">
        <v>275</v>
      </c>
      <c r="AK199" s="127" t="s">
        <v>334</v>
      </c>
      <c r="AL199" s="311" t="s">
        <v>238</v>
      </c>
      <c r="AM199" s="307">
        <v>1969</v>
      </c>
      <c r="AN199" s="302">
        <v>87</v>
      </c>
      <c r="AO199" s="302" t="s">
        <v>277</v>
      </c>
      <c r="AP199" s="304">
        <v>1.0645833333333334</v>
      </c>
      <c r="AQ199" s="305">
        <f t="shared" si="20"/>
        <v>0.1951573479987779</v>
      </c>
      <c r="AR199" s="314"/>
    </row>
    <row r="200" spans="2:44" ht="15" customHeight="1" x14ac:dyDescent="0.25">
      <c r="B200"/>
      <c r="C200"/>
      <c r="D200"/>
      <c r="E200"/>
      <c r="F200"/>
      <c r="G200"/>
      <c r="AI200" s="300" t="s">
        <v>57</v>
      </c>
      <c r="AJ200" s="301" t="s">
        <v>335</v>
      </c>
      <c r="AK200" s="302" t="s">
        <v>336</v>
      </c>
      <c r="AL200" s="301" t="s">
        <v>164</v>
      </c>
      <c r="AM200" s="307">
        <v>1979</v>
      </c>
      <c r="AN200" s="302">
        <v>187</v>
      </c>
      <c r="AO200" s="302" t="s">
        <v>267</v>
      </c>
      <c r="AP200" s="304">
        <v>1.0666666666666667</v>
      </c>
      <c r="AQ200" s="305">
        <f t="shared" si="20"/>
        <v>0.19553926061717078</v>
      </c>
      <c r="AR200" s="314"/>
    </row>
    <row r="201" spans="2:44" ht="15" customHeight="1" x14ac:dyDescent="0.25">
      <c r="B201"/>
      <c r="C201"/>
      <c r="D201"/>
      <c r="E201"/>
      <c r="F201"/>
      <c r="G201"/>
      <c r="AI201" s="300" t="s">
        <v>58</v>
      </c>
      <c r="AJ201" s="302" t="s">
        <v>337</v>
      </c>
      <c r="AK201" s="302" t="s">
        <v>338</v>
      </c>
      <c r="AL201" s="302" t="s">
        <v>111</v>
      </c>
      <c r="AM201" s="303">
        <v>2012</v>
      </c>
      <c r="AN201" s="302">
        <v>12</v>
      </c>
      <c r="AO201" s="302" t="s">
        <v>333</v>
      </c>
      <c r="AP201" s="304">
        <v>1.0694444444444444</v>
      </c>
      <c r="AQ201" s="305">
        <f t="shared" si="20"/>
        <v>0.19604847744169468</v>
      </c>
      <c r="AR201" s="299" t="s">
        <v>15</v>
      </c>
    </row>
    <row r="202" spans="2:44" ht="15" customHeight="1" x14ac:dyDescent="0.25">
      <c r="B202"/>
      <c r="C202"/>
      <c r="D202"/>
      <c r="E202"/>
      <c r="F202"/>
      <c r="G202"/>
      <c r="AI202" s="300" t="s">
        <v>59</v>
      </c>
      <c r="AJ202" s="301" t="s">
        <v>339</v>
      </c>
      <c r="AK202" s="302" t="s">
        <v>340</v>
      </c>
      <c r="AL202" s="301" t="s">
        <v>161</v>
      </c>
      <c r="AM202" s="303">
        <v>1986</v>
      </c>
      <c r="AN202" s="302">
        <v>214</v>
      </c>
      <c r="AO202" s="302" t="s">
        <v>270</v>
      </c>
      <c r="AP202" s="304">
        <v>1.0722222222222222</v>
      </c>
      <c r="AQ202" s="305">
        <f t="shared" si="20"/>
        <v>0.19655769426621855</v>
      </c>
      <c r="AR202" s="314"/>
    </row>
    <row r="203" spans="2:44" ht="15" customHeight="1" x14ac:dyDescent="0.25">
      <c r="B203"/>
      <c r="C203"/>
      <c r="D203"/>
      <c r="E203"/>
      <c r="F203"/>
      <c r="G203"/>
      <c r="AI203" s="300" t="s">
        <v>60</v>
      </c>
      <c r="AJ203" s="301" t="s">
        <v>341</v>
      </c>
      <c r="AK203" s="302" t="s">
        <v>342</v>
      </c>
      <c r="AL203" s="301" t="s">
        <v>240</v>
      </c>
      <c r="AM203" s="303">
        <v>1970</v>
      </c>
      <c r="AN203" s="302">
        <v>88</v>
      </c>
      <c r="AO203" s="302" t="s">
        <v>277</v>
      </c>
      <c r="AP203" s="304">
        <v>1.0743055555555556</v>
      </c>
      <c r="AQ203" s="305">
        <f t="shared" si="20"/>
        <v>0.19693960688461148</v>
      </c>
      <c r="AR203" s="314"/>
    </row>
    <row r="204" spans="2:44" ht="15" customHeight="1" x14ac:dyDescent="0.25">
      <c r="B204"/>
      <c r="C204"/>
      <c r="D204"/>
      <c r="E204"/>
      <c r="F204"/>
      <c r="G204"/>
      <c r="AI204" s="300" t="s">
        <v>61</v>
      </c>
      <c r="AJ204" s="301" t="s">
        <v>275</v>
      </c>
      <c r="AK204" s="302" t="s">
        <v>343</v>
      </c>
      <c r="AL204" s="301" t="s">
        <v>241</v>
      </c>
      <c r="AM204" s="303">
        <v>1970</v>
      </c>
      <c r="AN204" s="302">
        <v>89</v>
      </c>
      <c r="AO204" s="302" t="s">
        <v>277</v>
      </c>
      <c r="AP204" s="304">
        <v>1.075</v>
      </c>
      <c r="AQ204" s="305">
        <f t="shared" si="20"/>
        <v>0.19706691109074242</v>
      </c>
      <c r="AR204" s="314"/>
    </row>
    <row r="205" spans="2:44" ht="15" customHeight="1" x14ac:dyDescent="0.25">
      <c r="B205"/>
      <c r="C205"/>
      <c r="D205"/>
      <c r="E205"/>
      <c r="F205"/>
      <c r="G205"/>
      <c r="AI205" s="300" t="s">
        <v>62</v>
      </c>
      <c r="AJ205" s="301" t="s">
        <v>344</v>
      </c>
      <c r="AK205" s="302" t="s">
        <v>280</v>
      </c>
      <c r="AL205" s="301" t="s">
        <v>150</v>
      </c>
      <c r="AM205" s="303">
        <v>1995</v>
      </c>
      <c r="AN205" s="302">
        <v>22</v>
      </c>
      <c r="AO205" s="302" t="s">
        <v>281</v>
      </c>
      <c r="AP205" s="304">
        <v>1.0777777777777777</v>
      </c>
      <c r="AQ205" s="305">
        <f t="shared" si="20"/>
        <v>0.1975761279152663</v>
      </c>
      <c r="AR205" s="313" t="s">
        <v>16</v>
      </c>
    </row>
    <row r="206" spans="2:44" ht="15" customHeight="1" x14ac:dyDescent="0.25">
      <c r="B206"/>
      <c r="C206"/>
      <c r="D206"/>
      <c r="E206"/>
      <c r="F206"/>
      <c r="G206"/>
      <c r="AI206" s="300" t="s">
        <v>63</v>
      </c>
      <c r="AJ206" s="301" t="s">
        <v>345</v>
      </c>
      <c r="AK206" s="302" t="s">
        <v>346</v>
      </c>
      <c r="AL206" s="301" t="s">
        <v>111</v>
      </c>
      <c r="AM206" s="303">
        <v>2009</v>
      </c>
      <c r="AN206" s="302">
        <v>13</v>
      </c>
      <c r="AO206" s="302" t="s">
        <v>333</v>
      </c>
      <c r="AP206" s="304">
        <v>1.0902777777777779</v>
      </c>
      <c r="AQ206" s="305">
        <f t="shared" si="20"/>
        <v>0.19986760362562381</v>
      </c>
      <c r="AR206" s="299" t="s">
        <v>16</v>
      </c>
    </row>
    <row r="207" spans="2:44" ht="15" customHeight="1" x14ac:dyDescent="0.25">
      <c r="B207"/>
      <c r="C207"/>
      <c r="D207"/>
      <c r="E207"/>
      <c r="F207"/>
      <c r="G207"/>
      <c r="AI207" s="300" t="s">
        <v>64</v>
      </c>
      <c r="AJ207" s="301" t="s">
        <v>347</v>
      </c>
      <c r="AK207" s="302" t="s">
        <v>348</v>
      </c>
      <c r="AL207" s="301" t="s">
        <v>174</v>
      </c>
      <c r="AM207" s="307">
        <v>1967</v>
      </c>
      <c r="AN207" s="302">
        <v>81</v>
      </c>
      <c r="AO207" s="302" t="s">
        <v>277</v>
      </c>
      <c r="AP207" s="304">
        <v>1.1027777777777776</v>
      </c>
      <c r="AQ207" s="305">
        <f t="shared" si="20"/>
        <v>0.20215907933598123</v>
      </c>
      <c r="AR207" s="314"/>
    </row>
    <row r="208" spans="2:44" ht="15" customHeight="1" x14ac:dyDescent="0.25">
      <c r="B208"/>
      <c r="C208"/>
      <c r="D208"/>
      <c r="E208"/>
      <c r="F208"/>
      <c r="G208"/>
      <c r="AI208" s="300" t="s">
        <v>65</v>
      </c>
      <c r="AJ208" s="301" t="s">
        <v>349</v>
      </c>
      <c r="AK208" s="302" t="s">
        <v>350</v>
      </c>
      <c r="AL208" s="301" t="s">
        <v>422</v>
      </c>
      <c r="AM208" s="303">
        <v>1974</v>
      </c>
      <c r="AN208" s="302">
        <v>83</v>
      </c>
      <c r="AO208" s="302" t="s">
        <v>277</v>
      </c>
      <c r="AP208" s="304">
        <v>1.1076388888888888</v>
      </c>
      <c r="AQ208" s="305">
        <f t="shared" si="20"/>
        <v>0.20305020877889804</v>
      </c>
      <c r="AR208" s="314"/>
    </row>
    <row r="209" spans="2:44" ht="15" customHeight="1" x14ac:dyDescent="0.25">
      <c r="B209"/>
      <c r="C209"/>
      <c r="D209"/>
      <c r="E209"/>
      <c r="F209"/>
      <c r="G209"/>
      <c r="AI209" s="300" t="s">
        <v>66</v>
      </c>
      <c r="AJ209" s="301" t="s">
        <v>351</v>
      </c>
      <c r="AK209" s="302" t="s">
        <v>352</v>
      </c>
      <c r="AL209" s="301" t="s">
        <v>24</v>
      </c>
      <c r="AM209" s="303">
        <v>1992</v>
      </c>
      <c r="AN209" s="302">
        <v>208</v>
      </c>
      <c r="AO209" s="302" t="s">
        <v>270</v>
      </c>
      <c r="AP209" s="304">
        <v>1.1097222222222223</v>
      </c>
      <c r="AQ209" s="305">
        <f t="shared" si="20"/>
        <v>0.20343212139729097</v>
      </c>
      <c r="AR209" s="314"/>
    </row>
    <row r="210" spans="2:44" ht="15" customHeight="1" x14ac:dyDescent="0.25">
      <c r="B210"/>
      <c r="C210"/>
      <c r="D210"/>
      <c r="E210"/>
      <c r="F210"/>
      <c r="G210"/>
      <c r="AI210" s="300" t="s">
        <v>67</v>
      </c>
      <c r="AJ210" s="301" t="s">
        <v>353</v>
      </c>
      <c r="AK210" s="302" t="s">
        <v>354</v>
      </c>
      <c r="AL210" s="301" t="s">
        <v>24</v>
      </c>
      <c r="AM210" s="303">
        <v>1981</v>
      </c>
      <c r="AN210" s="302">
        <v>60</v>
      </c>
      <c r="AO210" s="302" t="s">
        <v>355</v>
      </c>
      <c r="AP210" s="304">
        <v>1.1111111111111112</v>
      </c>
      <c r="AQ210" s="305">
        <f t="shared" si="20"/>
        <v>0.20368672980955291</v>
      </c>
      <c r="AR210" s="316" t="s">
        <v>14</v>
      </c>
    </row>
    <row r="211" spans="2:44" ht="15" customHeight="1" x14ac:dyDescent="0.25">
      <c r="B211"/>
      <c r="C211"/>
      <c r="D211"/>
      <c r="E211"/>
      <c r="F211"/>
      <c r="G211"/>
      <c r="AI211" s="300" t="s">
        <v>68</v>
      </c>
      <c r="AJ211" s="301" t="s">
        <v>275</v>
      </c>
      <c r="AK211" s="302" t="s">
        <v>356</v>
      </c>
      <c r="AL211" s="301" t="s">
        <v>32</v>
      </c>
      <c r="AM211" s="303">
        <v>1976</v>
      </c>
      <c r="AN211" s="302">
        <v>193</v>
      </c>
      <c r="AO211" s="302" t="s">
        <v>267</v>
      </c>
      <c r="AP211" s="304">
        <v>1.1222222222222222</v>
      </c>
      <c r="AQ211" s="305">
        <f t="shared" si="20"/>
        <v>0.20572359710764843</v>
      </c>
      <c r="AR211" s="314"/>
    </row>
    <row r="212" spans="2:44" ht="15" customHeight="1" x14ac:dyDescent="0.25">
      <c r="B212"/>
      <c r="C212"/>
      <c r="D212"/>
      <c r="E212"/>
      <c r="F212"/>
      <c r="G212"/>
      <c r="AI212" s="300" t="s">
        <v>69</v>
      </c>
      <c r="AJ212" s="301" t="s">
        <v>357</v>
      </c>
      <c r="AK212" s="302" t="s">
        <v>358</v>
      </c>
      <c r="AL212" s="301" t="s">
        <v>32</v>
      </c>
      <c r="AM212" s="307">
        <v>1969</v>
      </c>
      <c r="AN212" s="302">
        <v>92</v>
      </c>
      <c r="AO212" s="302" t="s">
        <v>277</v>
      </c>
      <c r="AP212" s="304">
        <v>1.1263888888888889</v>
      </c>
      <c r="AQ212" s="305">
        <f t="shared" si="20"/>
        <v>0.20648742234443426</v>
      </c>
      <c r="AR212" s="314"/>
    </row>
    <row r="213" spans="2:44" ht="15" customHeight="1" x14ac:dyDescent="0.25">
      <c r="B213"/>
      <c r="C213"/>
      <c r="D213"/>
      <c r="E213"/>
      <c r="F213"/>
      <c r="G213"/>
      <c r="AI213" s="300" t="s">
        <v>70</v>
      </c>
      <c r="AJ213" s="301" t="s">
        <v>359</v>
      </c>
      <c r="AK213" s="302" t="s">
        <v>360</v>
      </c>
      <c r="AL213" s="301" t="s">
        <v>118</v>
      </c>
      <c r="AM213" s="303">
        <v>1981</v>
      </c>
      <c r="AN213" s="302">
        <v>59</v>
      </c>
      <c r="AO213" s="302" t="s">
        <v>355</v>
      </c>
      <c r="AP213" s="304">
        <v>1.1319444444444444</v>
      </c>
      <c r="AQ213" s="305">
        <f t="shared" si="20"/>
        <v>0.20750585599348201</v>
      </c>
      <c r="AR213" s="316" t="s">
        <v>15</v>
      </c>
    </row>
    <row r="214" spans="2:44" ht="15" customHeight="1" x14ac:dyDescent="0.25">
      <c r="B214"/>
      <c r="C214"/>
      <c r="D214"/>
      <c r="E214"/>
      <c r="F214"/>
      <c r="G214"/>
      <c r="AI214" s="300" t="s">
        <v>71</v>
      </c>
      <c r="AJ214" s="301" t="s">
        <v>286</v>
      </c>
      <c r="AK214" s="302" t="s">
        <v>361</v>
      </c>
      <c r="AL214" s="301" t="s">
        <v>185</v>
      </c>
      <c r="AM214" s="303">
        <v>1986</v>
      </c>
      <c r="AN214" s="302">
        <v>205</v>
      </c>
      <c r="AO214" s="302" t="s">
        <v>270</v>
      </c>
      <c r="AP214" s="304">
        <v>1.1451388888888889</v>
      </c>
      <c r="AQ214" s="305">
        <f t="shared" si="20"/>
        <v>0.20992463590997046</v>
      </c>
      <c r="AR214" s="314"/>
    </row>
    <row r="215" spans="2:44" ht="15" customHeight="1" x14ac:dyDescent="0.25">
      <c r="B215"/>
      <c r="C215"/>
      <c r="D215"/>
      <c r="E215"/>
      <c r="F215"/>
      <c r="G215"/>
      <c r="AI215" s="300" t="s">
        <v>72</v>
      </c>
      <c r="AJ215" s="311" t="s">
        <v>362</v>
      </c>
      <c r="AK215" s="127" t="s">
        <v>363</v>
      </c>
      <c r="AL215" s="311" t="s">
        <v>244</v>
      </c>
      <c r="AM215" s="303">
        <v>1976</v>
      </c>
      <c r="AN215" s="302">
        <v>52</v>
      </c>
      <c r="AO215" s="302" t="s">
        <v>355</v>
      </c>
      <c r="AP215" s="304">
        <v>1.1493055555555556</v>
      </c>
      <c r="AQ215" s="305">
        <f t="shared" si="20"/>
        <v>0.2106884611467563</v>
      </c>
      <c r="AR215" s="316" t="s">
        <v>16</v>
      </c>
    </row>
    <row r="216" spans="2:44" ht="15" customHeight="1" x14ac:dyDescent="0.25">
      <c r="B216"/>
      <c r="C216"/>
      <c r="D216"/>
      <c r="E216"/>
      <c r="F216"/>
      <c r="G216"/>
      <c r="AI216" s="300" t="s">
        <v>73</v>
      </c>
      <c r="AJ216" s="311" t="s">
        <v>364</v>
      </c>
      <c r="AK216" s="127" t="s">
        <v>365</v>
      </c>
      <c r="AL216" s="311" t="s">
        <v>122</v>
      </c>
      <c r="AM216" s="307">
        <v>1984</v>
      </c>
      <c r="AN216" s="302">
        <v>54</v>
      </c>
      <c r="AO216" s="302" t="s">
        <v>355</v>
      </c>
      <c r="AP216" s="304">
        <v>1.1555555555555557</v>
      </c>
      <c r="AQ216" s="305">
        <f t="shared" si="20"/>
        <v>0.21183419900193504</v>
      </c>
      <c r="AR216" s="314"/>
    </row>
    <row r="217" spans="2:44" ht="15" customHeight="1" x14ac:dyDescent="0.25">
      <c r="B217"/>
      <c r="C217"/>
      <c r="D217"/>
      <c r="E217"/>
      <c r="F217"/>
      <c r="G217"/>
      <c r="AI217" s="300" t="s">
        <v>74</v>
      </c>
      <c r="AJ217" s="301" t="s">
        <v>288</v>
      </c>
      <c r="AK217" s="302" t="s">
        <v>366</v>
      </c>
      <c r="AL217" s="301" t="s">
        <v>118</v>
      </c>
      <c r="AM217" s="303">
        <v>1987</v>
      </c>
      <c r="AN217" s="302">
        <v>211</v>
      </c>
      <c r="AO217" s="302" t="s">
        <v>270</v>
      </c>
      <c r="AP217" s="304">
        <v>1.15625</v>
      </c>
      <c r="AQ217" s="305">
        <f t="shared" si="20"/>
        <v>0.211961503208066</v>
      </c>
      <c r="AR217" s="314"/>
    </row>
    <row r="218" spans="2:44" ht="15" customHeight="1" x14ac:dyDescent="0.25">
      <c r="B218"/>
      <c r="C218"/>
      <c r="D218"/>
      <c r="E218"/>
      <c r="F218"/>
      <c r="G218"/>
      <c r="AI218" s="300" t="s">
        <v>75</v>
      </c>
      <c r="AJ218" s="302" t="s">
        <v>367</v>
      </c>
      <c r="AK218" s="302" t="s">
        <v>368</v>
      </c>
      <c r="AL218" s="302" t="s">
        <v>168</v>
      </c>
      <c r="AM218" s="303">
        <v>1977</v>
      </c>
      <c r="AN218" s="302">
        <v>196</v>
      </c>
      <c r="AO218" s="302" t="s">
        <v>267</v>
      </c>
      <c r="AP218" s="304">
        <v>1.1590277777777778</v>
      </c>
      <c r="AQ218" s="305">
        <f t="shared" si="20"/>
        <v>0.21247072003258988</v>
      </c>
      <c r="AR218" s="314"/>
    </row>
    <row r="219" spans="2:44" ht="15" customHeight="1" x14ac:dyDescent="0.25">
      <c r="B219"/>
      <c r="C219"/>
      <c r="D219"/>
      <c r="E219"/>
      <c r="F219"/>
      <c r="G219"/>
      <c r="AI219" s="300" t="s">
        <v>76</v>
      </c>
      <c r="AJ219" s="301" t="s">
        <v>369</v>
      </c>
      <c r="AK219" s="302" t="s">
        <v>370</v>
      </c>
      <c r="AL219" s="301" t="s">
        <v>24</v>
      </c>
      <c r="AM219" s="303">
        <v>1979</v>
      </c>
      <c r="AN219" s="302">
        <v>192</v>
      </c>
      <c r="AO219" s="302" t="s">
        <v>267</v>
      </c>
      <c r="AP219" s="304">
        <v>1.1604166666666667</v>
      </c>
      <c r="AQ219" s="305">
        <f t="shared" si="20"/>
        <v>0.21272532844485181</v>
      </c>
      <c r="AR219" s="314"/>
    </row>
    <row r="220" spans="2:44" ht="15" customHeight="1" x14ac:dyDescent="0.25">
      <c r="B220"/>
      <c r="C220"/>
      <c r="D220"/>
      <c r="E220"/>
      <c r="F220"/>
      <c r="G220"/>
      <c r="AI220" s="300" t="s">
        <v>77</v>
      </c>
      <c r="AJ220" s="301" t="s">
        <v>371</v>
      </c>
      <c r="AK220" s="302" t="s">
        <v>372</v>
      </c>
      <c r="AL220" s="301" t="s">
        <v>111</v>
      </c>
      <c r="AM220" s="307">
        <v>1991</v>
      </c>
      <c r="AN220" s="302">
        <v>132</v>
      </c>
      <c r="AO220" s="302" t="s">
        <v>307</v>
      </c>
      <c r="AP220" s="304">
        <v>1.163888888888889</v>
      </c>
      <c r="AQ220" s="305">
        <f t="shared" si="20"/>
        <v>0.21336184947550668</v>
      </c>
      <c r="AR220" s="314"/>
    </row>
    <row r="221" spans="2:44" ht="15" customHeight="1" x14ac:dyDescent="0.25">
      <c r="B221"/>
      <c r="C221"/>
      <c r="D221"/>
      <c r="E221"/>
      <c r="F221"/>
      <c r="G221"/>
      <c r="AI221" s="300" t="s">
        <v>78</v>
      </c>
      <c r="AJ221" s="302" t="s">
        <v>275</v>
      </c>
      <c r="AK221" s="302" t="s">
        <v>373</v>
      </c>
      <c r="AL221" s="302" t="s">
        <v>138</v>
      </c>
      <c r="AM221" s="303">
        <v>1994</v>
      </c>
      <c r="AN221" s="302">
        <v>201</v>
      </c>
      <c r="AO221" s="302" t="s">
        <v>270</v>
      </c>
      <c r="AP221" s="304">
        <v>1.1715277777777777</v>
      </c>
      <c r="AQ221" s="305">
        <f t="shared" si="20"/>
        <v>0.21476219574294733</v>
      </c>
      <c r="AR221" s="314"/>
    </row>
    <row r="222" spans="2:44" ht="15" customHeight="1" x14ac:dyDescent="0.25">
      <c r="B222"/>
      <c r="C222"/>
      <c r="D222"/>
      <c r="E222"/>
      <c r="F222"/>
      <c r="G222"/>
      <c r="AI222" s="300" t="s">
        <v>79</v>
      </c>
      <c r="AJ222" s="301" t="s">
        <v>374</v>
      </c>
      <c r="AK222" s="302" t="s">
        <v>375</v>
      </c>
      <c r="AL222" s="301" t="s">
        <v>108</v>
      </c>
      <c r="AM222" s="303">
        <v>1997</v>
      </c>
      <c r="AN222" s="302">
        <v>133</v>
      </c>
      <c r="AO222" s="302" t="s">
        <v>307</v>
      </c>
      <c r="AP222" s="304">
        <v>1.1756944444444444</v>
      </c>
      <c r="AQ222" s="305">
        <f t="shared" si="20"/>
        <v>0.21552602097973317</v>
      </c>
      <c r="AR222" s="314"/>
    </row>
    <row r="223" spans="2:44" ht="15" customHeight="1" x14ac:dyDescent="0.25">
      <c r="B223"/>
      <c r="C223"/>
      <c r="D223"/>
      <c r="E223"/>
      <c r="F223"/>
      <c r="G223"/>
      <c r="AI223" s="300" t="s">
        <v>80</v>
      </c>
      <c r="AJ223" s="302" t="s">
        <v>376</v>
      </c>
      <c r="AK223" s="302" t="s">
        <v>377</v>
      </c>
      <c r="AL223" s="302" t="s">
        <v>422</v>
      </c>
      <c r="AM223" s="303">
        <v>2008</v>
      </c>
      <c r="AN223" s="302">
        <v>1</v>
      </c>
      <c r="AO223" s="302" t="s">
        <v>333</v>
      </c>
      <c r="AP223" s="304">
        <v>1.1888888888888889</v>
      </c>
      <c r="AQ223" s="305">
        <f t="shared" si="20"/>
        <v>0.21794480089622162</v>
      </c>
      <c r="AR223" s="314"/>
    </row>
    <row r="224" spans="2:44" ht="15" customHeight="1" x14ac:dyDescent="0.25">
      <c r="B224"/>
      <c r="C224"/>
      <c r="D224"/>
      <c r="E224"/>
      <c r="F224"/>
      <c r="G224"/>
      <c r="AI224" s="300" t="s">
        <v>81</v>
      </c>
      <c r="AJ224" s="301" t="s">
        <v>378</v>
      </c>
      <c r="AK224" s="302" t="s">
        <v>379</v>
      </c>
      <c r="AL224" s="301" t="s">
        <v>246</v>
      </c>
      <c r="AM224" s="303">
        <v>1987</v>
      </c>
      <c r="AN224" s="302">
        <v>51</v>
      </c>
      <c r="AO224" s="302" t="s">
        <v>355</v>
      </c>
      <c r="AP224" s="304">
        <v>1.1930555555555555</v>
      </c>
      <c r="AQ224" s="305">
        <f t="shared" ref="AQ224:AQ250" si="21">AP224/5.455</f>
        <v>0.21870862613300743</v>
      </c>
      <c r="AR224" s="314"/>
    </row>
    <row r="225" spans="2:44" ht="15" customHeight="1" x14ac:dyDescent="0.25">
      <c r="B225"/>
      <c r="C225"/>
      <c r="D225"/>
      <c r="E225"/>
      <c r="F225"/>
      <c r="G225"/>
      <c r="AI225" s="300" t="s">
        <v>82</v>
      </c>
      <c r="AJ225" s="302" t="s">
        <v>347</v>
      </c>
      <c r="AK225" s="302" t="s">
        <v>380</v>
      </c>
      <c r="AL225" s="302" t="s">
        <v>122</v>
      </c>
      <c r="AM225" s="307">
        <v>1960</v>
      </c>
      <c r="AN225" s="302">
        <v>111</v>
      </c>
      <c r="AO225" s="302" t="s">
        <v>381</v>
      </c>
      <c r="AP225" s="304">
        <v>1.2333333333333334</v>
      </c>
      <c r="AQ225" s="305">
        <f t="shared" si="21"/>
        <v>0.22609227008860375</v>
      </c>
      <c r="AR225" s="317" t="s">
        <v>14</v>
      </c>
    </row>
    <row r="226" spans="2:44" ht="15" customHeight="1" x14ac:dyDescent="0.25">
      <c r="B226"/>
      <c r="C226"/>
      <c r="D226"/>
      <c r="E226"/>
      <c r="F226"/>
      <c r="G226"/>
      <c r="AI226" s="300" t="s">
        <v>83</v>
      </c>
      <c r="AJ226" s="311" t="s">
        <v>382</v>
      </c>
      <c r="AK226" s="127" t="s">
        <v>383</v>
      </c>
      <c r="AL226" s="311" t="s">
        <v>108</v>
      </c>
      <c r="AM226" s="307">
        <v>2012</v>
      </c>
      <c r="AN226" s="302">
        <v>19</v>
      </c>
      <c r="AO226" s="302" t="s">
        <v>264</v>
      </c>
      <c r="AP226" s="304">
        <v>1.2395833333333333</v>
      </c>
      <c r="AQ226" s="305">
        <f t="shared" si="21"/>
        <v>0.22723800794378243</v>
      </c>
      <c r="AR226" s="314"/>
    </row>
    <row r="227" spans="2:44" ht="15" customHeight="1" x14ac:dyDescent="0.25">
      <c r="B227"/>
      <c r="C227"/>
      <c r="D227"/>
      <c r="E227"/>
      <c r="F227"/>
      <c r="G227"/>
      <c r="AI227" s="300" t="s">
        <v>84</v>
      </c>
      <c r="AJ227" s="311" t="s">
        <v>324</v>
      </c>
      <c r="AK227" s="127" t="s">
        <v>384</v>
      </c>
      <c r="AL227" s="311" t="s">
        <v>110</v>
      </c>
      <c r="AM227" s="303">
        <v>1968</v>
      </c>
      <c r="AN227" s="302">
        <v>96</v>
      </c>
      <c r="AO227" s="302" t="s">
        <v>277</v>
      </c>
      <c r="AP227" s="304">
        <v>1.2416666666666667</v>
      </c>
      <c r="AQ227" s="305">
        <f t="shared" si="21"/>
        <v>0.22761992056217537</v>
      </c>
      <c r="AR227" s="314"/>
    </row>
    <row r="228" spans="2:44" ht="15" customHeight="1" x14ac:dyDescent="0.25">
      <c r="B228"/>
      <c r="C228"/>
      <c r="D228"/>
      <c r="E228"/>
      <c r="F228"/>
      <c r="G228"/>
      <c r="AI228" s="300" t="s">
        <v>85</v>
      </c>
      <c r="AJ228" s="301" t="s">
        <v>286</v>
      </c>
      <c r="AK228" s="302" t="s">
        <v>385</v>
      </c>
      <c r="AL228" s="301" t="s">
        <v>386</v>
      </c>
      <c r="AM228" s="307">
        <v>1977</v>
      </c>
      <c r="AN228" s="302">
        <v>185</v>
      </c>
      <c r="AO228" s="302" t="s">
        <v>267</v>
      </c>
      <c r="AP228" s="304">
        <v>1.2465277777777779</v>
      </c>
      <c r="AQ228" s="305">
        <f t="shared" si="21"/>
        <v>0.2285110500050922</v>
      </c>
      <c r="AR228" s="314"/>
    </row>
    <row r="229" spans="2:44" ht="15" customHeight="1" x14ac:dyDescent="0.25">
      <c r="B229"/>
      <c r="C229"/>
      <c r="D229"/>
      <c r="E229"/>
      <c r="F229"/>
      <c r="G229"/>
      <c r="AI229" s="300" t="s">
        <v>86</v>
      </c>
      <c r="AJ229" s="311" t="s">
        <v>275</v>
      </c>
      <c r="AK229" s="127" t="s">
        <v>387</v>
      </c>
      <c r="AL229" s="311" t="s">
        <v>388</v>
      </c>
      <c r="AM229" s="303">
        <v>1990</v>
      </c>
      <c r="AN229" s="302">
        <v>207</v>
      </c>
      <c r="AO229" s="302" t="s">
        <v>270</v>
      </c>
      <c r="AP229" s="304">
        <v>1.2520833333333334</v>
      </c>
      <c r="AQ229" s="305">
        <f t="shared" si="21"/>
        <v>0.22952948365413994</v>
      </c>
      <c r="AR229" s="314"/>
    </row>
    <row r="230" spans="2:44" ht="15" customHeight="1" x14ac:dyDescent="0.25">
      <c r="B230"/>
      <c r="C230"/>
      <c r="D230"/>
      <c r="E230"/>
      <c r="F230"/>
      <c r="G230"/>
      <c r="AI230" s="300" t="s">
        <v>87</v>
      </c>
      <c r="AJ230" s="301" t="s">
        <v>308</v>
      </c>
      <c r="AK230" s="302" t="s">
        <v>389</v>
      </c>
      <c r="AL230" s="301" t="s">
        <v>166</v>
      </c>
      <c r="AM230" s="307">
        <v>1960</v>
      </c>
      <c r="AN230" s="302">
        <v>112</v>
      </c>
      <c r="AO230" s="302" t="s">
        <v>381</v>
      </c>
      <c r="AP230" s="304">
        <v>1.2548611111111112</v>
      </c>
      <c r="AQ230" s="305">
        <f t="shared" si="21"/>
        <v>0.23003870047866382</v>
      </c>
      <c r="AR230" s="317" t="s">
        <v>15</v>
      </c>
    </row>
    <row r="231" spans="2:44" ht="15" customHeight="1" x14ac:dyDescent="0.25">
      <c r="B231"/>
      <c r="C231"/>
      <c r="D231"/>
      <c r="E231"/>
      <c r="F231"/>
      <c r="G231"/>
      <c r="AI231" s="300" t="s">
        <v>88</v>
      </c>
      <c r="AJ231" s="302" t="s">
        <v>284</v>
      </c>
      <c r="AK231" s="302" t="s">
        <v>390</v>
      </c>
      <c r="AL231" s="302" t="s">
        <v>153</v>
      </c>
      <c r="AM231" s="303">
        <v>1982</v>
      </c>
      <c r="AN231" s="302">
        <v>182</v>
      </c>
      <c r="AO231" s="302" t="s">
        <v>267</v>
      </c>
      <c r="AP231" s="304">
        <v>1.2652777777777777</v>
      </c>
      <c r="AQ231" s="305">
        <f t="shared" si="21"/>
        <v>0.23194826357062837</v>
      </c>
      <c r="AR231" s="314"/>
    </row>
    <row r="232" spans="2:44" ht="15" customHeight="1" x14ac:dyDescent="0.25">
      <c r="B232"/>
      <c r="C232"/>
      <c r="D232"/>
      <c r="E232"/>
      <c r="F232"/>
      <c r="G232"/>
      <c r="AI232" s="300" t="s">
        <v>89</v>
      </c>
      <c r="AJ232" s="302" t="s">
        <v>367</v>
      </c>
      <c r="AK232" s="302" t="s">
        <v>391</v>
      </c>
      <c r="AL232" s="302" t="s">
        <v>242</v>
      </c>
      <c r="AM232" s="307">
        <v>1962</v>
      </c>
      <c r="AN232" s="302">
        <v>113</v>
      </c>
      <c r="AO232" s="302" t="s">
        <v>381</v>
      </c>
      <c r="AP232" s="304">
        <v>1.2743055555555556</v>
      </c>
      <c r="AQ232" s="305">
        <f t="shared" si="21"/>
        <v>0.23360321825033098</v>
      </c>
      <c r="AR232" s="317" t="s">
        <v>16</v>
      </c>
    </row>
    <row r="233" spans="2:44" ht="15" customHeight="1" x14ac:dyDescent="0.25">
      <c r="B233"/>
      <c r="C233"/>
      <c r="D233"/>
      <c r="E233"/>
      <c r="F233"/>
      <c r="G233"/>
      <c r="AI233" s="300" t="s">
        <v>90</v>
      </c>
      <c r="AJ233" s="311" t="s">
        <v>367</v>
      </c>
      <c r="AK233" s="127" t="s">
        <v>392</v>
      </c>
      <c r="AL233" s="311" t="s">
        <v>393</v>
      </c>
      <c r="AM233" s="307">
        <v>1969</v>
      </c>
      <c r="AN233" s="302">
        <v>86</v>
      </c>
      <c r="AO233" s="302" t="s">
        <v>277</v>
      </c>
      <c r="AP233" s="304">
        <v>1.3083333333333333</v>
      </c>
      <c r="AQ233" s="305">
        <f t="shared" si="21"/>
        <v>0.23984112435074856</v>
      </c>
      <c r="AR233" s="314"/>
    </row>
    <row r="234" spans="2:44" ht="15" customHeight="1" x14ac:dyDescent="0.25">
      <c r="B234"/>
      <c r="C234"/>
      <c r="D234"/>
      <c r="E234"/>
      <c r="F234"/>
      <c r="G234"/>
      <c r="AI234" s="300" t="s">
        <v>91</v>
      </c>
      <c r="AJ234" s="311" t="s">
        <v>394</v>
      </c>
      <c r="AK234" s="127" t="s">
        <v>395</v>
      </c>
      <c r="AL234" s="311" t="s">
        <v>422</v>
      </c>
      <c r="AM234" s="303">
        <v>2011</v>
      </c>
      <c r="AN234" s="302">
        <v>6</v>
      </c>
      <c r="AO234" s="302" t="s">
        <v>333</v>
      </c>
      <c r="AP234" s="304">
        <v>1.3118055555555557</v>
      </c>
      <c r="AQ234" s="305">
        <f t="shared" si="21"/>
        <v>0.24047764538140343</v>
      </c>
      <c r="AR234" s="314"/>
    </row>
    <row r="235" spans="2:44" ht="15" customHeight="1" x14ac:dyDescent="0.25">
      <c r="B235"/>
      <c r="C235"/>
      <c r="D235"/>
      <c r="E235"/>
      <c r="F235"/>
      <c r="G235"/>
      <c r="AI235" s="300" t="s">
        <v>92</v>
      </c>
      <c r="AJ235" s="311" t="s">
        <v>275</v>
      </c>
      <c r="AK235" s="127" t="s">
        <v>293</v>
      </c>
      <c r="AL235" s="311" t="s">
        <v>386</v>
      </c>
      <c r="AM235" s="302">
        <v>1981</v>
      </c>
      <c r="AN235" s="302">
        <v>195</v>
      </c>
      <c r="AO235" s="302" t="s">
        <v>267</v>
      </c>
      <c r="AP235" s="304">
        <v>1.3166666666666667</v>
      </c>
      <c r="AQ235" s="305">
        <f t="shared" si="21"/>
        <v>0.24136877482432018</v>
      </c>
      <c r="AR235" s="314"/>
    </row>
    <row r="236" spans="2:44" ht="15" customHeight="1" x14ac:dyDescent="0.25">
      <c r="B236"/>
      <c r="C236"/>
      <c r="D236"/>
      <c r="E236"/>
      <c r="F236"/>
      <c r="G236"/>
      <c r="AI236" s="300" t="s">
        <v>93</v>
      </c>
      <c r="AJ236" s="301" t="s">
        <v>396</v>
      </c>
      <c r="AK236" s="302" t="s">
        <v>299</v>
      </c>
      <c r="AL236" s="301" t="s">
        <v>248</v>
      </c>
      <c r="AM236" s="303">
        <v>1976</v>
      </c>
      <c r="AN236" s="302">
        <v>53</v>
      </c>
      <c r="AO236" s="302" t="s">
        <v>355</v>
      </c>
      <c r="AP236" s="304">
        <v>1.3208333333333333</v>
      </c>
      <c r="AQ236" s="305">
        <f t="shared" si="21"/>
        <v>0.24213260006110601</v>
      </c>
      <c r="AR236" s="314"/>
    </row>
    <row r="237" spans="2:44" ht="15" customHeight="1" x14ac:dyDescent="0.25">
      <c r="B237"/>
      <c r="C237"/>
      <c r="D237"/>
      <c r="E237"/>
      <c r="F237"/>
      <c r="G237"/>
      <c r="AI237" s="300" t="s">
        <v>94</v>
      </c>
      <c r="AJ237" s="302" t="s">
        <v>397</v>
      </c>
      <c r="AK237" s="302" t="s">
        <v>398</v>
      </c>
      <c r="AL237" s="302" t="s">
        <v>111</v>
      </c>
      <c r="AM237" s="303">
        <v>2009</v>
      </c>
      <c r="AN237" s="302">
        <v>4</v>
      </c>
      <c r="AO237" s="302" t="s">
        <v>333</v>
      </c>
      <c r="AP237" s="304">
        <v>1.3416666666666668</v>
      </c>
      <c r="AQ237" s="305">
        <f t="shared" si="21"/>
        <v>0.24595172624503517</v>
      </c>
      <c r="AR237" s="314"/>
    </row>
    <row r="238" spans="2:44" ht="15" customHeight="1" x14ac:dyDescent="0.25">
      <c r="B238"/>
      <c r="C238"/>
      <c r="D238"/>
      <c r="E238"/>
      <c r="F238"/>
      <c r="G238"/>
      <c r="AI238" s="300" t="s">
        <v>95</v>
      </c>
      <c r="AJ238" s="311" t="s">
        <v>288</v>
      </c>
      <c r="AK238" s="127" t="s">
        <v>399</v>
      </c>
      <c r="AL238" s="311" t="s">
        <v>136</v>
      </c>
      <c r="AM238" s="303">
        <v>1963</v>
      </c>
      <c r="AN238" s="302">
        <v>116</v>
      </c>
      <c r="AO238" s="302" t="s">
        <v>381</v>
      </c>
      <c r="AP238" s="304">
        <v>1.3541666666666667</v>
      </c>
      <c r="AQ238" s="305">
        <f t="shared" si="21"/>
        <v>0.24824320195539262</v>
      </c>
      <c r="AR238" s="314"/>
    </row>
    <row r="239" spans="2:44" ht="15" customHeight="1" x14ac:dyDescent="0.25">
      <c r="B239"/>
      <c r="C239"/>
      <c r="D239"/>
      <c r="E239"/>
      <c r="F239"/>
      <c r="G239"/>
      <c r="AI239" s="300" t="s">
        <v>96</v>
      </c>
      <c r="AJ239" s="301" t="s">
        <v>400</v>
      </c>
      <c r="AK239" s="302" t="s">
        <v>401</v>
      </c>
      <c r="AL239" s="301" t="s">
        <v>138</v>
      </c>
      <c r="AM239" s="307">
        <v>2010</v>
      </c>
      <c r="AN239" s="302">
        <v>20</v>
      </c>
      <c r="AO239" s="302" t="s">
        <v>264</v>
      </c>
      <c r="AP239" s="304">
        <v>1.3930555555555555</v>
      </c>
      <c r="AQ239" s="305">
        <f t="shared" si="21"/>
        <v>0.25537223749872695</v>
      </c>
      <c r="AR239" s="314"/>
    </row>
    <row r="240" spans="2:44" ht="15" customHeight="1" x14ac:dyDescent="0.25">
      <c r="B240"/>
      <c r="C240"/>
      <c r="D240"/>
      <c r="E240"/>
      <c r="F240"/>
      <c r="G240"/>
      <c r="AI240" s="300" t="s">
        <v>97</v>
      </c>
      <c r="AJ240" s="311" t="s">
        <v>284</v>
      </c>
      <c r="AK240" s="127" t="s">
        <v>402</v>
      </c>
      <c r="AL240" s="311" t="s">
        <v>403</v>
      </c>
      <c r="AM240" s="307">
        <v>1991</v>
      </c>
      <c r="AN240" s="302">
        <v>213</v>
      </c>
      <c r="AO240" s="302" t="s">
        <v>270</v>
      </c>
      <c r="AP240" s="304">
        <v>1.4027777777777777</v>
      </c>
      <c r="AQ240" s="305">
        <f t="shared" si="21"/>
        <v>0.2571544963845605</v>
      </c>
      <c r="AR240" s="314"/>
    </row>
    <row r="241" spans="2:44" ht="15" customHeight="1" x14ac:dyDescent="0.25">
      <c r="B241"/>
      <c r="C241"/>
      <c r="D241"/>
      <c r="E241"/>
      <c r="F241"/>
      <c r="G241"/>
      <c r="AI241" s="300" t="s">
        <v>98</v>
      </c>
      <c r="AJ241" s="302" t="s">
        <v>364</v>
      </c>
      <c r="AK241" s="302" t="s">
        <v>404</v>
      </c>
      <c r="AL241" s="302" t="s">
        <v>108</v>
      </c>
      <c r="AM241" s="307">
        <v>2010</v>
      </c>
      <c r="AN241" s="302">
        <v>18</v>
      </c>
      <c r="AO241" s="302" t="s">
        <v>333</v>
      </c>
      <c r="AP241" s="304">
        <v>1.4236111111111109</v>
      </c>
      <c r="AQ241" s="305">
        <f t="shared" si="21"/>
        <v>0.2609736225684896</v>
      </c>
      <c r="AR241" s="314"/>
    </row>
    <row r="242" spans="2:44" ht="15" customHeight="1" x14ac:dyDescent="0.25">
      <c r="B242"/>
      <c r="C242"/>
      <c r="D242"/>
      <c r="E242"/>
      <c r="F242"/>
      <c r="G242"/>
      <c r="AI242" s="300" t="s">
        <v>99</v>
      </c>
      <c r="AJ242" s="301" t="s">
        <v>405</v>
      </c>
      <c r="AK242" s="302" t="s">
        <v>406</v>
      </c>
      <c r="AL242" s="301" t="s">
        <v>32</v>
      </c>
      <c r="AM242" s="307">
        <v>1955</v>
      </c>
      <c r="AN242" s="302">
        <v>115</v>
      </c>
      <c r="AO242" s="302" t="s">
        <v>381</v>
      </c>
      <c r="AP242" s="304">
        <v>1.4583333333333333</v>
      </c>
      <c r="AQ242" s="305">
        <f t="shared" si="21"/>
        <v>0.26733883287503818</v>
      </c>
      <c r="AR242" s="314"/>
    </row>
    <row r="243" spans="2:44" ht="15" customHeight="1" x14ac:dyDescent="0.25">
      <c r="B243"/>
      <c r="C243"/>
      <c r="D243"/>
      <c r="E243"/>
      <c r="F243"/>
      <c r="G243"/>
      <c r="AI243" s="300" t="s">
        <v>100</v>
      </c>
      <c r="AJ243" s="311" t="s">
        <v>407</v>
      </c>
      <c r="AK243" s="127" t="s">
        <v>274</v>
      </c>
      <c r="AL243" s="311" t="s">
        <v>422</v>
      </c>
      <c r="AM243" s="303">
        <v>2011</v>
      </c>
      <c r="AN243" s="302">
        <v>5</v>
      </c>
      <c r="AO243" s="302" t="s">
        <v>264</v>
      </c>
      <c r="AP243" s="304">
        <v>1.4902777777777778</v>
      </c>
      <c r="AQ243" s="305">
        <f t="shared" si="21"/>
        <v>0.27319482635706283</v>
      </c>
      <c r="AR243" s="314"/>
    </row>
    <row r="244" spans="2:44" ht="15" customHeight="1" x14ac:dyDescent="0.25">
      <c r="B244"/>
      <c r="C244"/>
      <c r="D244"/>
      <c r="E244"/>
      <c r="F244"/>
      <c r="G244"/>
      <c r="AI244" s="300" t="s">
        <v>101</v>
      </c>
      <c r="AJ244" s="301" t="s">
        <v>408</v>
      </c>
      <c r="AK244" s="302" t="s">
        <v>409</v>
      </c>
      <c r="AL244" s="301" t="s">
        <v>422</v>
      </c>
      <c r="AM244" s="302">
        <v>1979</v>
      </c>
      <c r="AN244" s="302">
        <v>55</v>
      </c>
      <c r="AO244" s="302" t="s">
        <v>355</v>
      </c>
      <c r="AP244" s="304">
        <v>1.497222222222222</v>
      </c>
      <c r="AQ244" s="305">
        <f t="shared" si="21"/>
        <v>0.27446786841837251</v>
      </c>
      <c r="AR244" s="314"/>
    </row>
    <row r="245" spans="2:44" ht="15" customHeight="1" x14ac:dyDescent="0.25">
      <c r="B245"/>
      <c r="C245"/>
      <c r="D245"/>
      <c r="E245"/>
      <c r="F245"/>
      <c r="G245"/>
      <c r="AI245" s="300" t="s">
        <v>102</v>
      </c>
      <c r="AJ245" s="302" t="s">
        <v>396</v>
      </c>
      <c r="AK245" s="302" t="s">
        <v>410</v>
      </c>
      <c r="AL245" s="302" t="s">
        <v>251</v>
      </c>
      <c r="AM245" s="307">
        <v>1980</v>
      </c>
      <c r="AN245" s="302">
        <v>61</v>
      </c>
      <c r="AO245" s="302" t="s">
        <v>355</v>
      </c>
      <c r="AP245" s="304">
        <v>1.5465277777777777</v>
      </c>
      <c r="AQ245" s="305">
        <f t="shared" si="21"/>
        <v>0.28350646705367144</v>
      </c>
      <c r="AR245" s="314"/>
    </row>
    <row r="246" spans="2:44" ht="15" customHeight="1" x14ac:dyDescent="0.25">
      <c r="B246"/>
      <c r="C246"/>
      <c r="D246"/>
      <c r="E246"/>
      <c r="F246"/>
      <c r="G246"/>
      <c r="AI246" s="300" t="s">
        <v>103</v>
      </c>
      <c r="AJ246" s="302" t="s">
        <v>311</v>
      </c>
      <c r="AK246" s="302" t="s">
        <v>411</v>
      </c>
      <c r="AL246" s="302" t="s">
        <v>412</v>
      </c>
      <c r="AM246" s="307">
        <v>1966</v>
      </c>
      <c r="AN246" s="302">
        <v>91</v>
      </c>
      <c r="AO246" s="302" t="s">
        <v>277</v>
      </c>
      <c r="AP246" s="304">
        <v>1.5666666666666667</v>
      </c>
      <c r="AQ246" s="305">
        <f t="shared" si="21"/>
        <v>0.2871982890314696</v>
      </c>
      <c r="AR246" s="314"/>
    </row>
    <row r="247" spans="2:44" ht="15" customHeight="1" x14ac:dyDescent="0.25">
      <c r="B247"/>
      <c r="C247"/>
      <c r="D247"/>
      <c r="E247"/>
      <c r="F247"/>
      <c r="G247"/>
      <c r="AI247" s="300" t="s">
        <v>104</v>
      </c>
      <c r="AJ247" s="302" t="s">
        <v>413</v>
      </c>
      <c r="AK247" s="302" t="s">
        <v>414</v>
      </c>
      <c r="AL247" s="302" t="s">
        <v>108</v>
      </c>
      <c r="AM247" s="303">
        <v>1992</v>
      </c>
      <c r="AN247" s="302">
        <v>135</v>
      </c>
      <c r="AO247" s="302" t="s">
        <v>307</v>
      </c>
      <c r="AP247" s="304">
        <v>1.6145833333333333</v>
      </c>
      <c r="AQ247" s="305">
        <f t="shared" si="21"/>
        <v>0.29598227925450654</v>
      </c>
      <c r="AR247" s="314"/>
    </row>
    <row r="248" spans="2:44" ht="15" customHeight="1" x14ac:dyDescent="0.25">
      <c r="B248"/>
      <c r="C248"/>
      <c r="D248"/>
      <c r="E248"/>
      <c r="F248"/>
      <c r="G248"/>
      <c r="AI248" s="300" t="s">
        <v>105</v>
      </c>
      <c r="AJ248" s="301" t="s">
        <v>415</v>
      </c>
      <c r="AK248" s="302" t="s">
        <v>416</v>
      </c>
      <c r="AL248" s="301" t="s">
        <v>170</v>
      </c>
      <c r="AM248" s="302">
        <v>1950</v>
      </c>
      <c r="AN248" s="302">
        <v>114</v>
      </c>
      <c r="AO248" s="302" t="s">
        <v>381</v>
      </c>
      <c r="AP248" s="304">
        <v>1.6541666666666668</v>
      </c>
      <c r="AQ248" s="305">
        <f t="shared" si="21"/>
        <v>0.30323861900397192</v>
      </c>
      <c r="AR248" s="314"/>
    </row>
    <row r="249" spans="2:44" ht="15" customHeight="1" x14ac:dyDescent="0.25">
      <c r="B249"/>
      <c r="C249"/>
      <c r="D249"/>
      <c r="E249"/>
      <c r="F249"/>
      <c r="G249"/>
      <c r="AI249" s="300" t="s">
        <v>106</v>
      </c>
      <c r="AJ249" s="301" t="s">
        <v>417</v>
      </c>
      <c r="AK249" s="302" t="s">
        <v>418</v>
      </c>
      <c r="AL249" s="301" t="s">
        <v>108</v>
      </c>
      <c r="AM249" s="303">
        <v>1962</v>
      </c>
      <c r="AN249" s="302">
        <v>117</v>
      </c>
      <c r="AO249" s="302" t="s">
        <v>381</v>
      </c>
      <c r="AP249" s="304">
        <v>2.3951388888888889</v>
      </c>
      <c r="AQ249" s="305">
        <f t="shared" si="21"/>
        <v>0.43907220694571747</v>
      </c>
      <c r="AR249" s="314"/>
    </row>
    <row r="250" spans="2:44" ht="15" customHeight="1" thickBot="1" x14ac:dyDescent="0.3">
      <c r="B250"/>
      <c r="C250"/>
      <c r="D250"/>
      <c r="E250"/>
      <c r="F250"/>
      <c r="G250"/>
      <c r="AI250" s="318" t="s">
        <v>107</v>
      </c>
      <c r="AJ250" s="319" t="s">
        <v>419</v>
      </c>
      <c r="AK250" s="128" t="s">
        <v>401</v>
      </c>
      <c r="AL250" s="319" t="s">
        <v>108</v>
      </c>
      <c r="AM250" s="320">
        <v>2012</v>
      </c>
      <c r="AN250" s="321">
        <v>10</v>
      </c>
      <c r="AO250" s="321" t="s">
        <v>264</v>
      </c>
      <c r="AP250" s="322">
        <v>2.4993055555555554</v>
      </c>
      <c r="AQ250" s="323">
        <f t="shared" si="21"/>
        <v>0.45816783786536303</v>
      </c>
      <c r="AR250" s="324"/>
    </row>
    <row r="251" spans="2:44" ht="15" customHeight="1" x14ac:dyDescent="0.25">
      <c r="B251"/>
      <c r="C251"/>
      <c r="D251"/>
      <c r="E251"/>
      <c r="F251"/>
      <c r="G251"/>
    </row>
    <row r="252" spans="2:44" ht="15" customHeight="1" x14ac:dyDescent="0.25"/>
  </sheetData>
  <sortState xmlns:xlrd2="http://schemas.microsoft.com/office/spreadsheetml/2017/richdata2" ref="B86:H95">
    <sortCondition descending="1" ref="E86:E95"/>
  </sortState>
  <mergeCells count="2">
    <mergeCell ref="AI156:AR156"/>
    <mergeCell ref="AI157:AR158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R307"/>
  <sheetViews>
    <sheetView topLeftCell="A118" zoomScaleNormal="100" workbookViewId="0">
      <selection activeCell="B145" sqref="B145:J145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8" width="6.140625" customWidth="1"/>
    <col min="9" max="9" width="6.140625" style="327" customWidth="1"/>
    <col min="10" max="12" width="6.140625" customWidth="1"/>
    <col min="13" max="13" width="6.7109375" bestFit="1" customWidth="1"/>
    <col min="14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16.710937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9">
        <v>2</v>
      </c>
      <c r="J1" s="274">
        <v>3</v>
      </c>
      <c r="K1" s="274">
        <v>4</v>
      </c>
      <c r="L1" s="274">
        <v>5</v>
      </c>
      <c r="M1" s="274">
        <v>6</v>
      </c>
      <c r="N1" s="274">
        <v>7</v>
      </c>
      <c r="O1" s="274">
        <v>8</v>
      </c>
      <c r="P1" s="274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76" t="s">
        <v>192</v>
      </c>
      <c r="J2" s="4" t="s">
        <v>193</v>
      </c>
      <c r="K2" s="4" t="s">
        <v>194</v>
      </c>
      <c r="L2" s="4" t="s">
        <v>126</v>
      </c>
      <c r="M2" s="4" t="s">
        <v>196</v>
      </c>
      <c r="N2" s="4" t="s">
        <v>197</v>
      </c>
      <c r="O2" s="4" t="s">
        <v>199</v>
      </c>
      <c r="P2" s="4" t="s">
        <v>200</v>
      </c>
      <c r="Q2" s="4" t="s">
        <v>201</v>
      </c>
      <c r="R2" s="4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H3" s="229" t="s">
        <v>0</v>
      </c>
      <c r="I3" s="9" t="s">
        <v>1</v>
      </c>
      <c r="J3" s="229" t="s">
        <v>167</v>
      </c>
      <c r="K3" s="229" t="s">
        <v>195</v>
      </c>
      <c r="L3" s="10" t="s">
        <v>124</v>
      </c>
      <c r="M3" s="10" t="s">
        <v>2</v>
      </c>
      <c r="N3" s="10" t="s">
        <v>198</v>
      </c>
      <c r="O3" s="86" t="s">
        <v>182</v>
      </c>
      <c r="P3" s="10" t="s">
        <v>3</v>
      </c>
      <c r="Q3" s="11" t="s">
        <v>5</v>
      </c>
      <c r="R3" s="10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15"/>
      <c r="H4" s="26"/>
      <c r="I4" s="17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1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1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194" t="str">
        <f>_xlfn.IFNA(VLOOKUP(B7,$AC$8:$AF$37,4,FALSE),"")</f>
        <v/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148</v>
      </c>
      <c r="C8" s="189" t="s">
        <v>111</v>
      </c>
      <c r="D8" s="190">
        <v>2007</v>
      </c>
      <c r="E8" s="119">
        <f t="shared" ref="E8:E49" si="0">SUM(H8:Y8)</f>
        <v>60</v>
      </c>
      <c r="H8" s="37">
        <v>30</v>
      </c>
      <c r="I8" s="194">
        <v>30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AB8" s="34" t="str">
        <f>VLOOKUP(AC8,$B$8:$B$49,1,FALSE)</f>
        <v>Kačur Dan</v>
      </c>
      <c r="AC8" t="s">
        <v>148</v>
      </c>
      <c r="AD8" t="s">
        <v>111</v>
      </c>
      <c r="AE8">
        <v>2007</v>
      </c>
      <c r="AF8">
        <v>30</v>
      </c>
    </row>
    <row r="9" spans="1:32" s="34" customFormat="1" x14ac:dyDescent="0.25">
      <c r="A9" s="111" t="s">
        <v>15</v>
      </c>
      <c r="B9" s="341" t="s">
        <v>152</v>
      </c>
      <c r="C9" s="341" t="s">
        <v>422</v>
      </c>
      <c r="D9" s="342">
        <v>2008</v>
      </c>
      <c r="E9" s="120">
        <f t="shared" si="0"/>
        <v>55</v>
      </c>
      <c r="H9" s="37">
        <v>27</v>
      </c>
      <c r="I9" s="194">
        <v>28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B9" s="34" t="str">
        <f t="shared" ref="AB9:AB37" si="1">VLOOKUP(AC9,$B$8:$B$49,1,FALSE)</f>
        <v>Bradáč Adam</v>
      </c>
      <c r="AC9" t="s">
        <v>424</v>
      </c>
      <c r="AD9" t="s">
        <v>111</v>
      </c>
      <c r="AE9">
        <v>2007</v>
      </c>
      <c r="AF9">
        <v>29</v>
      </c>
    </row>
    <row r="10" spans="1:32" s="34" customFormat="1" ht="15.75" thickBot="1" x14ac:dyDescent="0.3">
      <c r="A10" s="117" t="s">
        <v>16</v>
      </c>
      <c r="B10" s="343" t="s">
        <v>149</v>
      </c>
      <c r="C10" s="343" t="s">
        <v>150</v>
      </c>
      <c r="D10" s="344">
        <v>1995</v>
      </c>
      <c r="E10" s="157">
        <f t="shared" si="0"/>
        <v>47</v>
      </c>
      <c r="H10" s="37">
        <v>23</v>
      </c>
      <c r="I10" s="194">
        <v>24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AB10" s="34" t="str">
        <f t="shared" si="1"/>
        <v>Hellier Bruce</v>
      </c>
      <c r="AC10" t="s">
        <v>152</v>
      </c>
      <c r="AD10" t="s">
        <v>422</v>
      </c>
      <c r="AE10">
        <v>2008</v>
      </c>
      <c r="AF10">
        <v>28</v>
      </c>
    </row>
    <row r="11" spans="1:32" s="34" customFormat="1" x14ac:dyDescent="0.25">
      <c r="A11" s="142" t="s">
        <v>18</v>
      </c>
      <c r="B11" s="109" t="s">
        <v>133</v>
      </c>
      <c r="C11" s="107" t="s">
        <v>134</v>
      </c>
      <c r="D11" s="108">
        <v>1989</v>
      </c>
      <c r="E11" s="152">
        <f t="shared" si="0"/>
        <v>46</v>
      </c>
      <c r="H11" s="37">
        <v>21</v>
      </c>
      <c r="I11" s="194">
        <v>25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AB11" s="34" t="str">
        <f t="shared" si="1"/>
        <v>Gala Petr</v>
      </c>
      <c r="AC11" t="s">
        <v>425</v>
      </c>
      <c r="AD11" t="s">
        <v>111</v>
      </c>
      <c r="AE11">
        <v>2008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119</v>
      </c>
      <c r="C12" s="99" t="s">
        <v>185</v>
      </c>
      <c r="D12" s="89">
        <v>1985</v>
      </c>
      <c r="E12" s="120">
        <f t="shared" si="0"/>
        <v>39</v>
      </c>
      <c r="H12" s="37">
        <v>19</v>
      </c>
      <c r="I12" s="194">
        <v>20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AB12" s="34" t="str">
        <f t="shared" si="1"/>
        <v>Stuchlý Pavel</v>
      </c>
      <c r="AC12" t="s">
        <v>426</v>
      </c>
      <c r="AD12" t="s">
        <v>427</v>
      </c>
      <c r="AE12">
        <v>1990</v>
      </c>
      <c r="AF12">
        <v>26</v>
      </c>
    </row>
    <row r="13" spans="1:32" s="34" customFormat="1" x14ac:dyDescent="0.25">
      <c r="A13" s="118" t="s">
        <v>20</v>
      </c>
      <c r="B13" s="102" t="s">
        <v>177</v>
      </c>
      <c r="C13" s="140" t="s">
        <v>422</v>
      </c>
      <c r="D13" s="141">
        <v>2009</v>
      </c>
      <c r="E13" s="120">
        <f t="shared" si="0"/>
        <v>39</v>
      </c>
      <c r="H13" s="37">
        <v>16</v>
      </c>
      <c r="I13" s="194">
        <v>23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AB13" s="34" t="str">
        <f t="shared" si="1"/>
        <v>Mísař Tomáš</v>
      </c>
      <c r="AC13" t="s">
        <v>133</v>
      </c>
      <c r="AD13" t="s">
        <v>134</v>
      </c>
      <c r="AE13">
        <v>1989</v>
      </c>
      <c r="AF13">
        <v>25</v>
      </c>
    </row>
    <row r="14" spans="1:32" s="34" customFormat="1" x14ac:dyDescent="0.25">
      <c r="A14" s="118" t="s">
        <v>21</v>
      </c>
      <c r="B14" s="102" t="s">
        <v>141</v>
      </c>
      <c r="C14" s="99" t="s">
        <v>165</v>
      </c>
      <c r="D14" s="89">
        <v>1980</v>
      </c>
      <c r="E14" s="120">
        <f t="shared" si="0"/>
        <v>37</v>
      </c>
      <c r="H14" s="37">
        <v>18</v>
      </c>
      <c r="I14" s="194">
        <v>19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AB14" s="34" t="str">
        <f t="shared" si="1"/>
        <v>Klug Pavel</v>
      </c>
      <c r="AC14" t="s">
        <v>149</v>
      </c>
      <c r="AD14" t="s">
        <v>150</v>
      </c>
      <c r="AE14">
        <v>1995</v>
      </c>
      <c r="AF14">
        <v>24</v>
      </c>
    </row>
    <row r="15" spans="1:32" s="34" customFormat="1" x14ac:dyDescent="0.25">
      <c r="A15" s="118" t="s">
        <v>22</v>
      </c>
      <c r="B15" s="102" t="s">
        <v>114</v>
      </c>
      <c r="C15" s="99" t="s">
        <v>138</v>
      </c>
      <c r="D15" s="89">
        <v>1982</v>
      </c>
      <c r="E15" s="120">
        <f t="shared" si="0"/>
        <v>36</v>
      </c>
      <c r="H15" s="37">
        <v>20</v>
      </c>
      <c r="I15" s="194">
        <v>16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AB15" s="34" t="str">
        <f t="shared" si="1"/>
        <v>Senohrábek Marek</v>
      </c>
      <c r="AC15" t="s">
        <v>177</v>
      </c>
      <c r="AD15" t="s">
        <v>422</v>
      </c>
      <c r="AE15">
        <v>2009</v>
      </c>
      <c r="AF15">
        <v>23</v>
      </c>
    </row>
    <row r="16" spans="1:32" s="34" customFormat="1" x14ac:dyDescent="0.25">
      <c r="A16" s="118" t="s">
        <v>23</v>
      </c>
      <c r="B16" s="102" t="s">
        <v>132</v>
      </c>
      <c r="C16" s="99" t="s">
        <v>131</v>
      </c>
      <c r="D16" s="89">
        <v>1980</v>
      </c>
      <c r="E16" s="120">
        <f t="shared" si="0"/>
        <v>30</v>
      </c>
      <c r="H16" s="37">
        <v>13</v>
      </c>
      <c r="I16" s="194">
        <v>17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AB16" s="34" t="str">
        <f t="shared" si="1"/>
        <v>Šutera Josef</v>
      </c>
      <c r="AC16" t="s">
        <v>428</v>
      </c>
      <c r="AD16" t="s">
        <v>429</v>
      </c>
      <c r="AE16">
        <v>1979</v>
      </c>
      <c r="AF16">
        <v>22</v>
      </c>
    </row>
    <row r="17" spans="1:32" s="34" customFormat="1" x14ac:dyDescent="0.25">
      <c r="A17" s="118" t="s">
        <v>25</v>
      </c>
      <c r="B17" s="102" t="s">
        <v>227</v>
      </c>
      <c r="C17" s="99" t="s">
        <v>422</v>
      </c>
      <c r="D17" s="89">
        <v>1980</v>
      </c>
      <c r="E17" s="120">
        <f t="shared" si="0"/>
        <v>29</v>
      </c>
      <c r="H17" s="37">
        <v>29</v>
      </c>
      <c r="I17" s="194" t="s">
        <v>443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AB17" s="34" t="str">
        <f t="shared" si="1"/>
        <v>Skuček Jan</v>
      </c>
      <c r="AC17" t="s">
        <v>430</v>
      </c>
      <c r="AD17" t="s">
        <v>138</v>
      </c>
      <c r="AE17">
        <v>1997</v>
      </c>
      <c r="AF17">
        <v>21</v>
      </c>
    </row>
    <row r="18" spans="1:32" s="34" customFormat="1" x14ac:dyDescent="0.25">
      <c r="A18" s="118" t="s">
        <v>26</v>
      </c>
      <c r="B18" s="102" t="s">
        <v>424</v>
      </c>
      <c r="C18" s="99" t="s">
        <v>111</v>
      </c>
      <c r="D18" s="89">
        <v>2007</v>
      </c>
      <c r="E18" s="120">
        <f t="shared" si="0"/>
        <v>29</v>
      </c>
      <c r="H18" s="37"/>
      <c r="I18" s="194">
        <v>29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AB18" s="34" t="str">
        <f t="shared" si="1"/>
        <v>Ptáček Michal</v>
      </c>
      <c r="AC18" t="s">
        <v>119</v>
      </c>
      <c r="AD18" t="s">
        <v>427</v>
      </c>
      <c r="AE18">
        <v>1985</v>
      </c>
      <c r="AF18">
        <v>20</v>
      </c>
    </row>
    <row r="19" spans="1:32" s="34" customFormat="1" x14ac:dyDescent="0.25">
      <c r="A19" s="118" t="s">
        <v>27</v>
      </c>
      <c r="B19" s="102" t="s">
        <v>420</v>
      </c>
      <c r="C19" s="99" t="s">
        <v>221</v>
      </c>
      <c r="D19" s="89">
        <v>1992</v>
      </c>
      <c r="E19" s="120">
        <f t="shared" si="0"/>
        <v>28</v>
      </c>
      <c r="H19" s="37">
        <v>28</v>
      </c>
      <c r="I19" s="194" t="s">
        <v>443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AB19" s="34" t="str">
        <f t="shared" si="1"/>
        <v>Richter Igor</v>
      </c>
      <c r="AC19" t="s">
        <v>141</v>
      </c>
      <c r="AD19" t="s">
        <v>165</v>
      </c>
      <c r="AE19">
        <v>1980</v>
      </c>
      <c r="AF19">
        <v>19</v>
      </c>
    </row>
    <row r="20" spans="1:32" s="34" customFormat="1" x14ac:dyDescent="0.25">
      <c r="A20" s="118" t="s">
        <v>28</v>
      </c>
      <c r="B20" s="102" t="s">
        <v>425</v>
      </c>
      <c r="C20" s="99" t="s">
        <v>111</v>
      </c>
      <c r="D20" s="89">
        <v>2008</v>
      </c>
      <c r="E20" s="120">
        <f t="shared" si="0"/>
        <v>27</v>
      </c>
      <c r="H20" s="37"/>
      <c r="I20" s="194">
        <v>27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AB20" s="34" t="str">
        <f t="shared" si="1"/>
        <v>Hradecký Lukáš</v>
      </c>
      <c r="AC20" t="s">
        <v>431</v>
      </c>
      <c r="AD20"/>
      <c r="AE20">
        <v>1983</v>
      </c>
      <c r="AF20">
        <v>18</v>
      </c>
    </row>
    <row r="21" spans="1:32" s="34" customFormat="1" x14ac:dyDescent="0.25">
      <c r="A21" s="118" t="s">
        <v>29</v>
      </c>
      <c r="B21" s="102" t="s">
        <v>228</v>
      </c>
      <c r="C21" s="99" t="s">
        <v>422</v>
      </c>
      <c r="D21" s="89">
        <v>1978</v>
      </c>
      <c r="E21" s="120">
        <f t="shared" si="0"/>
        <v>26</v>
      </c>
      <c r="H21" s="37">
        <v>26</v>
      </c>
      <c r="I21" s="194" t="s">
        <v>443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AB21" s="34" t="str">
        <f t="shared" si="1"/>
        <v>Eliáš Lukáš</v>
      </c>
      <c r="AC21" t="s">
        <v>132</v>
      </c>
      <c r="AD21" t="s">
        <v>131</v>
      </c>
      <c r="AE21">
        <v>1980</v>
      </c>
      <c r="AF21">
        <v>17</v>
      </c>
    </row>
    <row r="22" spans="1:32" s="34" customFormat="1" x14ac:dyDescent="0.25">
      <c r="A22" s="118" t="s">
        <v>30</v>
      </c>
      <c r="B22" s="102" t="s">
        <v>426</v>
      </c>
      <c r="C22" s="99" t="s">
        <v>427</v>
      </c>
      <c r="D22" s="89">
        <v>1990</v>
      </c>
      <c r="E22" s="120">
        <f t="shared" si="0"/>
        <v>26</v>
      </c>
      <c r="H22" s="37"/>
      <c r="I22" s="194">
        <v>26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AB22" s="34" t="str">
        <f t="shared" si="1"/>
        <v>Bureš Jan</v>
      </c>
      <c r="AC22" t="s">
        <v>114</v>
      </c>
      <c r="AD22" t="s">
        <v>138</v>
      </c>
      <c r="AE22">
        <v>1982</v>
      </c>
      <c r="AF22">
        <v>16</v>
      </c>
    </row>
    <row r="23" spans="1:32" s="34" customFormat="1" x14ac:dyDescent="0.25">
      <c r="A23" s="118" t="s">
        <v>31</v>
      </c>
      <c r="B23" s="102" t="s">
        <v>17</v>
      </c>
      <c r="C23" s="99" t="s">
        <v>171</v>
      </c>
      <c r="D23" s="89">
        <v>1973</v>
      </c>
      <c r="E23" s="120">
        <f t="shared" si="0"/>
        <v>25</v>
      </c>
      <c r="H23" s="37">
        <v>25</v>
      </c>
      <c r="I23" s="194" t="s">
        <v>443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AB23" s="34" t="str">
        <f t="shared" si="1"/>
        <v>Hosnedl Martin</v>
      </c>
      <c r="AC23" t="s">
        <v>154</v>
      </c>
      <c r="AD23" t="s">
        <v>432</v>
      </c>
      <c r="AE23">
        <v>1978</v>
      </c>
      <c r="AF23">
        <v>15</v>
      </c>
    </row>
    <row r="24" spans="1:32" s="34" customFormat="1" x14ac:dyDescent="0.25">
      <c r="A24" s="118" t="s">
        <v>33</v>
      </c>
      <c r="B24" s="102" t="s">
        <v>229</v>
      </c>
      <c r="C24" s="99" t="s">
        <v>222</v>
      </c>
      <c r="D24" s="89">
        <v>1974</v>
      </c>
      <c r="E24" s="120">
        <f t="shared" si="0"/>
        <v>24</v>
      </c>
      <c r="H24" s="37">
        <v>24</v>
      </c>
      <c r="I24" s="194" t="s">
        <v>443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AB24" s="34" t="str">
        <f t="shared" si="1"/>
        <v>Trč Stanislav</v>
      </c>
      <c r="AC24" t="s">
        <v>128</v>
      </c>
      <c r="AD24" t="s">
        <v>108</v>
      </c>
      <c r="AE24">
        <v>1988</v>
      </c>
      <c r="AF24">
        <v>14</v>
      </c>
    </row>
    <row r="25" spans="1:32" s="34" customFormat="1" x14ac:dyDescent="0.25">
      <c r="A25" s="118" t="s">
        <v>34</v>
      </c>
      <c r="B25" s="102" t="s">
        <v>180</v>
      </c>
      <c r="C25" s="99" t="s">
        <v>223</v>
      </c>
      <c r="D25" s="89">
        <v>1977</v>
      </c>
      <c r="E25" s="120">
        <f t="shared" si="0"/>
        <v>22</v>
      </c>
      <c r="H25" s="37">
        <v>22</v>
      </c>
      <c r="I25" s="194" t="s">
        <v>443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AB25" s="34" t="str">
        <f t="shared" si="1"/>
        <v>Šálek David</v>
      </c>
      <c r="AC25" t="s">
        <v>139</v>
      </c>
      <c r="AD25"/>
      <c r="AE25">
        <v>1979</v>
      </c>
      <c r="AF25">
        <v>13</v>
      </c>
    </row>
    <row r="26" spans="1:32" s="34" customFormat="1" x14ac:dyDescent="0.25">
      <c r="A26" s="118" t="s">
        <v>35</v>
      </c>
      <c r="B26" s="102" t="s">
        <v>139</v>
      </c>
      <c r="C26" s="99" t="s">
        <v>185</v>
      </c>
      <c r="D26" s="89">
        <v>1979</v>
      </c>
      <c r="E26" s="120">
        <f t="shared" si="0"/>
        <v>22</v>
      </c>
      <c r="H26" s="37">
        <v>9</v>
      </c>
      <c r="I26" s="194"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AB26" s="34" t="str">
        <f t="shared" si="1"/>
        <v>Souček Jan</v>
      </c>
      <c r="AC26" t="s">
        <v>158</v>
      </c>
      <c r="AD26" t="s">
        <v>153</v>
      </c>
      <c r="AE26">
        <v>1977</v>
      </c>
      <c r="AF26">
        <v>12</v>
      </c>
    </row>
    <row r="27" spans="1:32" s="34" customFormat="1" x14ac:dyDescent="0.25">
      <c r="A27" s="118" t="s">
        <v>36</v>
      </c>
      <c r="B27" s="102" t="s">
        <v>154</v>
      </c>
      <c r="C27" s="99" t="s">
        <v>155</v>
      </c>
      <c r="D27" s="89">
        <v>1978</v>
      </c>
      <c r="E27" s="120">
        <f t="shared" si="0"/>
        <v>22</v>
      </c>
      <c r="H27" s="37">
        <v>7</v>
      </c>
      <c r="I27" s="194">
        <v>15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AB27" s="34" t="str">
        <f t="shared" si="1"/>
        <v>Skokan Jan</v>
      </c>
      <c r="AC27" t="s">
        <v>129</v>
      </c>
      <c r="AD27" t="s">
        <v>111</v>
      </c>
      <c r="AE27">
        <v>2008</v>
      </c>
      <c r="AF27">
        <v>11</v>
      </c>
    </row>
    <row r="28" spans="1:32" s="34" customFormat="1" x14ac:dyDescent="0.25">
      <c r="A28" s="118" t="s">
        <v>37</v>
      </c>
      <c r="B28" s="102" t="s">
        <v>428</v>
      </c>
      <c r="C28" s="99" t="s">
        <v>429</v>
      </c>
      <c r="D28" s="89">
        <v>1979</v>
      </c>
      <c r="E28" s="120">
        <f t="shared" si="0"/>
        <v>22</v>
      </c>
      <c r="H28" s="37"/>
      <c r="I28" s="194">
        <v>22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B28" s="34" t="str">
        <f t="shared" si="1"/>
        <v>Čapek Lubomír</v>
      </c>
      <c r="AC28" t="s">
        <v>143</v>
      </c>
      <c r="AD28" t="s">
        <v>433</v>
      </c>
      <c r="AE28">
        <v>1974</v>
      </c>
      <c r="AF28">
        <v>10</v>
      </c>
    </row>
    <row r="29" spans="1:32" s="34" customFormat="1" x14ac:dyDescent="0.25">
      <c r="A29" s="118" t="s">
        <v>38</v>
      </c>
      <c r="B29" s="102" t="s">
        <v>143</v>
      </c>
      <c r="C29" s="99" t="s">
        <v>224</v>
      </c>
      <c r="D29" s="89">
        <v>1974</v>
      </c>
      <c r="E29" s="120">
        <f t="shared" si="0"/>
        <v>21</v>
      </c>
      <c r="H29" s="37">
        <v>11</v>
      </c>
      <c r="I29" s="194">
        <v>10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B29" s="34" t="str">
        <f t="shared" si="1"/>
        <v>Jíra Jaroslav</v>
      </c>
      <c r="AC29" t="s">
        <v>147</v>
      </c>
      <c r="AD29" t="s">
        <v>422</v>
      </c>
      <c r="AE29">
        <v>1971</v>
      </c>
      <c r="AF29">
        <v>9</v>
      </c>
    </row>
    <row r="30" spans="1:32" s="34" customFormat="1" x14ac:dyDescent="0.25">
      <c r="A30" s="118" t="s">
        <v>39</v>
      </c>
      <c r="B30" s="102" t="s">
        <v>430</v>
      </c>
      <c r="C30" s="99" t="s">
        <v>138</v>
      </c>
      <c r="D30" s="89">
        <v>1997</v>
      </c>
      <c r="E30" s="120">
        <f t="shared" si="0"/>
        <v>21</v>
      </c>
      <c r="H30" s="37"/>
      <c r="I30" s="194">
        <v>21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AB30" s="34" t="str">
        <f t="shared" si="1"/>
        <v>Kadlec Michal</v>
      </c>
      <c r="AC30" t="s">
        <v>434</v>
      </c>
      <c r="AD30" t="s">
        <v>435</v>
      </c>
      <c r="AE30">
        <v>1979</v>
      </c>
      <c r="AF30">
        <v>8</v>
      </c>
    </row>
    <row r="31" spans="1:32" s="34" customFormat="1" x14ac:dyDescent="0.25">
      <c r="A31" s="118" t="s">
        <v>40</v>
      </c>
      <c r="B31" s="102" t="s">
        <v>128</v>
      </c>
      <c r="C31" s="99" t="s">
        <v>108</v>
      </c>
      <c r="D31" s="89">
        <v>1988</v>
      </c>
      <c r="E31" s="120">
        <f t="shared" si="0"/>
        <v>19</v>
      </c>
      <c r="H31" s="37">
        <v>5</v>
      </c>
      <c r="I31" s="194">
        <v>14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AB31" s="34" t="str">
        <f t="shared" si="1"/>
        <v>Kraus Dušan</v>
      </c>
      <c r="AC31" t="s">
        <v>436</v>
      </c>
      <c r="AD31"/>
      <c r="AE31">
        <v>1973</v>
      </c>
      <c r="AF31">
        <v>7</v>
      </c>
    </row>
    <row r="32" spans="1:32" s="34" customFormat="1" x14ac:dyDescent="0.25">
      <c r="A32" s="118" t="s">
        <v>41</v>
      </c>
      <c r="B32" s="102" t="s">
        <v>158</v>
      </c>
      <c r="C32" s="99" t="s">
        <v>153</v>
      </c>
      <c r="D32" s="89">
        <v>1977</v>
      </c>
      <c r="E32" s="120">
        <f t="shared" si="0"/>
        <v>18</v>
      </c>
      <c r="H32" s="37">
        <v>6</v>
      </c>
      <c r="I32" s="194">
        <v>12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AB32" s="34" t="str">
        <f t="shared" si="1"/>
        <v>Mrázková Linda</v>
      </c>
      <c r="AC32" t="s">
        <v>437</v>
      </c>
      <c r="AD32" t="s">
        <v>438</v>
      </c>
      <c r="AE32">
        <v>1980</v>
      </c>
      <c r="AF32">
        <v>6</v>
      </c>
    </row>
    <row r="33" spans="1:32" s="34" customFormat="1" x14ac:dyDescent="0.25">
      <c r="A33" s="118" t="s">
        <v>42</v>
      </c>
      <c r="B33" s="102" t="s">
        <v>431</v>
      </c>
      <c r="C33" s="99"/>
      <c r="D33" s="89">
        <v>1983</v>
      </c>
      <c r="E33" s="120">
        <f t="shared" si="0"/>
        <v>18</v>
      </c>
      <c r="H33" s="37"/>
      <c r="I33" s="194">
        <v>18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AB33" s="34" t="str">
        <f t="shared" si="1"/>
        <v>Balák Lukáš</v>
      </c>
      <c r="AC33" t="s">
        <v>137</v>
      </c>
      <c r="AD33" t="s">
        <v>233</v>
      </c>
      <c r="AE33">
        <v>1994</v>
      </c>
      <c r="AF33">
        <v>5</v>
      </c>
    </row>
    <row r="34" spans="1:32" s="34" customFormat="1" x14ac:dyDescent="0.25">
      <c r="A34" s="118" t="s">
        <v>43</v>
      </c>
      <c r="B34" s="102" t="s">
        <v>230</v>
      </c>
      <c r="C34" s="99" t="s">
        <v>422</v>
      </c>
      <c r="D34" s="89">
        <v>2009</v>
      </c>
      <c r="E34" s="120">
        <f t="shared" si="0"/>
        <v>17</v>
      </c>
      <c r="H34" s="37">
        <v>17</v>
      </c>
      <c r="I34" s="194" t="s">
        <v>443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AB34" s="34" t="str">
        <f t="shared" si="1"/>
        <v>Chott Jan</v>
      </c>
      <c r="AC34" t="s">
        <v>439</v>
      </c>
      <c r="AD34" t="s">
        <v>440</v>
      </c>
      <c r="AE34">
        <v>1976</v>
      </c>
      <c r="AF34">
        <v>4</v>
      </c>
    </row>
    <row r="35" spans="1:32" s="34" customFormat="1" x14ac:dyDescent="0.25">
      <c r="A35" s="118" t="s">
        <v>44</v>
      </c>
      <c r="B35" s="102" t="s">
        <v>176</v>
      </c>
      <c r="C35" s="99" t="s">
        <v>161</v>
      </c>
      <c r="D35" s="89">
        <v>1978</v>
      </c>
      <c r="E35" s="120">
        <f t="shared" si="0"/>
        <v>15</v>
      </c>
      <c r="H35" s="37">
        <v>15</v>
      </c>
      <c r="I35" s="194" t="s">
        <v>443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AB35" s="34" t="str">
        <f t="shared" si="1"/>
        <v>Kačur Radim</v>
      </c>
      <c r="AC35" t="s">
        <v>156</v>
      </c>
      <c r="AD35" t="s">
        <v>111</v>
      </c>
      <c r="AE35">
        <v>2008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156</v>
      </c>
      <c r="C36" s="99" t="s">
        <v>111</v>
      </c>
      <c r="D36" s="89">
        <v>2008</v>
      </c>
      <c r="E36" s="120">
        <f t="shared" si="0"/>
        <v>15</v>
      </c>
      <c r="H36" s="37">
        <v>12</v>
      </c>
      <c r="I36" s="194">
        <v>3</v>
      </c>
      <c r="J36" s="35"/>
      <c r="K36" s="35"/>
      <c r="L36" s="35"/>
      <c r="M36" s="35"/>
      <c r="N36" s="35"/>
      <c r="O36" s="35"/>
      <c r="P36" s="35"/>
      <c r="Q36" s="35"/>
      <c r="R36" s="39"/>
      <c r="S36" s="39"/>
      <c r="T36" s="39"/>
      <c r="U36" s="39"/>
      <c r="V36" s="35"/>
      <c r="W36" s="35"/>
      <c r="X36" s="35"/>
      <c r="Y36" s="35"/>
      <c r="AB36" s="34" t="str">
        <f t="shared" si="1"/>
        <v>Kubera Pavel</v>
      </c>
      <c r="AC36" t="s">
        <v>441</v>
      </c>
      <c r="AD36" t="s">
        <v>442</v>
      </c>
      <c r="AE36">
        <v>1984</v>
      </c>
      <c r="AF36">
        <v>2</v>
      </c>
    </row>
    <row r="37" spans="1:32" s="34" customFormat="1" x14ac:dyDescent="0.25">
      <c r="A37" s="118" t="s">
        <v>46</v>
      </c>
      <c r="B37" s="102" t="s">
        <v>183</v>
      </c>
      <c r="C37" s="99" t="s">
        <v>153</v>
      </c>
      <c r="D37" s="89">
        <v>1997</v>
      </c>
      <c r="E37" s="120">
        <f t="shared" si="0"/>
        <v>14</v>
      </c>
      <c r="H37" s="37">
        <v>14</v>
      </c>
      <c r="I37" s="194" t="s">
        <v>443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AB37" s="34" t="str">
        <f t="shared" si="1"/>
        <v>Richter Igor</v>
      </c>
      <c r="AC37" t="s">
        <v>141</v>
      </c>
      <c r="AD37" t="s">
        <v>225</v>
      </c>
      <c r="AE37">
        <v>2008</v>
      </c>
      <c r="AF37">
        <v>1</v>
      </c>
    </row>
    <row r="38" spans="1:32" s="34" customFormat="1" x14ac:dyDescent="0.25">
      <c r="A38" s="118" t="s">
        <v>47</v>
      </c>
      <c r="B38" s="102" t="s">
        <v>129</v>
      </c>
      <c r="C38" s="99" t="s">
        <v>111</v>
      </c>
      <c r="D38" s="89">
        <v>2008</v>
      </c>
      <c r="E38" s="120">
        <f t="shared" si="0"/>
        <v>12</v>
      </c>
      <c r="H38" s="37">
        <v>1</v>
      </c>
      <c r="I38" s="194">
        <v>11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141</v>
      </c>
      <c r="C39" s="99" t="s">
        <v>225</v>
      </c>
      <c r="D39" s="89">
        <v>2008</v>
      </c>
      <c r="E39" s="120">
        <f t="shared" si="0"/>
        <v>11</v>
      </c>
      <c r="H39" s="37">
        <v>10</v>
      </c>
      <c r="I39" s="194">
        <v>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147</v>
      </c>
      <c r="C40" s="99" t="s">
        <v>422</v>
      </c>
      <c r="D40" s="89">
        <v>1971</v>
      </c>
      <c r="E40" s="120">
        <f t="shared" si="0"/>
        <v>11</v>
      </c>
      <c r="H40" s="37">
        <v>2</v>
      </c>
      <c r="I40" s="194">
        <v>9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160</v>
      </c>
      <c r="C41" s="99" t="s">
        <v>161</v>
      </c>
      <c r="D41" s="89">
        <v>1998</v>
      </c>
      <c r="E41" s="120">
        <f t="shared" si="0"/>
        <v>8</v>
      </c>
      <c r="H41" s="37">
        <v>8</v>
      </c>
      <c r="I41" s="194" t="s">
        <v>443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434</v>
      </c>
      <c r="C42" s="99" t="s">
        <v>435</v>
      </c>
      <c r="D42" s="89">
        <v>1979</v>
      </c>
      <c r="E42" s="120">
        <f t="shared" si="0"/>
        <v>8</v>
      </c>
      <c r="H42" s="37"/>
      <c r="I42" s="194"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436</v>
      </c>
      <c r="C43" s="99"/>
      <c r="D43" s="89">
        <v>1973</v>
      </c>
      <c r="E43" s="120">
        <f t="shared" si="0"/>
        <v>7</v>
      </c>
      <c r="H43" s="37"/>
      <c r="I43" s="194">
        <v>7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437</v>
      </c>
      <c r="C44" s="99" t="s">
        <v>438</v>
      </c>
      <c r="D44" s="89">
        <v>1980</v>
      </c>
      <c r="E44" s="120">
        <f t="shared" si="0"/>
        <v>6</v>
      </c>
      <c r="H44" s="37"/>
      <c r="I44" s="194">
        <v>6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137</v>
      </c>
      <c r="C45" s="99" t="s">
        <v>233</v>
      </c>
      <c r="D45" s="89">
        <v>1994</v>
      </c>
      <c r="E45" s="120">
        <f t="shared" si="0"/>
        <v>5</v>
      </c>
      <c r="H45" s="37"/>
      <c r="I45" s="194">
        <v>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187</v>
      </c>
      <c r="C46" s="99" t="s">
        <v>226</v>
      </c>
      <c r="D46" s="89">
        <v>2006</v>
      </c>
      <c r="E46" s="120">
        <f t="shared" si="0"/>
        <v>4</v>
      </c>
      <c r="H46" s="37">
        <v>4</v>
      </c>
      <c r="I46" s="194" t="s">
        <v>443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439</v>
      </c>
      <c r="C47" s="99" t="s">
        <v>440</v>
      </c>
      <c r="D47" s="89">
        <v>1976</v>
      </c>
      <c r="E47" s="120">
        <f t="shared" si="0"/>
        <v>4</v>
      </c>
      <c r="H47" s="37"/>
      <c r="I47" s="194">
        <v>4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178</v>
      </c>
      <c r="C48" s="99" t="s">
        <v>422</v>
      </c>
      <c r="D48" s="89">
        <v>2009</v>
      </c>
      <c r="E48" s="120">
        <f t="shared" si="0"/>
        <v>3</v>
      </c>
      <c r="H48" s="37">
        <v>3</v>
      </c>
      <c r="I48" s="194" t="s">
        <v>443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ht="15.75" thickBot="1" x14ac:dyDescent="0.3">
      <c r="A49" s="143" t="s">
        <v>58</v>
      </c>
      <c r="B49" s="103" t="s">
        <v>441</v>
      </c>
      <c r="C49" s="100" t="s">
        <v>442</v>
      </c>
      <c r="D49" s="101">
        <v>1984</v>
      </c>
      <c r="E49" s="157">
        <f t="shared" si="0"/>
        <v>2</v>
      </c>
      <c r="H49" s="37"/>
      <c r="I49" s="194">
        <v>2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328"/>
      <c r="B50" s="329"/>
      <c r="C50" s="330"/>
      <c r="D50" s="345"/>
      <c r="E50" s="346"/>
      <c r="H50" s="55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AC50"/>
      <c r="AD50"/>
      <c r="AE50"/>
      <c r="AF50"/>
    </row>
    <row r="51" spans="1:32" s="34" customFormat="1" x14ac:dyDescent="0.25">
      <c r="A51" s="328"/>
      <c r="B51" s="329"/>
      <c r="C51" s="330"/>
      <c r="D51" s="345"/>
      <c r="E51" s="346"/>
      <c r="H51" s="55"/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AC51"/>
      <c r="AD51"/>
      <c r="AE51"/>
      <c r="AF51"/>
    </row>
    <row r="52" spans="1:32" s="34" customFormat="1" ht="21.75" thickBot="1" x14ac:dyDescent="0.3">
      <c r="A52" s="158" t="s">
        <v>212</v>
      </c>
      <c r="B52" s="159"/>
      <c r="C52" s="159"/>
      <c r="D52" s="160"/>
      <c r="E52" s="50"/>
      <c r="H52" s="37" t="str">
        <f>_xlfn.IFNA(VLOOKUP(B52,$AC$53:$AF$62,4,FALSE),"")</f>
        <v/>
      </c>
      <c r="I52" s="280" t="str">
        <f>_xlfn.IFNA(VLOOKUP(B52,$AC$53:$AF$62,4,FALSE),"")</f>
        <v/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32" s="34" customFormat="1" ht="15" customHeight="1" x14ac:dyDescent="0.25">
      <c r="A53" s="161" t="s">
        <v>14</v>
      </c>
      <c r="B53" s="162" t="s">
        <v>148</v>
      </c>
      <c r="C53" s="208" t="s">
        <v>111</v>
      </c>
      <c r="D53" s="209">
        <v>2007</v>
      </c>
      <c r="E53" s="119">
        <f t="shared" ref="E53:E66" si="2">SUM(H53:Y53)</f>
        <v>20</v>
      </c>
      <c r="H53" s="37">
        <v>10</v>
      </c>
      <c r="I53" s="194">
        <v>10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AB53" s="34" t="str">
        <f>VLOOKUP(AC53,$B$53:$B$66,1,FALSE)</f>
        <v>Kačur Dan</v>
      </c>
      <c r="AC53" t="s">
        <v>148</v>
      </c>
      <c r="AD53" t="s">
        <v>111</v>
      </c>
      <c r="AE53">
        <v>2007</v>
      </c>
      <c r="AF53">
        <v>10</v>
      </c>
    </row>
    <row r="54" spans="1:32" s="34" customFormat="1" x14ac:dyDescent="0.25">
      <c r="A54" s="163" t="s">
        <v>15</v>
      </c>
      <c r="B54" s="180" t="s">
        <v>152</v>
      </c>
      <c r="C54" s="191" t="s">
        <v>422</v>
      </c>
      <c r="D54" s="192">
        <v>2008</v>
      </c>
      <c r="E54" s="120">
        <f t="shared" si="2"/>
        <v>17</v>
      </c>
      <c r="H54" s="37">
        <v>9</v>
      </c>
      <c r="I54" s="194">
        <v>8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AB54" s="34" t="str">
        <f t="shared" ref="AB54:AB62" si="3">VLOOKUP(AC54,$B$53:$B$66,1,FALSE)</f>
        <v>Bradáč Adam</v>
      </c>
      <c r="AC54" t="s">
        <v>424</v>
      </c>
      <c r="AD54" t="s">
        <v>111</v>
      </c>
      <c r="AE54">
        <v>2007</v>
      </c>
      <c r="AF54">
        <v>9</v>
      </c>
    </row>
    <row r="55" spans="1:32" s="34" customFormat="1" ht="15.75" thickBot="1" x14ac:dyDescent="0.3">
      <c r="A55" s="225" t="s">
        <v>16</v>
      </c>
      <c r="B55" s="232" t="s">
        <v>177</v>
      </c>
      <c r="C55" s="233" t="s">
        <v>422</v>
      </c>
      <c r="D55" s="234">
        <v>2009</v>
      </c>
      <c r="E55" s="157">
        <f t="shared" si="2"/>
        <v>13</v>
      </c>
      <c r="H55" s="37">
        <v>7</v>
      </c>
      <c r="I55" s="194">
        <v>6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AB55" s="34" t="str">
        <f t="shared" si="3"/>
        <v>Hellier Bruce</v>
      </c>
      <c r="AC55" t="s">
        <v>152</v>
      </c>
      <c r="AD55" t="s">
        <v>422</v>
      </c>
      <c r="AE55">
        <v>2008</v>
      </c>
      <c r="AF55">
        <v>8</v>
      </c>
    </row>
    <row r="56" spans="1:32" s="34" customFormat="1" x14ac:dyDescent="0.25">
      <c r="A56" s="142" t="s">
        <v>18</v>
      </c>
      <c r="B56" s="137" t="s">
        <v>156</v>
      </c>
      <c r="C56" s="138" t="s">
        <v>111</v>
      </c>
      <c r="D56" s="139">
        <v>2008</v>
      </c>
      <c r="E56" s="152">
        <f t="shared" si="2"/>
        <v>10</v>
      </c>
      <c r="H56" s="37">
        <v>6</v>
      </c>
      <c r="I56" s="194">
        <v>4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AB56" s="34" t="str">
        <f t="shared" si="3"/>
        <v>Gala Petr</v>
      </c>
      <c r="AC56" t="s">
        <v>425</v>
      </c>
      <c r="AD56" t="s">
        <v>111</v>
      </c>
      <c r="AE56">
        <v>2008</v>
      </c>
      <c r="AF56">
        <v>7</v>
      </c>
    </row>
    <row r="57" spans="1:32" s="34" customFormat="1" x14ac:dyDescent="0.25">
      <c r="A57" s="104" t="s">
        <v>19</v>
      </c>
      <c r="B57" s="125" t="s">
        <v>424</v>
      </c>
      <c r="C57" s="126" t="s">
        <v>111</v>
      </c>
      <c r="D57" s="127">
        <v>2007</v>
      </c>
      <c r="E57" s="120">
        <f t="shared" si="2"/>
        <v>9</v>
      </c>
      <c r="H57" s="37"/>
      <c r="I57" s="194">
        <v>9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AB57" s="34" t="str">
        <f t="shared" si="3"/>
        <v>Senohrábek Marek</v>
      </c>
      <c r="AC57" t="s">
        <v>177</v>
      </c>
      <c r="AD57" t="s">
        <v>422</v>
      </c>
      <c r="AE57">
        <v>2009</v>
      </c>
      <c r="AF57">
        <v>6</v>
      </c>
    </row>
    <row r="58" spans="1:32" s="34" customFormat="1" x14ac:dyDescent="0.25">
      <c r="A58" s="104" t="s">
        <v>20</v>
      </c>
      <c r="B58" s="125" t="s">
        <v>230</v>
      </c>
      <c r="C58" s="126" t="s">
        <v>422</v>
      </c>
      <c r="D58" s="127">
        <v>2009</v>
      </c>
      <c r="E58" s="120">
        <f t="shared" si="2"/>
        <v>8</v>
      </c>
      <c r="H58" s="37">
        <v>8</v>
      </c>
      <c r="I58" s="194" t="s">
        <v>443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AB58" s="34" t="str">
        <f t="shared" si="3"/>
        <v>Skokan Jan</v>
      </c>
      <c r="AC58" t="s">
        <v>129</v>
      </c>
      <c r="AD58" t="s">
        <v>111</v>
      </c>
      <c r="AE58">
        <v>2008</v>
      </c>
      <c r="AF58">
        <v>5</v>
      </c>
    </row>
    <row r="59" spans="1:32" s="34" customFormat="1" x14ac:dyDescent="0.25">
      <c r="A59" s="104" t="s">
        <v>21</v>
      </c>
      <c r="B59" s="125" t="s">
        <v>141</v>
      </c>
      <c r="C59" s="126" t="s">
        <v>225</v>
      </c>
      <c r="D59" s="127">
        <v>2008</v>
      </c>
      <c r="E59" s="120">
        <f t="shared" si="2"/>
        <v>8</v>
      </c>
      <c r="H59" s="37">
        <v>5</v>
      </c>
      <c r="I59" s="194">
        <v>3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AB59" s="34" t="str">
        <f t="shared" si="3"/>
        <v>Kačur Radim</v>
      </c>
      <c r="AC59" t="s">
        <v>156</v>
      </c>
      <c r="AD59" t="s">
        <v>111</v>
      </c>
      <c r="AE59">
        <v>2008</v>
      </c>
      <c r="AF59">
        <v>4</v>
      </c>
    </row>
    <row r="60" spans="1:32" s="34" customFormat="1" x14ac:dyDescent="0.25">
      <c r="A60" s="104" t="s">
        <v>22</v>
      </c>
      <c r="B60" s="125" t="s">
        <v>129</v>
      </c>
      <c r="C60" s="126" t="s">
        <v>111</v>
      </c>
      <c r="D60" s="127">
        <v>2008</v>
      </c>
      <c r="E60" s="120">
        <f t="shared" si="2"/>
        <v>7</v>
      </c>
      <c r="H60" s="37">
        <v>2</v>
      </c>
      <c r="I60" s="194">
        <v>5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AB60" s="34" t="str">
        <f t="shared" si="3"/>
        <v>Richter Igor</v>
      </c>
      <c r="AC60" t="s">
        <v>141</v>
      </c>
      <c r="AD60" t="s">
        <v>225</v>
      </c>
      <c r="AE60">
        <v>2008</v>
      </c>
      <c r="AF60">
        <v>3</v>
      </c>
    </row>
    <row r="61" spans="1:32" s="34" customFormat="1" x14ac:dyDescent="0.25">
      <c r="A61" s="104" t="s">
        <v>23</v>
      </c>
      <c r="B61" s="125" t="s">
        <v>425</v>
      </c>
      <c r="C61" s="126" t="s">
        <v>111</v>
      </c>
      <c r="D61" s="127">
        <v>2008</v>
      </c>
      <c r="E61" s="120">
        <f t="shared" si="2"/>
        <v>7</v>
      </c>
      <c r="H61" s="37"/>
      <c r="I61" s="194">
        <v>7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AB61" s="34" t="str">
        <f t="shared" si="3"/>
        <v>Miškovský Jan</v>
      </c>
      <c r="AC61" t="s">
        <v>444</v>
      </c>
      <c r="AD61" t="s">
        <v>445</v>
      </c>
      <c r="AE61">
        <v>2007</v>
      </c>
      <c r="AF61">
        <v>2</v>
      </c>
    </row>
    <row r="62" spans="1:32" s="34" customFormat="1" x14ac:dyDescent="0.25">
      <c r="A62" s="104" t="s">
        <v>25</v>
      </c>
      <c r="B62" s="125" t="s">
        <v>187</v>
      </c>
      <c r="C62" s="126" t="s">
        <v>226</v>
      </c>
      <c r="D62" s="127">
        <v>2006</v>
      </c>
      <c r="E62" s="120">
        <f t="shared" si="2"/>
        <v>4</v>
      </c>
      <c r="H62" s="37">
        <v>4</v>
      </c>
      <c r="I62" s="194" t="s">
        <v>443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AB62" s="34" t="str">
        <f t="shared" si="3"/>
        <v>Koča Jan</v>
      </c>
      <c r="AC62" t="s">
        <v>446</v>
      </c>
      <c r="AD62" t="s">
        <v>438</v>
      </c>
      <c r="AE62">
        <v>2007</v>
      </c>
      <c r="AF62">
        <v>1</v>
      </c>
    </row>
    <row r="63" spans="1:32" s="34" customFormat="1" x14ac:dyDescent="0.25">
      <c r="A63" s="104" t="s">
        <v>26</v>
      </c>
      <c r="B63" s="125" t="s">
        <v>178</v>
      </c>
      <c r="C63" s="126" t="s">
        <v>422</v>
      </c>
      <c r="D63" s="127">
        <v>2009</v>
      </c>
      <c r="E63" s="120">
        <f t="shared" si="2"/>
        <v>3</v>
      </c>
      <c r="H63" s="37">
        <v>3</v>
      </c>
      <c r="I63" s="194" t="s">
        <v>443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04" t="s">
        <v>27</v>
      </c>
      <c r="B64" s="125" t="s">
        <v>444</v>
      </c>
      <c r="C64" s="126" t="s">
        <v>445</v>
      </c>
      <c r="D64" s="127">
        <v>2007</v>
      </c>
      <c r="E64" s="120">
        <f t="shared" si="2"/>
        <v>2</v>
      </c>
      <c r="H64" s="37"/>
      <c r="I64" s="194">
        <v>2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04" t="s">
        <v>28</v>
      </c>
      <c r="B65" s="125" t="s">
        <v>231</v>
      </c>
      <c r="C65" s="126" t="s">
        <v>225</v>
      </c>
      <c r="D65" s="127">
        <v>2010</v>
      </c>
      <c r="E65" s="120">
        <f t="shared" si="2"/>
        <v>1</v>
      </c>
      <c r="H65" s="37">
        <v>1</v>
      </c>
      <c r="I65" s="194" t="s">
        <v>443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AC65"/>
      <c r="AD65"/>
      <c r="AE65"/>
      <c r="AF65"/>
    </row>
    <row r="66" spans="1:32" s="34" customFormat="1" ht="15.75" thickBot="1" x14ac:dyDescent="0.3">
      <c r="A66" s="105" t="s">
        <v>29</v>
      </c>
      <c r="B66" s="134" t="s">
        <v>446</v>
      </c>
      <c r="C66" s="135" t="s">
        <v>438</v>
      </c>
      <c r="D66" s="128">
        <v>2007</v>
      </c>
      <c r="E66" s="157">
        <f t="shared" si="2"/>
        <v>1</v>
      </c>
      <c r="H66" s="37"/>
      <c r="I66" s="194">
        <v>1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32" s="34" customFormat="1" ht="21" x14ac:dyDescent="0.25">
      <c r="A67" s="53"/>
      <c r="B67" s="54"/>
      <c r="C67" s="54"/>
      <c r="D67" s="55"/>
      <c r="E67" s="45"/>
      <c r="H67" s="55"/>
      <c r="I67" s="46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32" s="34" customFormat="1" ht="21.75" thickBot="1" x14ac:dyDescent="0.3">
      <c r="A68" s="56" t="s">
        <v>213</v>
      </c>
      <c r="B68" s="57"/>
      <c r="C68" s="57"/>
      <c r="D68" s="58"/>
      <c r="E68" s="50"/>
      <c r="H68" s="37" t="str">
        <f>_xlfn.IFNA(VLOOKUP(B68,$AC$69:$AF$71,4,FALSE),"")</f>
        <v/>
      </c>
      <c r="I68" s="280" t="str">
        <f>_xlfn.IFNA(VLOOKUP(B68,$AC$69:$AF$74,4,FALSE),"")</f>
        <v/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32" s="34" customFormat="1" x14ac:dyDescent="0.25">
      <c r="A69" s="133" t="s">
        <v>14</v>
      </c>
      <c r="B69" s="164" t="s">
        <v>149</v>
      </c>
      <c r="C69" s="165" t="s">
        <v>150</v>
      </c>
      <c r="D69" s="166">
        <v>1995</v>
      </c>
      <c r="E69" s="119">
        <f t="shared" ref="E69:E75" si="4">SUM(H69:Y69)</f>
        <v>20</v>
      </c>
      <c r="H69" s="37">
        <v>10</v>
      </c>
      <c r="I69" s="194">
        <v>10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AB69" s="34" t="str">
        <f>VLOOKUP(AC69,$B$69:$B$75,1,FALSE)</f>
        <v>Klug Pavel</v>
      </c>
      <c r="AC69" t="s">
        <v>149</v>
      </c>
      <c r="AD69" t="s">
        <v>150</v>
      </c>
      <c r="AE69">
        <v>1995</v>
      </c>
      <c r="AF69">
        <v>10</v>
      </c>
    </row>
    <row r="70" spans="1:32" s="34" customFormat="1" x14ac:dyDescent="0.25">
      <c r="A70" s="136" t="s">
        <v>15</v>
      </c>
      <c r="B70" s="193" t="s">
        <v>232</v>
      </c>
      <c r="C70" s="193" t="s">
        <v>150</v>
      </c>
      <c r="D70" s="194">
        <v>1995</v>
      </c>
      <c r="E70" s="36">
        <f t="shared" si="4"/>
        <v>16</v>
      </c>
      <c r="H70" s="37">
        <v>8</v>
      </c>
      <c r="I70" s="194">
        <v>8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AB70" s="34" t="str">
        <f t="shared" ref="AB70:AB74" si="5">VLOOKUP(AC70,$B$69:$B$75,1,FALSE)</f>
        <v>Skuček Jan</v>
      </c>
      <c r="AC70" t="s">
        <v>430</v>
      </c>
      <c r="AD70" t="s">
        <v>138</v>
      </c>
      <c r="AE70">
        <v>1997</v>
      </c>
      <c r="AF70">
        <v>9</v>
      </c>
    </row>
    <row r="71" spans="1:32" s="34" customFormat="1" ht="15.75" thickBot="1" x14ac:dyDescent="0.3">
      <c r="A71" s="241" t="s">
        <v>16</v>
      </c>
      <c r="B71" s="349" t="s">
        <v>183</v>
      </c>
      <c r="C71" s="349" t="s">
        <v>153</v>
      </c>
      <c r="D71" s="350">
        <v>1997</v>
      </c>
      <c r="E71" s="41">
        <f t="shared" si="4"/>
        <v>9</v>
      </c>
      <c r="H71" s="37">
        <v>9</v>
      </c>
      <c r="I71" s="194" t="s">
        <v>443</v>
      </c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AB71" s="34" t="str">
        <f t="shared" si="5"/>
        <v>Klug Aleš</v>
      </c>
      <c r="AC71" t="s">
        <v>232</v>
      </c>
      <c r="AD71" t="s">
        <v>150</v>
      </c>
      <c r="AE71">
        <v>1995</v>
      </c>
      <c r="AF71">
        <v>8</v>
      </c>
    </row>
    <row r="72" spans="1:32" s="34" customFormat="1" x14ac:dyDescent="0.25">
      <c r="A72" s="104" t="s">
        <v>18</v>
      </c>
      <c r="B72" s="125" t="s">
        <v>430</v>
      </c>
      <c r="C72" s="126" t="s">
        <v>138</v>
      </c>
      <c r="D72" s="127">
        <v>1997</v>
      </c>
      <c r="E72" s="36">
        <f t="shared" si="4"/>
        <v>9</v>
      </c>
      <c r="H72" s="37"/>
      <c r="I72" s="194">
        <v>9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AB72" s="34" t="str">
        <f t="shared" si="5"/>
        <v>Čech Matěj</v>
      </c>
      <c r="AC72" t="s">
        <v>447</v>
      </c>
      <c r="AD72" t="s">
        <v>448</v>
      </c>
      <c r="AE72">
        <v>2003</v>
      </c>
      <c r="AF72">
        <v>7</v>
      </c>
    </row>
    <row r="73" spans="1:32" s="34" customFormat="1" x14ac:dyDescent="0.25">
      <c r="A73" s="104" t="s">
        <v>19</v>
      </c>
      <c r="B73" s="125" t="s">
        <v>447</v>
      </c>
      <c r="C73" s="126" t="s">
        <v>448</v>
      </c>
      <c r="D73" s="127">
        <v>2003</v>
      </c>
      <c r="E73" s="36">
        <f t="shared" si="4"/>
        <v>7</v>
      </c>
      <c r="H73" s="37"/>
      <c r="I73" s="194">
        <v>7</v>
      </c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AB73" s="34" t="str">
        <f t="shared" si="5"/>
        <v>Kopecký Jan</v>
      </c>
      <c r="AC73" t="s">
        <v>449</v>
      </c>
      <c r="AD73" t="s">
        <v>448</v>
      </c>
      <c r="AE73">
        <v>1996</v>
      </c>
      <c r="AF73">
        <v>6</v>
      </c>
    </row>
    <row r="74" spans="1:32" s="34" customFormat="1" x14ac:dyDescent="0.25">
      <c r="A74" s="104" t="s">
        <v>20</v>
      </c>
      <c r="B74" s="125" t="s">
        <v>449</v>
      </c>
      <c r="C74" s="126" t="s">
        <v>448</v>
      </c>
      <c r="D74" s="127">
        <v>1996</v>
      </c>
      <c r="E74" s="36">
        <f t="shared" si="4"/>
        <v>6</v>
      </c>
      <c r="H74" s="37"/>
      <c r="I74" s="194">
        <v>6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AB74" s="34" t="str">
        <f t="shared" si="5"/>
        <v>Matoušek Martin</v>
      </c>
      <c r="AC74" t="s">
        <v>450</v>
      </c>
      <c r="AD74" t="s">
        <v>451</v>
      </c>
      <c r="AE74">
        <v>1999</v>
      </c>
      <c r="AF74">
        <v>5</v>
      </c>
    </row>
    <row r="75" spans="1:32" s="34" customFormat="1" ht="15.75" thickBot="1" x14ac:dyDescent="0.3">
      <c r="A75" s="105" t="s">
        <v>21</v>
      </c>
      <c r="B75" s="134" t="s">
        <v>450</v>
      </c>
      <c r="C75" s="135" t="s">
        <v>451</v>
      </c>
      <c r="D75" s="128">
        <v>1999</v>
      </c>
      <c r="E75" s="41">
        <f t="shared" si="4"/>
        <v>5</v>
      </c>
      <c r="H75" s="37"/>
      <c r="I75" s="194">
        <v>5</v>
      </c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AC75" s="287"/>
      <c r="AD75" s="287"/>
      <c r="AE75" s="287"/>
      <c r="AF75"/>
    </row>
    <row r="76" spans="1:32" s="34" customFormat="1" x14ac:dyDescent="0.25">
      <c r="A76" s="59"/>
      <c r="E76" s="60"/>
      <c r="H76" s="55"/>
      <c r="I76" s="17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32" s="34" customFormat="1" ht="21" x14ac:dyDescent="0.25">
      <c r="A77" s="53"/>
      <c r="B77" s="54"/>
      <c r="C77" s="54"/>
      <c r="D77" s="55"/>
      <c r="E77" s="60"/>
      <c r="H77" s="55"/>
      <c r="I77" s="17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32" s="34" customFormat="1" ht="21.75" thickBot="1" x14ac:dyDescent="0.3">
      <c r="A78" s="61" t="s">
        <v>214</v>
      </c>
      <c r="B78" s="82"/>
      <c r="C78" s="82"/>
      <c r="D78" s="83"/>
      <c r="E78" s="60"/>
      <c r="H78" s="37" t="str">
        <f>_xlfn.IFNA(VLOOKUP(B78,$AC$79:$AF$88,4,FALSE),"")</f>
        <v/>
      </c>
      <c r="I78" s="194" t="str">
        <f>_xlfn.IFNA(VLOOKUP(B78,$AC$79:$AF$88,4,FALSE),"")</f>
        <v/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32" s="34" customFormat="1" ht="15" customHeight="1" x14ac:dyDescent="0.25">
      <c r="A79" s="87" t="s">
        <v>14</v>
      </c>
      <c r="B79" s="242" t="s">
        <v>133</v>
      </c>
      <c r="C79" s="242" t="s">
        <v>134</v>
      </c>
      <c r="D79" s="244">
        <v>1989</v>
      </c>
      <c r="E79" s="119">
        <f t="shared" ref="E79:E93" si="6">SUM(H79:Y79)</f>
        <v>18</v>
      </c>
      <c r="H79" s="37">
        <v>9</v>
      </c>
      <c r="I79" s="194">
        <v>9</v>
      </c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AB79" s="34" t="str">
        <f>VLOOKUP(AC79,$B$79:$B$93,1,FALSE)</f>
        <v>Stuchlý Pavel</v>
      </c>
      <c r="AC79" t="s">
        <v>426</v>
      </c>
      <c r="AD79" t="s">
        <v>427</v>
      </c>
      <c r="AE79">
        <v>1990</v>
      </c>
      <c r="AF79">
        <v>10</v>
      </c>
    </row>
    <row r="80" spans="1:32" s="34" customFormat="1" x14ac:dyDescent="0.25">
      <c r="A80" s="88" t="s">
        <v>15</v>
      </c>
      <c r="B80" s="351" t="s">
        <v>119</v>
      </c>
      <c r="C80" s="351" t="s">
        <v>185</v>
      </c>
      <c r="D80" s="352">
        <v>1985</v>
      </c>
      <c r="E80" s="120">
        <f t="shared" si="6"/>
        <v>16</v>
      </c>
      <c r="H80" s="37">
        <v>8</v>
      </c>
      <c r="I80" s="194">
        <v>8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AB80" s="34" t="str">
        <f t="shared" ref="AB80:AB88" si="7">VLOOKUP(AC80,$B$79:$B$93,1,FALSE)</f>
        <v>Mísař Tomáš</v>
      </c>
      <c r="AC80" t="s">
        <v>133</v>
      </c>
      <c r="AD80" t="s">
        <v>134</v>
      </c>
      <c r="AE80">
        <v>1989</v>
      </c>
      <c r="AF80">
        <v>9</v>
      </c>
    </row>
    <row r="81" spans="1:32" s="34" customFormat="1" ht="15.75" thickBot="1" x14ac:dyDescent="0.3">
      <c r="A81" s="168" t="s">
        <v>16</v>
      </c>
      <c r="B81" s="353" t="s">
        <v>128</v>
      </c>
      <c r="C81" s="353" t="s">
        <v>108</v>
      </c>
      <c r="D81" s="354">
        <v>1988</v>
      </c>
      <c r="E81" s="157">
        <f t="shared" si="6"/>
        <v>14</v>
      </c>
      <c r="H81" s="37">
        <v>7</v>
      </c>
      <c r="I81" s="194">
        <v>7</v>
      </c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AB81" s="34" t="str">
        <f t="shared" si="7"/>
        <v>Ptáček Michal</v>
      </c>
      <c r="AC81" t="s">
        <v>119</v>
      </c>
      <c r="AD81" t="s">
        <v>427</v>
      </c>
      <c r="AE81">
        <v>1985</v>
      </c>
      <c r="AF81">
        <v>8</v>
      </c>
    </row>
    <row r="82" spans="1:32" s="34" customFormat="1" x14ac:dyDescent="0.25">
      <c r="A82" s="217" t="s">
        <v>18</v>
      </c>
      <c r="B82" s="239" t="s">
        <v>137</v>
      </c>
      <c r="C82" s="239" t="s">
        <v>233</v>
      </c>
      <c r="D82" s="240">
        <v>1994</v>
      </c>
      <c r="E82" s="246">
        <f t="shared" si="6"/>
        <v>11</v>
      </c>
      <c r="H82" s="37">
        <v>5</v>
      </c>
      <c r="I82" s="194">
        <v>6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AB82" s="34" t="str">
        <f t="shared" si="7"/>
        <v>Trč Stanislav</v>
      </c>
      <c r="AC82" t="s">
        <v>128</v>
      </c>
      <c r="AD82" t="s">
        <v>108</v>
      </c>
      <c r="AE82">
        <v>1988</v>
      </c>
      <c r="AF82">
        <v>7</v>
      </c>
    </row>
    <row r="83" spans="1:32" s="34" customFormat="1" x14ac:dyDescent="0.25">
      <c r="A83" s="118" t="s">
        <v>19</v>
      </c>
      <c r="B83" s="123" t="s">
        <v>420</v>
      </c>
      <c r="C83" s="123" t="s">
        <v>221</v>
      </c>
      <c r="D83" s="106">
        <v>1992</v>
      </c>
      <c r="E83" s="186">
        <f t="shared" si="6"/>
        <v>10</v>
      </c>
      <c r="H83" s="37">
        <v>10</v>
      </c>
      <c r="I83" s="194" t="s">
        <v>443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AB83" s="34" t="str">
        <f t="shared" si="7"/>
        <v>Balák Lukáš</v>
      </c>
      <c r="AC83" t="s">
        <v>137</v>
      </c>
      <c r="AD83" t="s">
        <v>233</v>
      </c>
      <c r="AE83">
        <v>1994</v>
      </c>
      <c r="AF83">
        <v>6</v>
      </c>
    </row>
    <row r="84" spans="1:32" s="34" customFormat="1" x14ac:dyDescent="0.25">
      <c r="A84" s="118" t="s">
        <v>20</v>
      </c>
      <c r="B84" s="123" t="s">
        <v>426</v>
      </c>
      <c r="C84" s="123" t="s">
        <v>427</v>
      </c>
      <c r="D84" s="106">
        <v>1990</v>
      </c>
      <c r="E84" s="186">
        <f t="shared" si="6"/>
        <v>10</v>
      </c>
      <c r="H84" s="37"/>
      <c r="I84" s="194">
        <v>10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AB84" s="34" t="str">
        <f t="shared" si="7"/>
        <v>Šašek Otakar</v>
      </c>
      <c r="AC84" t="s">
        <v>452</v>
      </c>
      <c r="AD84" t="s">
        <v>161</v>
      </c>
      <c r="AE84">
        <v>1987</v>
      </c>
      <c r="AF84">
        <v>5</v>
      </c>
    </row>
    <row r="85" spans="1:32" s="34" customFormat="1" x14ac:dyDescent="0.25">
      <c r="A85" s="118" t="s">
        <v>21</v>
      </c>
      <c r="B85" s="102" t="s">
        <v>127</v>
      </c>
      <c r="C85" s="99" t="s">
        <v>111</v>
      </c>
      <c r="D85" s="89">
        <v>1985</v>
      </c>
      <c r="E85" s="186">
        <f t="shared" si="6"/>
        <v>6</v>
      </c>
      <c r="H85" s="37">
        <v>6</v>
      </c>
      <c r="I85" s="194" t="s">
        <v>443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AB85" s="34" t="str">
        <f t="shared" si="7"/>
        <v>Pospíchal Jan</v>
      </c>
      <c r="AC85" t="s">
        <v>184</v>
      </c>
      <c r="AD85" t="s">
        <v>427</v>
      </c>
      <c r="AE85">
        <v>1986</v>
      </c>
      <c r="AF85">
        <v>4</v>
      </c>
    </row>
    <row r="86" spans="1:32" s="34" customFormat="1" x14ac:dyDescent="0.25">
      <c r="A86" s="118" t="s">
        <v>22</v>
      </c>
      <c r="B86" s="123" t="s">
        <v>184</v>
      </c>
      <c r="C86" s="123" t="s">
        <v>185</v>
      </c>
      <c r="D86" s="106">
        <v>1986</v>
      </c>
      <c r="E86" s="186">
        <f t="shared" si="6"/>
        <v>6</v>
      </c>
      <c r="H86" s="37">
        <v>2</v>
      </c>
      <c r="I86" s="194">
        <v>4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AB86" s="34" t="str">
        <f t="shared" si="7"/>
        <v>Baudiš Jiří</v>
      </c>
      <c r="AC86" t="s">
        <v>453</v>
      </c>
      <c r="AD86" t="s">
        <v>138</v>
      </c>
      <c r="AE86">
        <v>1994</v>
      </c>
      <c r="AF86">
        <v>3</v>
      </c>
    </row>
    <row r="87" spans="1:32" s="34" customFormat="1" x14ac:dyDescent="0.25">
      <c r="A87" s="118" t="s">
        <v>23</v>
      </c>
      <c r="B87" s="123" t="s">
        <v>452</v>
      </c>
      <c r="C87" s="123" t="s">
        <v>161</v>
      </c>
      <c r="D87" s="106">
        <v>1987</v>
      </c>
      <c r="E87" s="186">
        <f t="shared" si="6"/>
        <v>5</v>
      </c>
      <c r="H87" s="37"/>
      <c r="I87" s="194">
        <v>5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AB87" s="34" t="str">
        <f t="shared" si="7"/>
        <v>Slezák Adam</v>
      </c>
      <c r="AC87" t="s">
        <v>454</v>
      </c>
      <c r="AD87" t="s">
        <v>455</v>
      </c>
      <c r="AE87">
        <v>1987</v>
      </c>
      <c r="AF87">
        <v>2</v>
      </c>
    </row>
    <row r="88" spans="1:32" s="34" customFormat="1" x14ac:dyDescent="0.25">
      <c r="A88" s="118" t="s">
        <v>25</v>
      </c>
      <c r="B88" s="123" t="s">
        <v>234</v>
      </c>
      <c r="C88" s="123" t="s">
        <v>161</v>
      </c>
      <c r="D88" s="106">
        <v>1986</v>
      </c>
      <c r="E88" s="186">
        <f t="shared" si="6"/>
        <v>4</v>
      </c>
      <c r="H88" s="37">
        <v>4</v>
      </c>
      <c r="I88" s="194" t="s">
        <v>443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AB88" s="34" t="str">
        <f t="shared" si="7"/>
        <v>Heider Jan</v>
      </c>
      <c r="AC88" t="s">
        <v>456</v>
      </c>
      <c r="AD88" t="s">
        <v>153</v>
      </c>
      <c r="AE88">
        <v>1986</v>
      </c>
      <c r="AF88">
        <v>1</v>
      </c>
    </row>
    <row r="89" spans="1:32" s="34" customFormat="1" x14ac:dyDescent="0.25">
      <c r="A89" s="118" t="s">
        <v>26</v>
      </c>
      <c r="B89" s="123" t="s">
        <v>235</v>
      </c>
      <c r="C89" s="123" t="s">
        <v>24</v>
      </c>
      <c r="D89" s="106">
        <v>1992</v>
      </c>
      <c r="E89" s="186">
        <f t="shared" si="6"/>
        <v>3</v>
      </c>
      <c r="H89" s="37">
        <v>3</v>
      </c>
      <c r="I89" s="194" t="s">
        <v>443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27</v>
      </c>
      <c r="B90" s="123" t="s">
        <v>453</v>
      </c>
      <c r="C90" s="123" t="s">
        <v>138</v>
      </c>
      <c r="D90" s="106">
        <v>1994</v>
      </c>
      <c r="E90" s="186">
        <f t="shared" si="6"/>
        <v>3</v>
      </c>
      <c r="H90" s="37"/>
      <c r="I90" s="194">
        <v>3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28</v>
      </c>
      <c r="B91" s="123" t="s">
        <v>454</v>
      </c>
      <c r="C91" s="123" t="s">
        <v>455</v>
      </c>
      <c r="D91" s="106">
        <v>1987</v>
      </c>
      <c r="E91" s="186">
        <f t="shared" si="6"/>
        <v>2</v>
      </c>
      <c r="H91" s="37"/>
      <c r="I91" s="194">
        <v>2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18" t="s">
        <v>29</v>
      </c>
      <c r="B92" s="123" t="s">
        <v>236</v>
      </c>
      <c r="C92" s="123" t="s">
        <v>118</v>
      </c>
      <c r="D92" s="106">
        <v>1987</v>
      </c>
      <c r="E92" s="186">
        <f t="shared" si="6"/>
        <v>1</v>
      </c>
      <c r="H92" s="37">
        <v>1</v>
      </c>
      <c r="I92" s="194" t="s">
        <v>443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AC92"/>
      <c r="AD92"/>
      <c r="AE92"/>
      <c r="AF92"/>
    </row>
    <row r="93" spans="1:32" s="34" customFormat="1" ht="15.75" thickBot="1" x14ac:dyDescent="0.3">
      <c r="A93" s="143" t="s">
        <v>30</v>
      </c>
      <c r="B93" s="198" t="s">
        <v>456</v>
      </c>
      <c r="C93" s="198" t="s">
        <v>153</v>
      </c>
      <c r="D93" s="238">
        <v>1986</v>
      </c>
      <c r="E93" s="157">
        <f t="shared" si="6"/>
        <v>1</v>
      </c>
      <c r="H93" s="37"/>
      <c r="I93" s="194">
        <v>1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32" s="34" customFormat="1" x14ac:dyDescent="0.25">
      <c r="A94" s="59"/>
      <c r="B94"/>
      <c r="C94"/>
      <c r="D94"/>
      <c r="E94" s="60"/>
      <c r="H94" s="55"/>
      <c r="I94" s="46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32" s="34" customFormat="1" ht="21" x14ac:dyDescent="0.25">
      <c r="A95" s="63"/>
      <c r="B95" s="64"/>
      <c r="C95" s="64"/>
      <c r="D95" s="19"/>
      <c r="E95" s="45"/>
      <c r="H95" s="55"/>
      <c r="I95" s="46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32" s="34" customFormat="1" ht="21.75" thickBot="1" x14ac:dyDescent="0.3">
      <c r="A96" s="65" t="s">
        <v>215</v>
      </c>
      <c r="B96" s="66"/>
      <c r="C96" s="66"/>
      <c r="D96" s="84"/>
      <c r="E96" s="45"/>
      <c r="H96" s="37" t="str">
        <f>_xlfn.IFNA(VLOOKUP(B96,$AC$97:$AF$106,4,FALSE),"")</f>
        <v/>
      </c>
      <c r="I96" s="280" t="str">
        <f>_xlfn.IFNA(VLOOKUP(B96,$AC$97:$AF$106,4,FALSE),"")</f>
        <v/>
      </c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32" s="34" customFormat="1" ht="15" customHeight="1" x14ac:dyDescent="0.25">
      <c r="A97" s="90" t="s">
        <v>14</v>
      </c>
      <c r="B97" s="153" t="s">
        <v>141</v>
      </c>
      <c r="C97" s="250" t="s">
        <v>165</v>
      </c>
      <c r="D97" s="251">
        <v>1980</v>
      </c>
      <c r="E97" s="119">
        <f t="shared" ref="E97:E110" si="8">SUM(H97:Y97)</f>
        <v>15</v>
      </c>
      <c r="H97" s="37">
        <v>6</v>
      </c>
      <c r="I97" s="194">
        <v>9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AB97" s="34" t="str">
        <f>VLOOKUP(AC97,$B$97:$B$110,1,FALSE)</f>
        <v>Šutera Josef</v>
      </c>
      <c r="AC97" t="s">
        <v>428</v>
      </c>
      <c r="AD97" t="s">
        <v>429</v>
      </c>
      <c r="AE97">
        <v>1979</v>
      </c>
      <c r="AF97">
        <v>10</v>
      </c>
    </row>
    <row r="98" spans="1:32" s="34" customFormat="1" ht="15" customHeight="1" x14ac:dyDescent="0.25">
      <c r="A98" s="91" t="s">
        <v>15</v>
      </c>
      <c r="B98" s="171" t="s">
        <v>114</v>
      </c>
      <c r="C98" s="247" t="s">
        <v>138</v>
      </c>
      <c r="D98" s="248">
        <v>1982</v>
      </c>
      <c r="E98" s="120">
        <f t="shared" si="8"/>
        <v>13</v>
      </c>
      <c r="H98" s="37">
        <v>7</v>
      </c>
      <c r="I98" s="194">
        <v>6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AB98" s="34" t="str">
        <f t="shared" ref="AB98:AB106" si="9">VLOOKUP(AC98,$B$97:$B$110,1,FALSE)</f>
        <v>Richter Igor</v>
      </c>
      <c r="AC98" t="s">
        <v>141</v>
      </c>
      <c r="AD98" t="s">
        <v>165</v>
      </c>
      <c r="AE98">
        <v>1980</v>
      </c>
      <c r="AF98">
        <v>9</v>
      </c>
    </row>
    <row r="99" spans="1:32" s="34" customFormat="1" ht="15" customHeight="1" thickBot="1" x14ac:dyDescent="0.3">
      <c r="A99" s="170" t="s">
        <v>16</v>
      </c>
      <c r="B99" s="211" t="s">
        <v>132</v>
      </c>
      <c r="C99" s="222" t="s">
        <v>131</v>
      </c>
      <c r="D99" s="223">
        <v>1980</v>
      </c>
      <c r="E99" s="157">
        <f t="shared" si="8"/>
        <v>11</v>
      </c>
      <c r="H99" s="37">
        <v>4</v>
      </c>
      <c r="I99" s="194">
        <v>7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AB99" s="34" t="str">
        <f t="shared" si="9"/>
        <v>Hradecký Lukáš</v>
      </c>
      <c r="AC99" t="s">
        <v>431</v>
      </c>
      <c r="AD99"/>
      <c r="AE99">
        <v>1983</v>
      </c>
      <c r="AF99">
        <v>8</v>
      </c>
    </row>
    <row r="100" spans="1:32" s="34" customFormat="1" x14ac:dyDescent="0.25">
      <c r="A100" s="217" t="s">
        <v>18</v>
      </c>
      <c r="B100" s="239" t="s">
        <v>227</v>
      </c>
      <c r="C100" s="239" t="s">
        <v>422</v>
      </c>
      <c r="D100" s="249">
        <v>1980</v>
      </c>
      <c r="E100" s="152">
        <f t="shared" si="8"/>
        <v>10</v>
      </c>
      <c r="H100" s="37">
        <v>10</v>
      </c>
      <c r="I100" s="194" t="s">
        <v>443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AB100" s="34" t="str">
        <f t="shared" si="9"/>
        <v>Eliáš Lukáš</v>
      </c>
      <c r="AC100" t="s">
        <v>132</v>
      </c>
      <c r="AD100" t="s">
        <v>131</v>
      </c>
      <c r="AE100">
        <v>1980</v>
      </c>
      <c r="AF100">
        <v>7</v>
      </c>
    </row>
    <row r="101" spans="1:32" s="34" customFormat="1" x14ac:dyDescent="0.25">
      <c r="A101" s="118" t="s">
        <v>19</v>
      </c>
      <c r="B101" s="123" t="s">
        <v>428</v>
      </c>
      <c r="C101" s="123" t="s">
        <v>429</v>
      </c>
      <c r="D101" s="37">
        <v>1979</v>
      </c>
      <c r="E101" s="120">
        <f t="shared" si="8"/>
        <v>10</v>
      </c>
      <c r="H101" s="37"/>
      <c r="I101" s="194">
        <v>10</v>
      </c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AB101" s="34" t="str">
        <f t="shared" si="9"/>
        <v>Bureš Jan</v>
      </c>
      <c r="AC101" t="s">
        <v>114</v>
      </c>
      <c r="AD101" t="s">
        <v>138</v>
      </c>
      <c r="AE101">
        <v>1982</v>
      </c>
      <c r="AF101">
        <v>6</v>
      </c>
    </row>
    <row r="102" spans="1:32" s="34" customFormat="1" x14ac:dyDescent="0.25">
      <c r="A102" s="118" t="s">
        <v>20</v>
      </c>
      <c r="B102" s="123" t="s">
        <v>228</v>
      </c>
      <c r="C102" s="123" t="s">
        <v>422</v>
      </c>
      <c r="D102" s="37">
        <v>1978</v>
      </c>
      <c r="E102" s="120">
        <f t="shared" si="8"/>
        <v>9</v>
      </c>
      <c r="H102" s="37">
        <v>9</v>
      </c>
      <c r="I102" s="194" t="s">
        <v>443</v>
      </c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AB102" s="34" t="str">
        <f t="shared" si="9"/>
        <v>Hosnedl Martin</v>
      </c>
      <c r="AC102" t="s">
        <v>154</v>
      </c>
      <c r="AD102" t="s">
        <v>432</v>
      </c>
      <c r="AE102">
        <v>1978</v>
      </c>
      <c r="AF102">
        <v>5</v>
      </c>
    </row>
    <row r="103" spans="1:32" s="34" customFormat="1" x14ac:dyDescent="0.25">
      <c r="A103" s="104" t="s">
        <v>21</v>
      </c>
      <c r="B103" s="123" t="s">
        <v>180</v>
      </c>
      <c r="C103" s="123" t="s">
        <v>223</v>
      </c>
      <c r="D103" s="37">
        <v>1977</v>
      </c>
      <c r="E103" s="120">
        <f t="shared" si="8"/>
        <v>8</v>
      </c>
      <c r="H103" s="37">
        <v>8</v>
      </c>
      <c r="I103" s="194" t="s">
        <v>443</v>
      </c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AB103" s="34" t="str">
        <f t="shared" si="9"/>
        <v>Šálek David</v>
      </c>
      <c r="AC103" t="s">
        <v>139</v>
      </c>
      <c r="AD103"/>
      <c r="AE103">
        <v>1979</v>
      </c>
      <c r="AF103">
        <v>4</v>
      </c>
    </row>
    <row r="104" spans="1:32" s="34" customFormat="1" x14ac:dyDescent="0.25">
      <c r="A104" s="104" t="s">
        <v>22</v>
      </c>
      <c r="B104" s="123" t="s">
        <v>431</v>
      </c>
      <c r="C104" s="123"/>
      <c r="D104" s="37">
        <v>1983</v>
      </c>
      <c r="E104" s="120">
        <f t="shared" si="8"/>
        <v>8</v>
      </c>
      <c r="H104" s="37"/>
      <c r="I104" s="194">
        <v>8</v>
      </c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AB104" s="34" t="str">
        <f t="shared" si="9"/>
        <v>Souček Jan</v>
      </c>
      <c r="AC104" t="s">
        <v>158</v>
      </c>
      <c r="AD104" t="s">
        <v>153</v>
      </c>
      <c r="AE104">
        <v>1977</v>
      </c>
      <c r="AF104">
        <v>3</v>
      </c>
    </row>
    <row r="105" spans="1:32" s="34" customFormat="1" x14ac:dyDescent="0.25">
      <c r="A105" s="104" t="s">
        <v>23</v>
      </c>
      <c r="B105" s="123" t="s">
        <v>139</v>
      </c>
      <c r="C105" s="123" t="s">
        <v>185</v>
      </c>
      <c r="D105" s="37">
        <v>1979</v>
      </c>
      <c r="E105" s="120">
        <f t="shared" si="8"/>
        <v>7</v>
      </c>
      <c r="H105" s="37">
        <v>3</v>
      </c>
      <c r="I105" s="194">
        <v>4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AB105" s="34" t="str">
        <f t="shared" si="9"/>
        <v>Kadlec Michal</v>
      </c>
      <c r="AC105" t="s">
        <v>434</v>
      </c>
      <c r="AD105" t="s">
        <v>435</v>
      </c>
      <c r="AE105">
        <v>1979</v>
      </c>
      <c r="AF105">
        <v>2</v>
      </c>
    </row>
    <row r="106" spans="1:32" s="34" customFormat="1" x14ac:dyDescent="0.25">
      <c r="A106" s="104" t="s">
        <v>25</v>
      </c>
      <c r="B106" s="123" t="s">
        <v>154</v>
      </c>
      <c r="C106" s="123" t="s">
        <v>155</v>
      </c>
      <c r="D106" s="37">
        <v>1978</v>
      </c>
      <c r="E106" s="120">
        <f t="shared" si="8"/>
        <v>7</v>
      </c>
      <c r="H106" s="37">
        <v>2</v>
      </c>
      <c r="I106" s="194">
        <v>5</v>
      </c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AB106" s="34" t="str">
        <f t="shared" si="9"/>
        <v>Chott Jan</v>
      </c>
      <c r="AC106" t="s">
        <v>439</v>
      </c>
      <c r="AD106" t="s">
        <v>440</v>
      </c>
      <c r="AE106">
        <v>1976</v>
      </c>
      <c r="AF106">
        <v>1</v>
      </c>
    </row>
    <row r="107" spans="1:32" s="34" customFormat="1" x14ac:dyDescent="0.25">
      <c r="A107" s="104" t="s">
        <v>26</v>
      </c>
      <c r="B107" s="123" t="s">
        <v>176</v>
      </c>
      <c r="C107" s="123" t="s">
        <v>161</v>
      </c>
      <c r="D107" s="37">
        <v>1978</v>
      </c>
      <c r="E107" s="120">
        <f t="shared" si="8"/>
        <v>5</v>
      </c>
      <c r="H107" s="37">
        <v>5</v>
      </c>
      <c r="I107" s="194" t="s">
        <v>443</v>
      </c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AC107"/>
      <c r="AD107"/>
      <c r="AE107"/>
      <c r="AF107"/>
    </row>
    <row r="108" spans="1:32" s="34" customFormat="1" x14ac:dyDescent="0.25">
      <c r="A108" s="104" t="s">
        <v>27</v>
      </c>
      <c r="B108" s="123" t="s">
        <v>158</v>
      </c>
      <c r="C108" s="123" t="s">
        <v>153</v>
      </c>
      <c r="D108" s="37">
        <v>1977</v>
      </c>
      <c r="E108" s="120">
        <f t="shared" si="8"/>
        <v>4</v>
      </c>
      <c r="H108" s="37">
        <v>1</v>
      </c>
      <c r="I108" s="194">
        <v>3</v>
      </c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AC108"/>
      <c r="AD108"/>
      <c r="AE108"/>
      <c r="AF108"/>
    </row>
    <row r="109" spans="1:32" s="34" customFormat="1" x14ac:dyDescent="0.25">
      <c r="A109" s="104" t="s">
        <v>28</v>
      </c>
      <c r="B109" s="123" t="s">
        <v>434</v>
      </c>
      <c r="C109" s="123" t="s">
        <v>435</v>
      </c>
      <c r="D109" s="37">
        <v>1979</v>
      </c>
      <c r="E109" s="120">
        <f t="shared" si="8"/>
        <v>2</v>
      </c>
      <c r="H109" s="37"/>
      <c r="I109" s="194">
        <v>2</v>
      </c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AC109"/>
      <c r="AD109"/>
      <c r="AE109"/>
      <c r="AF109"/>
    </row>
    <row r="110" spans="1:32" s="34" customFormat="1" ht="15.75" thickBot="1" x14ac:dyDescent="0.3">
      <c r="A110" s="105" t="s">
        <v>29</v>
      </c>
      <c r="B110" s="198" t="s">
        <v>439</v>
      </c>
      <c r="C110" s="198" t="s">
        <v>440</v>
      </c>
      <c r="D110" s="40">
        <v>1976</v>
      </c>
      <c r="E110" s="157">
        <f t="shared" si="8"/>
        <v>1</v>
      </c>
      <c r="H110" s="37"/>
      <c r="I110" s="194">
        <v>1</v>
      </c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32" s="34" customFormat="1" x14ac:dyDescent="0.25">
      <c r="A111" s="43"/>
      <c r="D111" s="55"/>
      <c r="E111" s="67"/>
      <c r="H111" s="55"/>
      <c r="I111" s="46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32" s="34" customFormat="1" ht="21" x14ac:dyDescent="0.25">
      <c r="A112" s="63"/>
      <c r="B112" s="64"/>
      <c r="C112" s="64"/>
      <c r="D112" s="55"/>
      <c r="E112" s="45"/>
      <c r="H112" s="55"/>
      <c r="I112" s="46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32" s="34" customFormat="1" ht="21.75" thickBot="1" x14ac:dyDescent="0.3">
      <c r="A113" s="68" t="s">
        <v>216</v>
      </c>
      <c r="B113" s="69"/>
      <c r="C113" s="69"/>
      <c r="D113" s="70"/>
      <c r="E113" s="45"/>
      <c r="H113" s="37" t="str">
        <f>_xlfn.IFNA(VLOOKUP(B113,$AC$114:$AF$123,4,FALSE),"")</f>
        <v/>
      </c>
      <c r="I113" s="280" t="str">
        <f>_xlfn.IFNA(VLOOKUP(B113,$AC$114:$AF$123,4,FALSE),"")</f>
        <v/>
      </c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32" s="34" customFormat="1" ht="15" customHeight="1" x14ac:dyDescent="0.25">
      <c r="A114" s="121" t="s">
        <v>14</v>
      </c>
      <c r="B114" s="355" t="s">
        <v>143</v>
      </c>
      <c r="C114" s="357" t="s">
        <v>224</v>
      </c>
      <c r="D114" s="358">
        <v>1974</v>
      </c>
      <c r="E114" s="119">
        <f t="shared" ref="E114:E130" si="10">SUM(H114:Y114)</f>
        <v>18</v>
      </c>
      <c r="H114" s="37">
        <v>8</v>
      </c>
      <c r="I114" s="194">
        <v>10</v>
      </c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AB114" s="34" t="str">
        <f>VLOOKUP(AC114,$B$114:$B$130,1,FALSE)</f>
        <v>Čapek Lubomír</v>
      </c>
      <c r="AC114" t="s">
        <v>143</v>
      </c>
      <c r="AD114" t="s">
        <v>433</v>
      </c>
      <c r="AE114">
        <v>1974</v>
      </c>
      <c r="AF114">
        <v>10</v>
      </c>
    </row>
    <row r="115" spans="1:32" s="34" customFormat="1" x14ac:dyDescent="0.25">
      <c r="A115" s="122" t="s">
        <v>15</v>
      </c>
      <c r="B115" s="360" t="s">
        <v>147</v>
      </c>
      <c r="C115" s="360" t="s">
        <v>422</v>
      </c>
      <c r="D115" s="361">
        <v>1971</v>
      </c>
      <c r="E115" s="120">
        <f t="shared" si="10"/>
        <v>16</v>
      </c>
      <c r="H115" s="37">
        <v>7</v>
      </c>
      <c r="I115" s="194">
        <v>9</v>
      </c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AB115" s="34" t="str">
        <f t="shared" ref="AB115:AB123" si="11">VLOOKUP(AC115,$B$114:$B$130,1,FALSE)</f>
        <v>Jíra Jaroslav</v>
      </c>
      <c r="AC115" t="s">
        <v>147</v>
      </c>
      <c r="AD115" t="s">
        <v>422</v>
      </c>
      <c r="AE115">
        <v>1971</v>
      </c>
      <c r="AF115">
        <v>9</v>
      </c>
    </row>
    <row r="116" spans="1:32" s="34" customFormat="1" ht="15.75" thickBot="1" x14ac:dyDescent="0.3">
      <c r="A116" s="255" t="s">
        <v>16</v>
      </c>
      <c r="B116" s="356" t="s">
        <v>17</v>
      </c>
      <c r="C116" s="356" t="s">
        <v>171</v>
      </c>
      <c r="D116" s="359">
        <v>1973</v>
      </c>
      <c r="E116" s="157">
        <f t="shared" si="10"/>
        <v>10</v>
      </c>
      <c r="H116" s="37">
        <v>10</v>
      </c>
      <c r="I116" s="194" t="s">
        <v>443</v>
      </c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AB116" s="34" t="str">
        <f t="shared" si="11"/>
        <v>Kraus Dušan</v>
      </c>
      <c r="AC116" t="s">
        <v>436</v>
      </c>
      <c r="AD116"/>
      <c r="AE116">
        <v>1973</v>
      </c>
      <c r="AF116">
        <v>8</v>
      </c>
    </row>
    <row r="117" spans="1:32" s="34" customFormat="1" x14ac:dyDescent="0.25">
      <c r="A117" s="217" t="s">
        <v>18</v>
      </c>
      <c r="B117" s="137" t="s">
        <v>229</v>
      </c>
      <c r="C117" s="138" t="s">
        <v>222</v>
      </c>
      <c r="D117" s="139">
        <v>1974</v>
      </c>
      <c r="E117" s="152">
        <f t="shared" si="10"/>
        <v>9</v>
      </c>
      <c r="H117" s="37">
        <v>9</v>
      </c>
      <c r="I117" s="194" t="s">
        <v>443</v>
      </c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AB117" s="34" t="str">
        <f t="shared" si="11"/>
        <v>Tajč Jan</v>
      </c>
      <c r="AC117" t="s">
        <v>457</v>
      </c>
      <c r="AD117" t="s">
        <v>458</v>
      </c>
      <c r="AE117">
        <v>1968</v>
      </c>
      <c r="AF117">
        <v>7</v>
      </c>
    </row>
    <row r="118" spans="1:32" s="34" customFormat="1" x14ac:dyDescent="0.25">
      <c r="A118" s="118" t="s">
        <v>19</v>
      </c>
      <c r="B118" s="125" t="s">
        <v>239</v>
      </c>
      <c r="C118" s="126" t="s">
        <v>240</v>
      </c>
      <c r="D118" s="127">
        <v>1970</v>
      </c>
      <c r="E118" s="120">
        <f t="shared" si="10"/>
        <v>9</v>
      </c>
      <c r="H118" s="37">
        <v>4</v>
      </c>
      <c r="I118" s="194">
        <v>5</v>
      </c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AB118" s="34" t="e">
        <f t="shared" si="11"/>
        <v>#N/A</v>
      </c>
      <c r="AC118" t="s">
        <v>459</v>
      </c>
      <c r="AD118" t="s">
        <v>460</v>
      </c>
      <c r="AE118">
        <v>1969</v>
      </c>
      <c r="AF118">
        <v>6</v>
      </c>
    </row>
    <row r="119" spans="1:32" s="34" customFormat="1" x14ac:dyDescent="0.25">
      <c r="A119" s="118" t="s">
        <v>20</v>
      </c>
      <c r="B119" s="125" t="s">
        <v>436</v>
      </c>
      <c r="C119" s="126"/>
      <c r="D119" s="127">
        <v>1973</v>
      </c>
      <c r="E119" s="120">
        <f t="shared" si="10"/>
        <v>8</v>
      </c>
      <c r="H119" s="37"/>
      <c r="I119" s="194">
        <v>8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AB119" s="34" t="str">
        <f t="shared" si="11"/>
        <v>Zouhar Filip</v>
      </c>
      <c r="AC119" t="s">
        <v>239</v>
      </c>
      <c r="AD119" t="s">
        <v>461</v>
      </c>
      <c r="AE119">
        <v>1970</v>
      </c>
      <c r="AF119">
        <v>5</v>
      </c>
    </row>
    <row r="120" spans="1:32" s="34" customFormat="1" x14ac:dyDescent="0.25">
      <c r="A120" s="118" t="s">
        <v>21</v>
      </c>
      <c r="B120" s="125" t="s">
        <v>457</v>
      </c>
      <c r="C120" s="126" t="s">
        <v>458</v>
      </c>
      <c r="D120" s="127">
        <v>1968</v>
      </c>
      <c r="E120" s="120">
        <f t="shared" si="10"/>
        <v>7</v>
      </c>
      <c r="H120" s="37"/>
      <c r="I120" s="194">
        <v>7</v>
      </c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AB120" s="34" t="str">
        <f t="shared" si="11"/>
        <v>Čarný Josef</v>
      </c>
      <c r="AC120" t="s">
        <v>462</v>
      </c>
      <c r="AD120" t="s">
        <v>24</v>
      </c>
      <c r="AE120">
        <v>1973</v>
      </c>
      <c r="AF120">
        <v>4</v>
      </c>
    </row>
    <row r="121" spans="1:32" s="34" customFormat="1" x14ac:dyDescent="0.25">
      <c r="A121" s="118" t="s">
        <v>22</v>
      </c>
      <c r="B121" s="125" t="s">
        <v>151</v>
      </c>
      <c r="C121" s="126" t="s">
        <v>142</v>
      </c>
      <c r="D121" s="127">
        <v>1969</v>
      </c>
      <c r="E121" s="120">
        <f t="shared" si="10"/>
        <v>6</v>
      </c>
      <c r="H121" s="37">
        <v>6</v>
      </c>
      <c r="I121" s="194" t="s">
        <v>443</v>
      </c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AB121" s="34" t="str">
        <f t="shared" si="11"/>
        <v>Slavík Vladimír</v>
      </c>
      <c r="AC121" t="s">
        <v>463</v>
      </c>
      <c r="AD121" t="s">
        <v>464</v>
      </c>
      <c r="AE121">
        <v>1965</v>
      </c>
      <c r="AF121">
        <v>3</v>
      </c>
    </row>
    <row r="122" spans="1:32" s="34" customFormat="1" x14ac:dyDescent="0.25">
      <c r="A122" s="118" t="s">
        <v>23</v>
      </c>
      <c r="B122" s="125" t="s">
        <v>530</v>
      </c>
      <c r="C122" s="126" t="s">
        <v>460</v>
      </c>
      <c r="D122" s="127">
        <v>1969</v>
      </c>
      <c r="E122" s="120">
        <f t="shared" si="10"/>
        <v>6</v>
      </c>
      <c r="H122" s="37"/>
      <c r="I122" s="194">
        <v>6</v>
      </c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AB122" s="34" t="str">
        <f t="shared" si="11"/>
        <v>Gertner Petr</v>
      </c>
      <c r="AC122" t="s">
        <v>465</v>
      </c>
      <c r="AD122" t="s">
        <v>393</v>
      </c>
      <c r="AE122">
        <v>1969</v>
      </c>
      <c r="AF122">
        <v>2</v>
      </c>
    </row>
    <row r="123" spans="1:32" s="34" customFormat="1" x14ac:dyDescent="0.25">
      <c r="A123" s="118" t="s">
        <v>25</v>
      </c>
      <c r="B123" s="125" t="s">
        <v>237</v>
      </c>
      <c r="C123" s="126" t="s">
        <v>238</v>
      </c>
      <c r="D123" s="127">
        <v>1969</v>
      </c>
      <c r="E123" s="120">
        <f t="shared" si="10"/>
        <v>5</v>
      </c>
      <c r="H123" s="37">
        <v>5</v>
      </c>
      <c r="I123" s="194" t="s">
        <v>443</v>
      </c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AB123" s="34" t="str">
        <f t="shared" si="11"/>
        <v>Jůzek Pavel</v>
      </c>
      <c r="AC123" t="s">
        <v>466</v>
      </c>
      <c r="AD123" t="s">
        <v>467</v>
      </c>
      <c r="AE123">
        <v>1974</v>
      </c>
      <c r="AF123">
        <v>1</v>
      </c>
    </row>
    <row r="124" spans="1:32" s="34" customFormat="1" x14ac:dyDescent="0.25">
      <c r="A124" s="118" t="s">
        <v>26</v>
      </c>
      <c r="B124" s="125" t="s">
        <v>462</v>
      </c>
      <c r="C124" s="126" t="s">
        <v>24</v>
      </c>
      <c r="D124" s="127">
        <v>1973</v>
      </c>
      <c r="E124" s="120">
        <f t="shared" si="10"/>
        <v>4</v>
      </c>
      <c r="H124" s="37"/>
      <c r="I124" s="194">
        <v>4</v>
      </c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AC124"/>
      <c r="AD124"/>
      <c r="AE124"/>
      <c r="AF124"/>
    </row>
    <row r="125" spans="1:32" s="34" customFormat="1" x14ac:dyDescent="0.25">
      <c r="A125" s="118" t="s">
        <v>27</v>
      </c>
      <c r="B125" s="125" t="s">
        <v>172</v>
      </c>
      <c r="C125" s="126" t="s">
        <v>241</v>
      </c>
      <c r="D125" s="127">
        <v>1970</v>
      </c>
      <c r="E125" s="120">
        <f t="shared" si="10"/>
        <v>3</v>
      </c>
      <c r="H125" s="37">
        <v>3</v>
      </c>
      <c r="I125" s="194" t="s">
        <v>443</v>
      </c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AC125"/>
      <c r="AD125"/>
      <c r="AE125"/>
      <c r="AF125"/>
    </row>
    <row r="126" spans="1:32" s="34" customFormat="1" x14ac:dyDescent="0.25">
      <c r="A126" s="118" t="s">
        <v>28</v>
      </c>
      <c r="B126" s="125" t="s">
        <v>463</v>
      </c>
      <c r="C126" s="126" t="s">
        <v>464</v>
      </c>
      <c r="D126" s="127">
        <v>1965</v>
      </c>
      <c r="E126" s="120">
        <f t="shared" si="10"/>
        <v>3</v>
      </c>
      <c r="H126" s="37"/>
      <c r="I126" s="194">
        <v>3</v>
      </c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AC126"/>
      <c r="AD126"/>
      <c r="AE126"/>
      <c r="AF126"/>
    </row>
    <row r="127" spans="1:32" s="34" customFormat="1" x14ac:dyDescent="0.25">
      <c r="A127" s="118" t="s">
        <v>29</v>
      </c>
      <c r="B127" s="125" t="s">
        <v>173</v>
      </c>
      <c r="C127" s="126" t="s">
        <v>174</v>
      </c>
      <c r="D127" s="127">
        <v>1967</v>
      </c>
      <c r="E127" s="120">
        <f t="shared" si="10"/>
        <v>2</v>
      </c>
      <c r="H127" s="37">
        <v>2</v>
      </c>
      <c r="I127" s="194" t="s">
        <v>443</v>
      </c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AC127"/>
      <c r="AD127"/>
      <c r="AE127"/>
      <c r="AF127"/>
    </row>
    <row r="128" spans="1:32" s="34" customFormat="1" x14ac:dyDescent="0.25">
      <c r="A128" s="118" t="s">
        <v>30</v>
      </c>
      <c r="B128" s="125" t="s">
        <v>465</v>
      </c>
      <c r="C128" s="126" t="s">
        <v>393</v>
      </c>
      <c r="D128" s="127">
        <v>1969</v>
      </c>
      <c r="E128" s="120">
        <f t="shared" si="10"/>
        <v>2</v>
      </c>
      <c r="H128" s="37"/>
      <c r="I128" s="194">
        <v>2</v>
      </c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AC128"/>
      <c r="AD128"/>
      <c r="AE128"/>
      <c r="AF128"/>
    </row>
    <row r="129" spans="1:32" s="34" customFormat="1" x14ac:dyDescent="0.25">
      <c r="A129" s="118" t="s">
        <v>31</v>
      </c>
      <c r="B129" s="125" t="s">
        <v>144</v>
      </c>
      <c r="C129" s="126" t="s">
        <v>422</v>
      </c>
      <c r="D129" s="127">
        <v>1974</v>
      </c>
      <c r="E129" s="120">
        <f t="shared" si="10"/>
        <v>1</v>
      </c>
      <c r="H129" s="37">
        <v>1</v>
      </c>
      <c r="I129" s="194" t="s">
        <v>443</v>
      </c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AC129"/>
      <c r="AD129"/>
      <c r="AE129"/>
      <c r="AF129"/>
    </row>
    <row r="130" spans="1:32" s="34" customFormat="1" ht="15.75" thickBot="1" x14ac:dyDescent="0.3">
      <c r="A130" s="143" t="s">
        <v>33</v>
      </c>
      <c r="B130" s="134" t="s">
        <v>466</v>
      </c>
      <c r="C130" s="135" t="s">
        <v>467</v>
      </c>
      <c r="D130" s="128">
        <v>1974</v>
      </c>
      <c r="E130" s="157">
        <f t="shared" si="10"/>
        <v>1</v>
      </c>
      <c r="H130" s="37"/>
      <c r="I130" s="194">
        <v>1</v>
      </c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AC130"/>
      <c r="AD130"/>
      <c r="AE130"/>
      <c r="AF130"/>
    </row>
    <row r="131" spans="1:32" s="34" customFormat="1" x14ac:dyDescent="0.25">
      <c r="A131" s="328"/>
      <c r="B131" s="348"/>
      <c r="C131"/>
      <c r="D131" s="345"/>
      <c r="E131"/>
      <c r="H131" s="55"/>
      <c r="I131" s="17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AC131"/>
      <c r="AD131"/>
      <c r="AE131"/>
      <c r="AF131"/>
    </row>
    <row r="132" spans="1:32" s="34" customFormat="1" x14ac:dyDescent="0.25">
      <c r="A132" s="328"/>
      <c r="B132" s="348"/>
      <c r="C132"/>
      <c r="D132" s="345"/>
      <c r="E132"/>
      <c r="H132" s="55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AC132"/>
      <c r="AD132"/>
      <c r="AE132"/>
      <c r="AF132"/>
    </row>
    <row r="133" spans="1:32" s="34" customFormat="1" x14ac:dyDescent="0.25">
      <c r="A133" s="43"/>
      <c r="D133" s="55"/>
      <c r="E133" s="67"/>
      <c r="H133" s="55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32" s="34" customFormat="1" ht="21" x14ac:dyDescent="0.25">
      <c r="A134" s="53"/>
      <c r="B134" s="54"/>
      <c r="C134" s="54"/>
      <c r="D134" s="19"/>
      <c r="E134" s="45"/>
      <c r="H134" s="55"/>
      <c r="I134" s="17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32" s="34" customFormat="1" ht="21.75" thickBot="1" x14ac:dyDescent="0.3">
      <c r="A135" s="71" t="s">
        <v>217</v>
      </c>
      <c r="B135" s="113"/>
      <c r="C135" s="113"/>
      <c r="D135" s="114"/>
      <c r="E135" s="45"/>
      <c r="H135" s="37" t="str">
        <f>_xlfn.IFNA(VLOOKUP(B135,$AC$136:$AF$142,4,FALSE),"")</f>
        <v/>
      </c>
      <c r="I135" s="194" t="str">
        <f>_xlfn.IFNA(VLOOKUP(B135,$AC$136:$AF$143,4,FALSE),"")</f>
        <v/>
      </c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32" s="34" customFormat="1" ht="15" customHeight="1" x14ac:dyDescent="0.25">
      <c r="A136" s="115" t="s">
        <v>14</v>
      </c>
      <c r="B136" s="184" t="s">
        <v>115</v>
      </c>
      <c r="C136" s="184" t="s">
        <v>122</v>
      </c>
      <c r="D136" s="92">
        <v>1960</v>
      </c>
      <c r="E136" s="33">
        <f t="shared" ref="E136:E147" si="12">SUM(H136:Y136)</f>
        <v>18</v>
      </c>
      <c r="H136" s="37">
        <v>10</v>
      </c>
      <c r="I136" s="194">
        <v>8</v>
      </c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AB136" s="34" t="str">
        <f t="shared" ref="AB136:AB143" si="13">VLOOKUP(AC136,$B$136:$B$147,1,FALSE)</f>
        <v>Vopat Milan</v>
      </c>
      <c r="AC136" t="s">
        <v>468</v>
      </c>
      <c r="AD136" t="s">
        <v>469</v>
      </c>
      <c r="AE136">
        <v>1961</v>
      </c>
      <c r="AF136">
        <v>10</v>
      </c>
    </row>
    <row r="137" spans="1:32" s="34" customFormat="1" x14ac:dyDescent="0.25">
      <c r="A137" s="116" t="s">
        <v>15</v>
      </c>
      <c r="B137" s="362" t="s">
        <v>135</v>
      </c>
      <c r="C137" s="363" t="s">
        <v>136</v>
      </c>
      <c r="D137" s="364">
        <v>1963</v>
      </c>
      <c r="E137" s="36">
        <f t="shared" si="12"/>
        <v>11</v>
      </c>
      <c r="H137" s="37">
        <v>7</v>
      </c>
      <c r="I137" s="194">
        <v>4</v>
      </c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AB137" s="34" t="str">
        <f t="shared" si="13"/>
        <v>Pavlíček Zdeněk</v>
      </c>
      <c r="AC137" t="s">
        <v>470</v>
      </c>
      <c r="AD137" t="s">
        <v>471</v>
      </c>
      <c r="AE137">
        <v>1954</v>
      </c>
      <c r="AF137">
        <v>9</v>
      </c>
    </row>
    <row r="138" spans="1:32" s="34" customFormat="1" ht="15.75" thickBot="1" x14ac:dyDescent="0.3">
      <c r="A138" s="202" t="s">
        <v>16</v>
      </c>
      <c r="B138" s="365" t="s">
        <v>468</v>
      </c>
      <c r="C138" s="366" t="s">
        <v>469</v>
      </c>
      <c r="D138" s="367">
        <v>1961</v>
      </c>
      <c r="E138" s="41">
        <f t="shared" si="12"/>
        <v>10</v>
      </c>
      <c r="H138" s="37"/>
      <c r="I138" s="194">
        <v>10</v>
      </c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AB138" s="34" t="str">
        <f t="shared" si="13"/>
        <v>Dlouhý Vladimír</v>
      </c>
      <c r="AC138" t="s">
        <v>115</v>
      </c>
      <c r="AD138" t="s">
        <v>122</v>
      </c>
      <c r="AE138">
        <v>1960</v>
      </c>
      <c r="AF138">
        <v>8</v>
      </c>
    </row>
    <row r="139" spans="1:32" s="34" customFormat="1" x14ac:dyDescent="0.25">
      <c r="A139" s="142" t="s">
        <v>18</v>
      </c>
      <c r="B139" s="137" t="s">
        <v>423</v>
      </c>
      <c r="C139" s="137" t="s">
        <v>166</v>
      </c>
      <c r="D139" s="139">
        <v>1960</v>
      </c>
      <c r="E139" s="42">
        <f t="shared" si="12"/>
        <v>9</v>
      </c>
      <c r="H139" s="37">
        <v>9</v>
      </c>
      <c r="I139" s="194" t="s">
        <v>443</v>
      </c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AB139" s="34" t="str">
        <f t="shared" si="13"/>
        <v>Diviš Martin</v>
      </c>
      <c r="AC139" t="s">
        <v>472</v>
      </c>
      <c r="AD139" t="s">
        <v>473</v>
      </c>
      <c r="AE139">
        <v>1963</v>
      </c>
      <c r="AF139">
        <v>7</v>
      </c>
    </row>
    <row r="140" spans="1:32" s="34" customFormat="1" x14ac:dyDescent="0.25">
      <c r="A140" s="142" t="s">
        <v>19</v>
      </c>
      <c r="B140" s="137" t="s">
        <v>470</v>
      </c>
      <c r="C140" s="137" t="s">
        <v>471</v>
      </c>
      <c r="D140" s="139">
        <v>1954</v>
      </c>
      <c r="E140" s="42">
        <f t="shared" si="12"/>
        <v>9</v>
      </c>
      <c r="H140" s="37"/>
      <c r="I140" s="194">
        <v>9</v>
      </c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AB140" s="34" t="str">
        <f t="shared" si="13"/>
        <v>Matoušek Michal</v>
      </c>
      <c r="AC140" t="s">
        <v>474</v>
      </c>
      <c r="AD140" t="s">
        <v>451</v>
      </c>
      <c r="AE140">
        <v>1962</v>
      </c>
      <c r="AF140">
        <v>6</v>
      </c>
    </row>
    <row r="141" spans="1:32" s="34" customFormat="1" x14ac:dyDescent="0.25">
      <c r="A141" s="142" t="s">
        <v>20</v>
      </c>
      <c r="B141" s="137" t="s">
        <v>130</v>
      </c>
      <c r="C141" s="137" t="s">
        <v>242</v>
      </c>
      <c r="D141" s="139">
        <v>1962</v>
      </c>
      <c r="E141" s="42">
        <f t="shared" si="12"/>
        <v>8</v>
      </c>
      <c r="H141" s="37">
        <v>8</v>
      </c>
      <c r="I141" s="194" t="s">
        <v>443</v>
      </c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AB141" s="34" t="str">
        <f t="shared" si="13"/>
        <v>Ernest Miroslav</v>
      </c>
      <c r="AC141" t="s">
        <v>475</v>
      </c>
      <c r="AD141" t="s">
        <v>476</v>
      </c>
      <c r="AE141">
        <v>1962</v>
      </c>
      <c r="AF141">
        <v>5</v>
      </c>
    </row>
    <row r="142" spans="1:32" s="34" customFormat="1" x14ac:dyDescent="0.25">
      <c r="A142" s="142" t="s">
        <v>21</v>
      </c>
      <c r="B142" s="137" t="s">
        <v>472</v>
      </c>
      <c r="C142" s="137" t="s">
        <v>473</v>
      </c>
      <c r="D142" s="139">
        <v>1963</v>
      </c>
      <c r="E142" s="42">
        <f t="shared" si="12"/>
        <v>7</v>
      </c>
      <c r="H142" s="37"/>
      <c r="I142" s="194">
        <v>7</v>
      </c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AB142" s="34" t="str">
        <f t="shared" si="13"/>
        <v>Štembera Michal</v>
      </c>
      <c r="AC142" t="s">
        <v>135</v>
      </c>
      <c r="AD142" t="s">
        <v>477</v>
      </c>
      <c r="AE142">
        <v>1963</v>
      </c>
      <c r="AF142">
        <v>4</v>
      </c>
    </row>
    <row r="143" spans="1:32" s="34" customFormat="1" x14ac:dyDescent="0.25">
      <c r="A143" s="142" t="s">
        <v>22</v>
      </c>
      <c r="B143" s="137" t="s">
        <v>188</v>
      </c>
      <c r="C143" s="137" t="s">
        <v>32</v>
      </c>
      <c r="D143" s="139">
        <v>1955</v>
      </c>
      <c r="E143" s="42">
        <f t="shared" si="12"/>
        <v>6</v>
      </c>
      <c r="H143" s="37">
        <v>6</v>
      </c>
      <c r="I143" s="194" t="s">
        <v>443</v>
      </c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AB143" s="34" t="str">
        <f t="shared" si="13"/>
        <v>Vaněk Pravoslav</v>
      </c>
      <c r="AC143" t="s">
        <v>169</v>
      </c>
      <c r="AD143" t="s">
        <v>170</v>
      </c>
      <c r="AE143">
        <v>1950</v>
      </c>
      <c r="AF143" s="62">
        <v>3</v>
      </c>
    </row>
    <row r="144" spans="1:32" s="34" customFormat="1" x14ac:dyDescent="0.25">
      <c r="A144" s="142" t="s">
        <v>23</v>
      </c>
      <c r="B144" s="137" t="s">
        <v>474</v>
      </c>
      <c r="C144" s="137" t="s">
        <v>451</v>
      </c>
      <c r="D144" s="139">
        <v>1962</v>
      </c>
      <c r="E144" s="42">
        <f t="shared" si="12"/>
        <v>6</v>
      </c>
      <c r="H144" s="37"/>
      <c r="I144" s="194">
        <v>6</v>
      </c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AC144"/>
      <c r="AD144"/>
      <c r="AE144"/>
      <c r="AF144"/>
    </row>
    <row r="145" spans="1:32" s="34" customFormat="1" x14ac:dyDescent="0.25">
      <c r="A145" s="142" t="s">
        <v>25</v>
      </c>
      <c r="B145" s="137" t="s">
        <v>169</v>
      </c>
      <c r="C145" s="137" t="s">
        <v>170</v>
      </c>
      <c r="D145" s="139">
        <v>1950</v>
      </c>
      <c r="E145" s="42">
        <f t="shared" si="12"/>
        <v>8</v>
      </c>
      <c r="H145" s="37">
        <v>5</v>
      </c>
      <c r="I145" s="194">
        <v>3</v>
      </c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AC145"/>
      <c r="AD145"/>
      <c r="AE145"/>
      <c r="AF145"/>
    </row>
    <row r="146" spans="1:32" s="34" customFormat="1" x14ac:dyDescent="0.25">
      <c r="A146" s="142" t="s">
        <v>26</v>
      </c>
      <c r="B146" s="137" t="s">
        <v>475</v>
      </c>
      <c r="C146" s="137" t="s">
        <v>476</v>
      </c>
      <c r="D146" s="139">
        <v>1962</v>
      </c>
      <c r="E146" s="42">
        <f t="shared" si="12"/>
        <v>5</v>
      </c>
      <c r="H146" s="37"/>
      <c r="I146" s="194">
        <v>5</v>
      </c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AC146"/>
      <c r="AD146"/>
      <c r="AE146"/>
      <c r="AF146"/>
    </row>
    <row r="147" spans="1:32" s="62" customFormat="1" ht="15.75" thickBot="1" x14ac:dyDescent="0.3">
      <c r="A147" s="368" t="s">
        <v>27</v>
      </c>
      <c r="B147" s="369" t="s">
        <v>159</v>
      </c>
      <c r="C147" s="369" t="s">
        <v>108</v>
      </c>
      <c r="D147" s="370">
        <v>1962</v>
      </c>
      <c r="E147" s="371">
        <f t="shared" si="12"/>
        <v>4</v>
      </c>
      <c r="F147" s="34"/>
      <c r="G147" s="34"/>
      <c r="H147" s="37">
        <v>4</v>
      </c>
      <c r="I147" s="194" t="s">
        <v>443</v>
      </c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32" s="62" customFormat="1" x14ac:dyDescent="0.25">
      <c r="A148" s="347"/>
      <c r="B148" s="348"/>
      <c r="C148" s="348"/>
      <c r="D148" s="345"/>
      <c r="E148"/>
      <c r="F148" s="34"/>
      <c r="G148" s="34"/>
      <c r="H148" s="55"/>
      <c r="I148" s="46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AC148"/>
      <c r="AD148"/>
      <c r="AE148"/>
    </row>
    <row r="149" spans="1:32" s="34" customFormat="1" x14ac:dyDescent="0.25">
      <c r="A149" s="43"/>
      <c r="D149" s="55"/>
      <c r="E149" s="67"/>
      <c r="H149" s="55"/>
      <c r="I149" s="46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32" s="34" customFormat="1" ht="21.75" thickBot="1" x14ac:dyDescent="0.3">
      <c r="A150" s="72" t="s">
        <v>109</v>
      </c>
      <c r="B150" s="73"/>
      <c r="C150" s="74"/>
      <c r="D150" s="75"/>
      <c r="E150" s="76"/>
      <c r="H150" s="37" t="str">
        <f>_xlfn.IFNA(VLOOKUP(B150,$AC$151:$AF$160,4,FALSE),"")</f>
        <v/>
      </c>
      <c r="I150" s="280" t="str">
        <f>_xlfn.IFNA(VLOOKUP(B150,$AC$151:$AF$160,4,FALSE),"")</f>
        <v/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32" s="34" customFormat="1" x14ac:dyDescent="0.25">
      <c r="A151" s="110" t="s">
        <v>14</v>
      </c>
      <c r="B151" s="261" t="s">
        <v>181</v>
      </c>
      <c r="C151" s="261" t="s">
        <v>153</v>
      </c>
      <c r="D151" s="264">
        <v>1999</v>
      </c>
      <c r="E151" s="119">
        <f t="shared" ref="E151:E166" si="14">SUM(H151:Y151)</f>
        <v>13</v>
      </c>
      <c r="H151" s="37">
        <v>9</v>
      </c>
      <c r="I151" s="280">
        <v>4</v>
      </c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AB151" s="34" t="str">
        <f t="shared" ref="AB151:AB160" si="15">VLOOKUP(AC151,$B$151:$B$166,1,FALSE)</f>
        <v>Mrázková Linda</v>
      </c>
      <c r="AC151" t="s">
        <v>437</v>
      </c>
      <c r="AD151" t="s">
        <v>438</v>
      </c>
      <c r="AE151">
        <v>1980</v>
      </c>
      <c r="AF151">
        <v>10</v>
      </c>
    </row>
    <row r="152" spans="1:32" s="34" customFormat="1" x14ac:dyDescent="0.25">
      <c r="A152" s="111" t="s">
        <v>15</v>
      </c>
      <c r="B152" s="341" t="s">
        <v>145</v>
      </c>
      <c r="C152" s="372" t="s">
        <v>111</v>
      </c>
      <c r="D152" s="373">
        <v>2012</v>
      </c>
      <c r="E152" s="120">
        <f t="shared" si="14"/>
        <v>13</v>
      </c>
      <c r="H152" s="37">
        <v>6</v>
      </c>
      <c r="I152" s="280">
        <v>7</v>
      </c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AB152" s="34" t="str">
        <f t="shared" si="15"/>
        <v>Nekolová Simona</v>
      </c>
      <c r="AC152" t="s">
        <v>478</v>
      </c>
      <c r="AD152" t="s">
        <v>479</v>
      </c>
      <c r="AE152">
        <v>1985</v>
      </c>
      <c r="AF152">
        <v>9</v>
      </c>
    </row>
    <row r="153" spans="1:32" s="34" customFormat="1" ht="15.75" thickBot="1" x14ac:dyDescent="0.3">
      <c r="A153" s="117" t="s">
        <v>16</v>
      </c>
      <c r="B153" s="374" t="s">
        <v>160</v>
      </c>
      <c r="C153" s="374" t="s">
        <v>161</v>
      </c>
      <c r="D153" s="375">
        <v>1998</v>
      </c>
      <c r="E153" s="157">
        <f t="shared" si="14"/>
        <v>10</v>
      </c>
      <c r="H153" s="37">
        <v>10</v>
      </c>
      <c r="I153" s="280" t="s">
        <v>443</v>
      </c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AB153" s="34" t="str">
        <f t="shared" si="15"/>
        <v>Maříková Barbora</v>
      </c>
      <c r="AC153" t="s">
        <v>480</v>
      </c>
      <c r="AD153" t="s">
        <v>32</v>
      </c>
      <c r="AE153">
        <v>1990</v>
      </c>
      <c r="AF153">
        <v>8</v>
      </c>
    </row>
    <row r="154" spans="1:32" s="34" customFormat="1" x14ac:dyDescent="0.25">
      <c r="A154" s="124" t="s">
        <v>18</v>
      </c>
      <c r="B154" s="169" t="s">
        <v>437</v>
      </c>
      <c r="C154" s="169" t="s">
        <v>438</v>
      </c>
      <c r="D154" s="197">
        <v>1980</v>
      </c>
      <c r="E154" s="42">
        <f t="shared" si="14"/>
        <v>10</v>
      </c>
      <c r="H154" s="37"/>
      <c r="I154" s="280">
        <v>10</v>
      </c>
      <c r="J154" s="52"/>
      <c r="K154" s="52"/>
      <c r="L154" s="52"/>
      <c r="M154" s="52"/>
      <c r="N154" s="52"/>
      <c r="O154" s="52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AB154" s="34" t="str">
        <f t="shared" si="15"/>
        <v>Skokanová Štěpánka</v>
      </c>
      <c r="AC154" t="s">
        <v>145</v>
      </c>
      <c r="AD154" t="s">
        <v>111</v>
      </c>
      <c r="AE154">
        <v>2012</v>
      </c>
      <c r="AF154">
        <v>7</v>
      </c>
    </row>
    <row r="155" spans="1:32" s="34" customFormat="1" x14ac:dyDescent="0.25">
      <c r="A155" s="104" t="s">
        <v>19</v>
      </c>
      <c r="B155" s="123" t="s">
        <v>478</v>
      </c>
      <c r="C155" s="123" t="s">
        <v>479</v>
      </c>
      <c r="D155" s="37">
        <v>1985</v>
      </c>
      <c r="E155" s="36">
        <f t="shared" si="14"/>
        <v>9</v>
      </c>
      <c r="H155" s="37"/>
      <c r="I155" s="280">
        <v>9</v>
      </c>
      <c r="J155" s="52"/>
      <c r="K155" s="52"/>
      <c r="L155" s="52"/>
      <c r="M155" s="52"/>
      <c r="N155" s="52"/>
      <c r="O155" s="52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AB155" s="34" t="str">
        <f t="shared" si="15"/>
        <v>Hendrychová Petra</v>
      </c>
      <c r="AC155" t="s">
        <v>123</v>
      </c>
      <c r="AD155" t="s">
        <v>118</v>
      </c>
      <c r="AE155">
        <v>1981</v>
      </c>
      <c r="AF155">
        <v>6</v>
      </c>
    </row>
    <row r="156" spans="1:32" s="34" customFormat="1" x14ac:dyDescent="0.25">
      <c r="A156" s="104" t="s">
        <v>20</v>
      </c>
      <c r="B156" s="123" t="s">
        <v>123</v>
      </c>
      <c r="C156" s="123" t="s">
        <v>118</v>
      </c>
      <c r="D156" s="37">
        <v>1981</v>
      </c>
      <c r="E156" s="36">
        <f t="shared" si="14"/>
        <v>9</v>
      </c>
      <c r="H156" s="37">
        <v>3</v>
      </c>
      <c r="I156" s="280">
        <v>6</v>
      </c>
      <c r="J156" s="52"/>
      <c r="K156" s="52"/>
      <c r="L156" s="52"/>
      <c r="M156" s="52"/>
      <c r="N156" s="52"/>
      <c r="O156" s="52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AB156" s="34" t="str">
        <f t="shared" si="15"/>
        <v>Břenková Anděla</v>
      </c>
      <c r="AC156" t="s">
        <v>179</v>
      </c>
      <c r="AD156" t="s">
        <v>422</v>
      </c>
      <c r="AE156">
        <v>2008</v>
      </c>
      <c r="AF156">
        <v>5</v>
      </c>
    </row>
    <row r="157" spans="1:32" s="34" customFormat="1" x14ac:dyDescent="0.25">
      <c r="A157" s="104" t="s">
        <v>21</v>
      </c>
      <c r="B157" s="123" t="s">
        <v>421</v>
      </c>
      <c r="C157" s="123" t="s">
        <v>221</v>
      </c>
      <c r="D157" s="37">
        <v>1994</v>
      </c>
      <c r="E157" s="36">
        <f t="shared" si="14"/>
        <v>8</v>
      </c>
      <c r="F157" s="8"/>
      <c r="G157" s="8"/>
      <c r="H157" s="37">
        <v>8</v>
      </c>
      <c r="I157" s="280" t="s">
        <v>443</v>
      </c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AB157" s="34" t="str">
        <f t="shared" si="15"/>
        <v>Butalová Marcela</v>
      </c>
      <c r="AC157" t="s">
        <v>181</v>
      </c>
      <c r="AD157"/>
      <c r="AE157">
        <v>1999</v>
      </c>
      <c r="AF157">
        <v>4</v>
      </c>
    </row>
    <row r="158" spans="1:32" s="34" customFormat="1" x14ac:dyDescent="0.25">
      <c r="A158" s="104" t="s">
        <v>22</v>
      </c>
      <c r="B158" s="123" t="s">
        <v>480</v>
      </c>
      <c r="C158" s="123" t="s">
        <v>32</v>
      </c>
      <c r="D158" s="37">
        <v>1990</v>
      </c>
      <c r="E158" s="36">
        <f t="shared" si="14"/>
        <v>8</v>
      </c>
      <c r="H158" s="37"/>
      <c r="I158" s="280">
        <v>8</v>
      </c>
      <c r="J158" s="52"/>
      <c r="K158" s="52"/>
      <c r="L158" s="52"/>
      <c r="M158" s="52"/>
      <c r="N158" s="52"/>
      <c r="O158" s="52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AB158" s="34" t="str">
        <f t="shared" si="15"/>
        <v>Dlouhá Zuzana</v>
      </c>
      <c r="AC158" t="s">
        <v>117</v>
      </c>
      <c r="AD158" t="s">
        <v>481</v>
      </c>
      <c r="AE158">
        <v>1984</v>
      </c>
      <c r="AF158">
        <v>3</v>
      </c>
    </row>
    <row r="159" spans="1:32" s="34" customFormat="1" x14ac:dyDescent="0.25">
      <c r="A159" s="104" t="s">
        <v>23</v>
      </c>
      <c r="B159" s="123" t="s">
        <v>243</v>
      </c>
      <c r="C159" s="123" t="s">
        <v>111</v>
      </c>
      <c r="D159" s="37">
        <v>2006</v>
      </c>
      <c r="E159" s="36">
        <f t="shared" si="14"/>
        <v>7</v>
      </c>
      <c r="F159" s="8"/>
      <c r="G159" s="8"/>
      <c r="H159" s="37">
        <v>7</v>
      </c>
      <c r="I159" s="280" t="s">
        <v>443</v>
      </c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AB159" s="34" t="str">
        <f t="shared" si="15"/>
        <v>Svobodová Lucie</v>
      </c>
      <c r="AC159" t="s">
        <v>140</v>
      </c>
      <c r="AD159"/>
      <c r="AE159">
        <v>1991</v>
      </c>
      <c r="AF159">
        <v>2</v>
      </c>
    </row>
    <row r="160" spans="1:32" s="34" customFormat="1" x14ac:dyDescent="0.25">
      <c r="A160" s="104" t="s">
        <v>25</v>
      </c>
      <c r="B160" s="123" t="s">
        <v>146</v>
      </c>
      <c r="C160" s="123" t="s">
        <v>111</v>
      </c>
      <c r="D160" s="37">
        <v>2009</v>
      </c>
      <c r="E160" s="36">
        <f t="shared" si="14"/>
        <v>5</v>
      </c>
      <c r="H160" s="37">
        <v>5</v>
      </c>
      <c r="I160" s="280" t="s">
        <v>443</v>
      </c>
      <c r="J160" s="52"/>
      <c r="K160" s="52"/>
      <c r="L160" s="52"/>
      <c r="M160" s="52"/>
      <c r="N160" s="52"/>
      <c r="O160" s="52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AB160" s="34" t="str">
        <f t="shared" si="15"/>
        <v>Trnková Natálie</v>
      </c>
      <c r="AC160" t="s">
        <v>175</v>
      </c>
      <c r="AD160" t="s">
        <v>482</v>
      </c>
      <c r="AE160">
        <v>1997</v>
      </c>
      <c r="AF160">
        <v>1</v>
      </c>
    </row>
    <row r="161" spans="1:32" s="34" customFormat="1" x14ac:dyDescent="0.25">
      <c r="A161" s="104" t="s">
        <v>26</v>
      </c>
      <c r="B161" s="123" t="s">
        <v>179</v>
      </c>
      <c r="C161" s="123" t="s">
        <v>422</v>
      </c>
      <c r="D161" s="37">
        <v>2008</v>
      </c>
      <c r="E161" s="36">
        <f t="shared" si="14"/>
        <v>5</v>
      </c>
      <c r="H161" s="37"/>
      <c r="I161" s="280">
        <v>5</v>
      </c>
      <c r="J161" s="52"/>
      <c r="K161" s="52"/>
      <c r="L161" s="52"/>
      <c r="M161" s="52"/>
      <c r="N161" s="52"/>
      <c r="O161" s="52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AC161"/>
      <c r="AD161"/>
      <c r="AE161"/>
      <c r="AF161"/>
    </row>
    <row r="162" spans="1:32" s="34" customFormat="1" x14ac:dyDescent="0.25">
      <c r="A162" s="104" t="s">
        <v>27</v>
      </c>
      <c r="B162" s="123" t="s">
        <v>116</v>
      </c>
      <c r="C162" s="123" t="s">
        <v>24</v>
      </c>
      <c r="D162" s="37">
        <v>1981</v>
      </c>
      <c r="E162" s="36">
        <f t="shared" si="14"/>
        <v>4</v>
      </c>
      <c r="H162" s="37">
        <v>4</v>
      </c>
      <c r="I162" s="280" t="s">
        <v>443</v>
      </c>
      <c r="J162" s="52"/>
      <c r="K162" s="52"/>
      <c r="L162" s="52"/>
      <c r="M162" s="52"/>
      <c r="N162" s="52"/>
      <c r="O162" s="52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AC162"/>
      <c r="AD162"/>
      <c r="AE162"/>
      <c r="AF162"/>
    </row>
    <row r="163" spans="1:32" s="34" customFormat="1" x14ac:dyDescent="0.25">
      <c r="A163" s="104" t="s">
        <v>28</v>
      </c>
      <c r="B163" s="123" t="s">
        <v>117</v>
      </c>
      <c r="C163" s="123" t="s">
        <v>122</v>
      </c>
      <c r="D163" s="37">
        <v>1984</v>
      </c>
      <c r="E163" s="36">
        <f t="shared" si="14"/>
        <v>4</v>
      </c>
      <c r="H163" s="37">
        <v>1</v>
      </c>
      <c r="I163" s="280">
        <v>3</v>
      </c>
      <c r="J163" s="52"/>
      <c r="K163" s="52"/>
      <c r="L163" s="52"/>
      <c r="M163" s="52"/>
      <c r="N163" s="52"/>
      <c r="O163" s="52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AC163"/>
      <c r="AD163"/>
      <c r="AE163"/>
      <c r="AF163"/>
    </row>
    <row r="164" spans="1:32" s="34" customFormat="1" x14ac:dyDescent="0.25">
      <c r="A164" s="104" t="s">
        <v>29</v>
      </c>
      <c r="B164" s="123" t="s">
        <v>186</v>
      </c>
      <c r="C164" s="123" t="s">
        <v>244</v>
      </c>
      <c r="D164" s="37">
        <v>1976</v>
      </c>
      <c r="E164" s="36">
        <f t="shared" si="14"/>
        <v>2</v>
      </c>
      <c r="H164" s="37">
        <v>2</v>
      </c>
      <c r="I164" s="280" t="s">
        <v>443</v>
      </c>
      <c r="J164" s="52"/>
      <c r="K164" s="52"/>
      <c r="L164" s="52"/>
      <c r="M164" s="52"/>
      <c r="N164" s="52"/>
      <c r="O164" s="52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AC164"/>
      <c r="AD164"/>
      <c r="AE164"/>
      <c r="AF164"/>
    </row>
    <row r="165" spans="1:32" s="34" customFormat="1" x14ac:dyDescent="0.25">
      <c r="A165" s="104" t="s">
        <v>30</v>
      </c>
      <c r="B165" s="123" t="s">
        <v>140</v>
      </c>
      <c r="C165" s="123"/>
      <c r="D165" s="37">
        <v>1991</v>
      </c>
      <c r="E165" s="36">
        <f t="shared" si="14"/>
        <v>2</v>
      </c>
      <c r="H165" s="37"/>
      <c r="I165" s="280">
        <v>2</v>
      </c>
      <c r="J165" s="52"/>
      <c r="K165" s="52"/>
      <c r="L165" s="52"/>
      <c r="M165" s="52"/>
      <c r="N165" s="52"/>
      <c r="O165" s="52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AC165"/>
      <c r="AD165"/>
      <c r="AE165"/>
      <c r="AF165"/>
    </row>
    <row r="166" spans="1:32" s="34" customFormat="1" ht="15.75" thickBot="1" x14ac:dyDescent="0.3">
      <c r="A166" s="104" t="s">
        <v>31</v>
      </c>
      <c r="B166" s="198" t="s">
        <v>175</v>
      </c>
      <c r="C166" s="198" t="s">
        <v>482</v>
      </c>
      <c r="D166" s="40">
        <v>1997</v>
      </c>
      <c r="E166" s="41">
        <f t="shared" si="14"/>
        <v>1</v>
      </c>
      <c r="H166" s="37"/>
      <c r="I166" s="280">
        <v>1</v>
      </c>
      <c r="J166" s="52"/>
      <c r="K166" s="52"/>
      <c r="L166" s="52"/>
      <c r="M166" s="52"/>
      <c r="N166" s="52"/>
      <c r="O166" s="52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AC166"/>
      <c r="AD166"/>
      <c r="AE166"/>
      <c r="AF166"/>
    </row>
    <row r="167" spans="1:32" s="34" customFormat="1" x14ac:dyDescent="0.25">
      <c r="AC167"/>
      <c r="AD167"/>
      <c r="AE167"/>
      <c r="AF167"/>
    </row>
    <row r="168" spans="1:32" x14ac:dyDescent="0.25">
      <c r="B168" s="93"/>
      <c r="C168" s="93"/>
      <c r="D168" s="79"/>
      <c r="E168" s="60"/>
      <c r="H168" s="8"/>
      <c r="I168" s="8"/>
      <c r="J168" s="8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3"/>
      <c r="AA168" s="3"/>
    </row>
    <row r="169" spans="1:32" x14ac:dyDescent="0.25">
      <c r="B169" s="93"/>
      <c r="C169" s="93"/>
      <c r="D169" s="79"/>
      <c r="E169" s="60"/>
      <c r="H169" s="8"/>
      <c r="I169" s="8"/>
      <c r="J169" s="8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3"/>
      <c r="AA169" s="3"/>
    </row>
    <row r="170" spans="1:32" ht="21.75" thickBot="1" x14ac:dyDescent="0.3">
      <c r="A170" s="146" t="s">
        <v>218</v>
      </c>
      <c r="B170" s="147"/>
      <c r="C170" s="148"/>
      <c r="D170" s="149"/>
      <c r="E170" s="76"/>
      <c r="F170" s="34"/>
      <c r="G170" s="34"/>
      <c r="H170" s="37" t="str">
        <f>_xlfn.IFNA(VLOOKUP(B170,$AC$171:$AF$178,4,FALSE),"")</f>
        <v/>
      </c>
      <c r="I170" s="280" t="str">
        <f>_xlfn.IFNA(VLOOKUP(B170,$AC$171:$AF$178,4,FALSE),"")</f>
        <v/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3"/>
      <c r="AA170" s="3"/>
    </row>
    <row r="171" spans="1:32" x14ac:dyDescent="0.25">
      <c r="A171" s="150" t="s">
        <v>14</v>
      </c>
      <c r="B171" s="206" t="s">
        <v>145</v>
      </c>
      <c r="C171" s="172" t="s">
        <v>111</v>
      </c>
      <c r="D171" s="173">
        <v>2012</v>
      </c>
      <c r="E171" s="33">
        <f t="shared" ref="E171:E178" si="16">SUM(H171:Y171)</f>
        <v>19</v>
      </c>
      <c r="F171" s="34"/>
      <c r="G171" s="34"/>
      <c r="H171" s="37">
        <v>9</v>
      </c>
      <c r="I171" s="194">
        <v>10</v>
      </c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"/>
      <c r="AA171" s="3"/>
      <c r="AB171" s="34" t="str">
        <f>VLOOKUP(AC171,$B$171:$B$178,1,FALSE)</f>
        <v>Skokanová Štěpánka</v>
      </c>
      <c r="AC171" t="s">
        <v>145</v>
      </c>
      <c r="AD171" t="s">
        <v>111</v>
      </c>
      <c r="AE171">
        <v>2012</v>
      </c>
      <c r="AF171">
        <v>10</v>
      </c>
    </row>
    <row r="172" spans="1:32" x14ac:dyDescent="0.25">
      <c r="A172" s="151" t="s">
        <v>15</v>
      </c>
      <c r="B172" s="154" t="s">
        <v>179</v>
      </c>
      <c r="C172" s="155" t="s">
        <v>422</v>
      </c>
      <c r="D172" s="156">
        <v>2008</v>
      </c>
      <c r="E172" s="36">
        <f t="shared" si="16"/>
        <v>16</v>
      </c>
      <c r="F172" s="34"/>
      <c r="G172" s="34"/>
      <c r="H172" s="37">
        <v>7</v>
      </c>
      <c r="I172" s="194">
        <v>9</v>
      </c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"/>
      <c r="AA172" s="3"/>
      <c r="AB172" s="34" t="str">
        <f t="shared" ref="AB172:AB178" si="17">VLOOKUP(AC172,$B$171:$B$178,1,FALSE)</f>
        <v>Břenková Anděla</v>
      </c>
      <c r="AC172" t="s">
        <v>179</v>
      </c>
      <c r="AD172" t="s">
        <v>422</v>
      </c>
      <c r="AE172">
        <v>2008</v>
      </c>
      <c r="AF172">
        <v>9</v>
      </c>
    </row>
    <row r="173" spans="1:32" ht="15.75" thickBot="1" x14ac:dyDescent="0.3">
      <c r="A173" s="174" t="s">
        <v>16</v>
      </c>
      <c r="B173" s="235" t="s">
        <v>245</v>
      </c>
      <c r="C173" s="236" t="s">
        <v>422</v>
      </c>
      <c r="D173" s="237">
        <v>2011</v>
      </c>
      <c r="E173" s="41">
        <f t="shared" si="16"/>
        <v>14</v>
      </c>
      <c r="F173" s="34"/>
      <c r="G173" s="34"/>
      <c r="H173" s="37">
        <v>6</v>
      </c>
      <c r="I173" s="194">
        <v>8</v>
      </c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"/>
      <c r="AA173" s="3"/>
      <c r="AB173" s="34" t="str">
        <f t="shared" si="17"/>
        <v>Stárková Kamila</v>
      </c>
      <c r="AC173" t="s">
        <v>245</v>
      </c>
      <c r="AD173" t="s">
        <v>422</v>
      </c>
      <c r="AE173">
        <v>2011</v>
      </c>
      <c r="AF173">
        <v>8</v>
      </c>
    </row>
    <row r="174" spans="1:32" x14ac:dyDescent="0.25">
      <c r="A174" s="142" t="s">
        <v>18</v>
      </c>
      <c r="B174" s="138" t="s">
        <v>243</v>
      </c>
      <c r="C174" s="138" t="s">
        <v>111</v>
      </c>
      <c r="D174" s="139">
        <v>2006</v>
      </c>
      <c r="E174" s="42">
        <f t="shared" si="16"/>
        <v>10</v>
      </c>
      <c r="F174" s="34"/>
      <c r="G174" s="34"/>
      <c r="H174" s="37">
        <v>10</v>
      </c>
      <c r="I174" s="194" t="s">
        <v>443</v>
      </c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"/>
      <c r="AA174" s="3"/>
      <c r="AB174" s="34" t="str">
        <f t="shared" si="17"/>
        <v>Huliy Yaroslava</v>
      </c>
      <c r="AC174" t="s">
        <v>483</v>
      </c>
      <c r="AD174" t="s">
        <v>422</v>
      </c>
      <c r="AE174">
        <v>2012</v>
      </c>
      <c r="AF174">
        <v>7</v>
      </c>
    </row>
    <row r="175" spans="1:32" x14ac:dyDescent="0.25">
      <c r="A175" s="118" t="s">
        <v>19</v>
      </c>
      <c r="B175" s="126" t="s">
        <v>146</v>
      </c>
      <c r="C175" s="126" t="s">
        <v>111</v>
      </c>
      <c r="D175" s="127">
        <v>2009</v>
      </c>
      <c r="E175" s="36">
        <f t="shared" si="16"/>
        <v>8</v>
      </c>
      <c r="F175" s="34"/>
      <c r="G175" s="34"/>
      <c r="H175" s="37">
        <v>8</v>
      </c>
      <c r="I175" s="194" t="s">
        <v>443</v>
      </c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"/>
      <c r="AA175" s="3"/>
      <c r="AB175" s="34" t="e">
        <f t="shared" si="17"/>
        <v>#N/A</v>
      </c>
      <c r="AC175" s="287"/>
      <c r="AD175" s="287"/>
      <c r="AE175" s="287"/>
      <c r="AF175">
        <v>6</v>
      </c>
    </row>
    <row r="176" spans="1:32" x14ac:dyDescent="0.25">
      <c r="A176" s="118" t="s">
        <v>20</v>
      </c>
      <c r="B176" s="126" t="s">
        <v>483</v>
      </c>
      <c r="C176" s="126" t="s">
        <v>422</v>
      </c>
      <c r="D176" s="127">
        <v>2012</v>
      </c>
      <c r="E176" s="36">
        <f t="shared" si="16"/>
        <v>7</v>
      </c>
      <c r="H176" s="37"/>
      <c r="I176" s="194">
        <v>7</v>
      </c>
      <c r="J176" s="52"/>
      <c r="K176" s="52"/>
      <c r="L176" s="52"/>
      <c r="M176" s="52"/>
      <c r="N176" s="52"/>
      <c r="O176" s="52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"/>
      <c r="AA176" s="3"/>
      <c r="AB176" s="34" t="e">
        <f t="shared" si="17"/>
        <v>#N/A</v>
      </c>
      <c r="AC176" s="287"/>
      <c r="AD176" s="287"/>
      <c r="AE176" s="287"/>
      <c r="AF176">
        <v>5</v>
      </c>
    </row>
    <row r="177" spans="1:32" x14ac:dyDescent="0.25">
      <c r="A177" s="118" t="s">
        <v>21</v>
      </c>
      <c r="B177" s="126" t="s">
        <v>157</v>
      </c>
      <c r="C177" s="126" t="s">
        <v>111</v>
      </c>
      <c r="D177" s="127">
        <v>2009</v>
      </c>
      <c r="E177" s="36">
        <f t="shared" si="16"/>
        <v>5</v>
      </c>
      <c r="H177" s="37">
        <v>5</v>
      </c>
      <c r="I177" s="194" t="s">
        <v>443</v>
      </c>
      <c r="J177" s="52"/>
      <c r="K177" s="52"/>
      <c r="L177" s="52"/>
      <c r="M177" s="52"/>
      <c r="N177" s="52"/>
      <c r="O177" s="52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"/>
      <c r="AA177" s="3"/>
      <c r="AB177" s="34" t="e">
        <f t="shared" si="17"/>
        <v>#N/A</v>
      </c>
      <c r="AC177" s="287"/>
      <c r="AD177" s="287"/>
      <c r="AE177" s="287"/>
      <c r="AF177">
        <v>4</v>
      </c>
    </row>
    <row r="178" spans="1:32" ht="15.75" thickBot="1" x14ac:dyDescent="0.3">
      <c r="A178" s="143" t="s">
        <v>22</v>
      </c>
      <c r="B178" s="135" t="s">
        <v>189</v>
      </c>
      <c r="C178" s="135" t="s">
        <v>108</v>
      </c>
      <c r="D178" s="128">
        <v>2010</v>
      </c>
      <c r="E178" s="41">
        <f t="shared" si="16"/>
        <v>4</v>
      </c>
      <c r="F178" s="34"/>
      <c r="G178" s="34"/>
      <c r="H178" s="37">
        <v>4</v>
      </c>
      <c r="I178" s="194" t="s">
        <v>443</v>
      </c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"/>
      <c r="AA178" s="3"/>
      <c r="AB178" s="34" t="e">
        <f t="shared" si="17"/>
        <v>#N/A</v>
      </c>
      <c r="AC178" s="287"/>
      <c r="AD178" s="287"/>
      <c r="AE178" s="287"/>
      <c r="AF178">
        <v>3</v>
      </c>
    </row>
    <row r="179" spans="1:32" x14ac:dyDescent="0.25">
      <c r="B179" s="93"/>
      <c r="C179" s="93"/>
      <c r="D179" s="79"/>
      <c r="E179" s="60"/>
      <c r="H179" s="8"/>
      <c r="I179" s="78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3"/>
      <c r="AA179" s="3"/>
    </row>
    <row r="180" spans="1:32" x14ac:dyDescent="0.25">
      <c r="B180" s="93"/>
      <c r="C180" s="93"/>
      <c r="D180" s="79"/>
      <c r="E180" s="77"/>
      <c r="H180" s="8"/>
      <c r="I180" s="78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3"/>
      <c r="AA180" s="3"/>
    </row>
    <row r="181" spans="1:32" ht="21.75" thickBot="1" x14ac:dyDescent="0.3">
      <c r="A181" s="80" t="s">
        <v>219</v>
      </c>
      <c r="B181" s="95"/>
      <c r="C181" s="96"/>
      <c r="D181" s="81"/>
      <c r="E181" s="76"/>
      <c r="F181" s="34"/>
      <c r="G181" s="34"/>
      <c r="H181" s="37" t="str">
        <f>_xlfn.IFNA(VLOOKUP(B181,$AC$182:$AF$187,4,FALSE),"")</f>
        <v/>
      </c>
      <c r="I181" s="280" t="str">
        <f>_xlfn.IFNA(VLOOKUP(B181,$AC$182:$AF$190,4,FALSE),"")</f>
        <v/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3"/>
      <c r="AA181" s="3"/>
    </row>
    <row r="182" spans="1:32" x14ac:dyDescent="0.25">
      <c r="A182" s="97" t="s">
        <v>14</v>
      </c>
      <c r="B182" s="376" t="s">
        <v>181</v>
      </c>
      <c r="C182" s="376" t="s">
        <v>153</v>
      </c>
      <c r="D182" s="377">
        <v>1999</v>
      </c>
      <c r="E182" s="33">
        <f t="shared" ref="E182:E192" si="18">SUM(H182:Y182)</f>
        <v>18</v>
      </c>
      <c r="F182" s="34"/>
      <c r="G182" s="34"/>
      <c r="H182" s="37">
        <v>9</v>
      </c>
      <c r="I182" s="194">
        <v>9</v>
      </c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"/>
      <c r="AA182" s="3"/>
      <c r="AB182" s="34" t="str">
        <f>VLOOKUP(AC182,$B$182:$B$192,1,FALSE)</f>
        <v>Maříková Barbora</v>
      </c>
      <c r="AC182" t="s">
        <v>480</v>
      </c>
      <c r="AD182" t="s">
        <v>32</v>
      </c>
      <c r="AE182">
        <v>1990</v>
      </c>
      <c r="AF182">
        <v>10</v>
      </c>
    </row>
    <row r="183" spans="1:32" x14ac:dyDescent="0.25">
      <c r="A183" s="98" t="s">
        <v>15</v>
      </c>
      <c r="B183" s="266" t="s">
        <v>140</v>
      </c>
      <c r="C183" s="266" t="s">
        <v>111</v>
      </c>
      <c r="D183" s="267">
        <v>1991</v>
      </c>
      <c r="E183" s="36">
        <f t="shared" si="18"/>
        <v>15</v>
      </c>
      <c r="F183" s="34"/>
      <c r="G183" s="34"/>
      <c r="H183" s="37">
        <v>7</v>
      </c>
      <c r="I183" s="194">
        <v>8</v>
      </c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"/>
      <c r="AA183" s="3"/>
      <c r="AB183" s="34" t="str">
        <f t="shared" ref="AB183:AB190" si="19">VLOOKUP(AC183,$B$182:$B$192,1,FALSE)</f>
        <v>Butalová Marcela</v>
      </c>
      <c r="AC183" t="s">
        <v>181</v>
      </c>
      <c r="AD183"/>
      <c r="AE183">
        <v>1999</v>
      </c>
      <c r="AF183">
        <v>9</v>
      </c>
    </row>
    <row r="184" spans="1:32" ht="15.75" thickBot="1" x14ac:dyDescent="0.3">
      <c r="A184" s="210" t="s">
        <v>16</v>
      </c>
      <c r="B184" s="218" t="s">
        <v>175</v>
      </c>
      <c r="C184" s="218" t="s">
        <v>108</v>
      </c>
      <c r="D184" s="219">
        <v>1997</v>
      </c>
      <c r="E184" s="41">
        <f t="shared" si="18"/>
        <v>13</v>
      </c>
      <c r="F184" s="34"/>
      <c r="G184" s="34"/>
      <c r="H184" s="37">
        <v>6</v>
      </c>
      <c r="I184" s="194">
        <v>7</v>
      </c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"/>
      <c r="AA184" s="3"/>
      <c r="AB184" s="34" t="str">
        <f t="shared" si="19"/>
        <v>Svobodová Lucie</v>
      </c>
      <c r="AC184" t="s">
        <v>140</v>
      </c>
      <c r="AD184"/>
      <c r="AE184">
        <v>1991</v>
      </c>
      <c r="AF184">
        <v>8</v>
      </c>
    </row>
    <row r="185" spans="1:32" x14ac:dyDescent="0.25">
      <c r="A185" s="217" t="s">
        <v>18</v>
      </c>
      <c r="B185" s="268" t="s">
        <v>160</v>
      </c>
      <c r="C185" s="268" t="s">
        <v>161</v>
      </c>
      <c r="D185" s="269">
        <v>1998</v>
      </c>
      <c r="E185" s="42">
        <f t="shared" si="18"/>
        <v>10</v>
      </c>
      <c r="F185" s="34"/>
      <c r="G185" s="34"/>
      <c r="H185" s="37">
        <v>10</v>
      </c>
      <c r="I185" s="194" t="s">
        <v>443</v>
      </c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"/>
      <c r="AA185" s="3"/>
      <c r="AB185" s="34" t="str">
        <f t="shared" si="19"/>
        <v>Trnková Natálie</v>
      </c>
      <c r="AC185" t="s">
        <v>175</v>
      </c>
      <c r="AD185" t="s">
        <v>482</v>
      </c>
      <c r="AE185">
        <v>1997</v>
      </c>
      <c r="AF185">
        <v>7</v>
      </c>
    </row>
    <row r="186" spans="1:32" x14ac:dyDescent="0.25">
      <c r="A186" s="118" t="s">
        <v>19</v>
      </c>
      <c r="B186" s="215" t="s">
        <v>480</v>
      </c>
      <c r="C186" s="215" t="s">
        <v>32</v>
      </c>
      <c r="D186" s="216">
        <v>1990</v>
      </c>
      <c r="E186" s="36">
        <f t="shared" si="18"/>
        <v>10</v>
      </c>
      <c r="F186" s="34"/>
      <c r="G186" s="34"/>
      <c r="H186" s="37"/>
      <c r="I186" s="194">
        <v>10</v>
      </c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"/>
      <c r="AA186" s="3"/>
      <c r="AB186" s="34" t="str">
        <f t="shared" si="19"/>
        <v>Hejkalová Pavlína</v>
      </c>
      <c r="AC186" t="s">
        <v>484</v>
      </c>
      <c r="AD186" t="s">
        <v>118</v>
      </c>
      <c r="AE186">
        <v>1991</v>
      </c>
      <c r="AF186">
        <v>6</v>
      </c>
    </row>
    <row r="187" spans="1:32" x14ac:dyDescent="0.25">
      <c r="A187" s="118" t="s">
        <v>20</v>
      </c>
      <c r="B187" s="215" t="s">
        <v>421</v>
      </c>
      <c r="C187" s="215" t="s">
        <v>221</v>
      </c>
      <c r="D187" s="216">
        <v>1994</v>
      </c>
      <c r="E187" s="36">
        <f t="shared" si="18"/>
        <v>8</v>
      </c>
      <c r="F187" s="34"/>
      <c r="G187" s="34"/>
      <c r="H187" s="37">
        <v>8</v>
      </c>
      <c r="I187" s="194" t="s">
        <v>443</v>
      </c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"/>
      <c r="AA187" s="3"/>
      <c r="AB187" s="34" t="str">
        <f t="shared" si="19"/>
        <v>Gladišová Michaela</v>
      </c>
      <c r="AC187" t="s">
        <v>485</v>
      </c>
      <c r="AD187"/>
      <c r="AE187">
        <v>1990</v>
      </c>
      <c r="AF187">
        <v>5</v>
      </c>
    </row>
    <row r="188" spans="1:32" x14ac:dyDescent="0.25">
      <c r="A188" s="118" t="s">
        <v>21</v>
      </c>
      <c r="B188" s="215" t="s">
        <v>162</v>
      </c>
      <c r="C188" s="215" t="s">
        <v>108</v>
      </c>
      <c r="D188" s="216">
        <v>1992</v>
      </c>
      <c r="E188" s="36">
        <f t="shared" si="18"/>
        <v>7</v>
      </c>
      <c r="F188" s="34"/>
      <c r="G188" s="34"/>
      <c r="H188" s="37">
        <v>5</v>
      </c>
      <c r="I188" s="194">
        <v>2</v>
      </c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"/>
      <c r="AA188" s="3"/>
      <c r="AB188" s="34" t="str">
        <f t="shared" si="19"/>
        <v>Ježková Janet</v>
      </c>
      <c r="AC188" t="s">
        <v>486</v>
      </c>
      <c r="AD188" t="s">
        <v>458</v>
      </c>
      <c r="AE188">
        <v>1996</v>
      </c>
      <c r="AF188">
        <v>4</v>
      </c>
    </row>
    <row r="189" spans="1:32" x14ac:dyDescent="0.25">
      <c r="A189" s="118" t="s">
        <v>22</v>
      </c>
      <c r="B189" s="215" t="s">
        <v>484</v>
      </c>
      <c r="C189" s="215" t="s">
        <v>118</v>
      </c>
      <c r="D189" s="216">
        <v>1991</v>
      </c>
      <c r="E189" s="36">
        <f t="shared" si="18"/>
        <v>6</v>
      </c>
      <c r="F189" s="34"/>
      <c r="G189" s="34"/>
      <c r="H189" s="37"/>
      <c r="I189" s="194">
        <v>6</v>
      </c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"/>
      <c r="AA189" s="3"/>
      <c r="AB189" s="34" t="str">
        <f t="shared" si="19"/>
        <v>Matoušková Markéta</v>
      </c>
      <c r="AC189" t="s">
        <v>487</v>
      </c>
      <c r="AD189" t="s">
        <v>451</v>
      </c>
      <c r="AE189">
        <v>1996</v>
      </c>
      <c r="AF189">
        <v>3</v>
      </c>
    </row>
    <row r="190" spans="1:32" x14ac:dyDescent="0.25">
      <c r="A190" s="118" t="s">
        <v>23</v>
      </c>
      <c r="B190" s="215" t="s">
        <v>485</v>
      </c>
      <c r="C190" s="215"/>
      <c r="D190" s="216">
        <v>1990</v>
      </c>
      <c r="E190" s="36">
        <f t="shared" si="18"/>
        <v>5</v>
      </c>
      <c r="F190" s="34"/>
      <c r="G190" s="34"/>
      <c r="H190" s="37"/>
      <c r="I190" s="194">
        <v>5</v>
      </c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"/>
      <c r="AA190" s="3"/>
      <c r="AB190" s="34" t="str">
        <f t="shared" si="19"/>
        <v>Jíšová Jana</v>
      </c>
      <c r="AC190" t="s">
        <v>162</v>
      </c>
      <c r="AD190" t="s">
        <v>108</v>
      </c>
      <c r="AE190">
        <v>1992</v>
      </c>
      <c r="AF190">
        <v>2</v>
      </c>
    </row>
    <row r="191" spans="1:32" x14ac:dyDescent="0.2">
      <c r="A191" s="118" t="s">
        <v>25</v>
      </c>
      <c r="B191" s="215" t="s">
        <v>486</v>
      </c>
      <c r="C191" s="215" t="s">
        <v>458</v>
      </c>
      <c r="D191" s="216">
        <v>1996</v>
      </c>
      <c r="E191" s="36">
        <f t="shared" si="18"/>
        <v>4</v>
      </c>
      <c r="F191" s="34"/>
      <c r="G191" s="34"/>
      <c r="H191" s="37"/>
      <c r="I191" s="194">
        <v>4</v>
      </c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"/>
      <c r="AA191" s="3"/>
    </row>
    <row r="192" spans="1:32" ht="15.75" thickBot="1" x14ac:dyDescent="0.25">
      <c r="A192" s="143" t="s">
        <v>26</v>
      </c>
      <c r="B192" s="228" t="s">
        <v>487</v>
      </c>
      <c r="C192" s="228" t="s">
        <v>451</v>
      </c>
      <c r="D192" s="260">
        <v>1996</v>
      </c>
      <c r="E192" s="41">
        <f t="shared" si="18"/>
        <v>3</v>
      </c>
      <c r="F192" s="34"/>
      <c r="G192" s="34"/>
      <c r="H192" s="37"/>
      <c r="I192" s="194">
        <v>3</v>
      </c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"/>
      <c r="AA192" s="3"/>
    </row>
    <row r="193" spans="1:44" x14ac:dyDescent="0.25">
      <c r="A193" s="59"/>
      <c r="B193"/>
      <c r="C193"/>
      <c r="D193"/>
      <c r="E193" s="60"/>
      <c r="F193" s="34"/>
      <c r="G193" s="34"/>
      <c r="H193" s="55"/>
      <c r="I193" s="46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3"/>
      <c r="AA193" s="3"/>
    </row>
    <row r="194" spans="1:44" x14ac:dyDescent="0.25">
      <c r="B194" s="93"/>
      <c r="C194" s="93"/>
      <c r="D194" s="79"/>
      <c r="H194" s="8"/>
      <c r="I194" s="78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3"/>
      <c r="AA194" s="3"/>
    </row>
    <row r="195" spans="1:44" ht="21.75" thickBot="1" x14ac:dyDescent="0.3">
      <c r="A195" s="129" t="s">
        <v>220</v>
      </c>
      <c r="B195" s="130"/>
      <c r="C195" s="131"/>
      <c r="D195" s="132"/>
      <c r="E195" s="76"/>
      <c r="F195" s="34"/>
      <c r="G195" s="34"/>
      <c r="H195" s="37" t="str">
        <f>_xlfn.IFNA(VLOOKUP(B195,$AC$196:$AF$203,4,FALSE),"")</f>
        <v/>
      </c>
      <c r="I195" s="280" t="str">
        <f>_xlfn.IFNA(VLOOKUP(B195,$AC$196:$AF$203,4,FALSE),"")</f>
        <v/>
      </c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3"/>
      <c r="AA195" s="3"/>
    </row>
    <row r="196" spans="1:44" x14ac:dyDescent="0.25">
      <c r="A196" s="226" t="s">
        <v>14</v>
      </c>
      <c r="B196" s="175" t="s">
        <v>123</v>
      </c>
      <c r="C196" s="176" t="s">
        <v>118</v>
      </c>
      <c r="D196" s="177">
        <v>1981</v>
      </c>
      <c r="E196" s="119">
        <f t="shared" ref="E196:E208" si="20">SUM(H196:Y196)</f>
        <v>17</v>
      </c>
      <c r="H196" s="37">
        <v>9</v>
      </c>
      <c r="I196" s="194">
        <v>8</v>
      </c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"/>
      <c r="AA196" s="3"/>
      <c r="AB196" s="34" t="str">
        <f>VLOOKUP(AC196,$B$196:$B$208,1,FALSE)</f>
        <v>Mrázková Linda</v>
      </c>
      <c r="AC196" t="s">
        <v>437</v>
      </c>
      <c r="AD196" t="s">
        <v>438</v>
      </c>
      <c r="AE196">
        <v>1980</v>
      </c>
      <c r="AF196">
        <v>10</v>
      </c>
    </row>
    <row r="197" spans="1:44" x14ac:dyDescent="0.25">
      <c r="A197" s="227" t="s">
        <v>15</v>
      </c>
      <c r="B197" s="167" t="s">
        <v>117</v>
      </c>
      <c r="C197" s="178" t="s">
        <v>122</v>
      </c>
      <c r="D197" s="179">
        <v>1984</v>
      </c>
      <c r="E197" s="36">
        <f t="shared" si="20"/>
        <v>14</v>
      </c>
      <c r="F197" s="34"/>
      <c r="G197" s="34"/>
      <c r="H197" s="37">
        <v>7</v>
      </c>
      <c r="I197" s="194">
        <v>7</v>
      </c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"/>
      <c r="AA197" s="3"/>
      <c r="AB197" s="34" t="str">
        <f t="shared" ref="AB197:AB203" si="21">VLOOKUP(AC197,$B$196:$B$208,1,FALSE)</f>
        <v>Nekolová Simona</v>
      </c>
      <c r="AC197" t="s">
        <v>478</v>
      </c>
      <c r="AD197" t="s">
        <v>479</v>
      </c>
      <c r="AE197">
        <v>1985</v>
      </c>
      <c r="AF197">
        <v>9</v>
      </c>
    </row>
    <row r="198" spans="1:44" ht="15.75" thickBot="1" x14ac:dyDescent="0.3">
      <c r="A198" s="270" t="s">
        <v>16</v>
      </c>
      <c r="B198" s="271" t="s">
        <v>116</v>
      </c>
      <c r="C198" s="272" t="s">
        <v>24</v>
      </c>
      <c r="D198" s="273">
        <v>1981</v>
      </c>
      <c r="E198" s="41">
        <f t="shared" si="20"/>
        <v>10</v>
      </c>
      <c r="F198" s="34"/>
      <c r="G198" s="34"/>
      <c r="H198" s="37">
        <v>10</v>
      </c>
      <c r="I198" s="194" t="s">
        <v>443</v>
      </c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"/>
      <c r="AA198" s="3"/>
      <c r="AB198" s="34" t="str">
        <f t="shared" si="21"/>
        <v>Hendrychová Petra</v>
      </c>
      <c r="AC198" t="s">
        <v>123</v>
      </c>
      <c r="AD198" t="s">
        <v>118</v>
      </c>
      <c r="AE198">
        <v>1981</v>
      </c>
      <c r="AF198">
        <v>8</v>
      </c>
    </row>
    <row r="199" spans="1:44" x14ac:dyDescent="0.25">
      <c r="A199" s="217" t="s">
        <v>18</v>
      </c>
      <c r="B199" s="268" t="s">
        <v>437</v>
      </c>
      <c r="C199" s="268" t="s">
        <v>438</v>
      </c>
      <c r="D199" s="269">
        <v>1980</v>
      </c>
      <c r="E199" s="42">
        <f t="shared" si="20"/>
        <v>10</v>
      </c>
      <c r="F199" s="34"/>
      <c r="G199" s="34"/>
      <c r="H199" s="37"/>
      <c r="I199" s="194">
        <v>10</v>
      </c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"/>
      <c r="AA199" s="3"/>
      <c r="AB199" s="34" t="str">
        <f t="shared" si="21"/>
        <v>Dlouhá Zuzana</v>
      </c>
      <c r="AC199" t="s">
        <v>117</v>
      </c>
      <c r="AD199" t="s">
        <v>481</v>
      </c>
      <c r="AE199">
        <v>1984</v>
      </c>
      <c r="AF199">
        <v>7</v>
      </c>
    </row>
    <row r="200" spans="1:44" x14ac:dyDescent="0.25">
      <c r="A200" s="118" t="s">
        <v>19</v>
      </c>
      <c r="B200" s="215" t="s">
        <v>478</v>
      </c>
      <c r="C200" s="215" t="s">
        <v>479</v>
      </c>
      <c r="D200" s="216">
        <v>1985</v>
      </c>
      <c r="E200" s="36">
        <f t="shared" si="20"/>
        <v>9</v>
      </c>
      <c r="F200" s="34"/>
      <c r="G200" s="34"/>
      <c r="H200" s="37"/>
      <c r="I200" s="194">
        <v>9</v>
      </c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"/>
      <c r="AA200" s="3"/>
      <c r="AB200" s="34" t="str">
        <f t="shared" si="21"/>
        <v>Klímová Jana</v>
      </c>
      <c r="AC200" t="s">
        <v>488</v>
      </c>
      <c r="AD200" t="s">
        <v>489</v>
      </c>
      <c r="AE200">
        <v>1985</v>
      </c>
      <c r="AF200">
        <v>6</v>
      </c>
    </row>
    <row r="201" spans="1:44" x14ac:dyDescent="0.25">
      <c r="A201" s="118" t="s">
        <v>20</v>
      </c>
      <c r="B201" s="215" t="s">
        <v>186</v>
      </c>
      <c r="C201" s="215" t="s">
        <v>244</v>
      </c>
      <c r="D201" s="216">
        <v>1976</v>
      </c>
      <c r="E201" s="36">
        <f t="shared" si="20"/>
        <v>8</v>
      </c>
      <c r="F201" s="34"/>
      <c r="G201" s="34"/>
      <c r="H201" s="37">
        <v>8</v>
      </c>
      <c r="I201" s="194" t="s">
        <v>443</v>
      </c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"/>
      <c r="AA201" s="3"/>
      <c r="AB201" s="34" t="str">
        <f t="shared" si="21"/>
        <v>Šuterová Kateřina</v>
      </c>
      <c r="AC201" t="s">
        <v>490</v>
      </c>
      <c r="AD201" t="s">
        <v>429</v>
      </c>
      <c r="AE201">
        <v>1983</v>
      </c>
      <c r="AF201">
        <v>5</v>
      </c>
    </row>
    <row r="202" spans="1:44" x14ac:dyDescent="0.25">
      <c r="A202" s="118" t="s">
        <v>21</v>
      </c>
      <c r="B202" s="215" t="s">
        <v>163</v>
      </c>
      <c r="C202" s="215" t="s">
        <v>246</v>
      </c>
      <c r="D202" s="216">
        <v>1987</v>
      </c>
      <c r="E202" s="36">
        <f t="shared" si="20"/>
        <v>6</v>
      </c>
      <c r="F202" s="34"/>
      <c r="G202" s="34"/>
      <c r="H202" s="37">
        <v>6</v>
      </c>
      <c r="I202" s="194" t="s">
        <v>443</v>
      </c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"/>
      <c r="AA202" s="3"/>
      <c r="AB202" s="34" t="str">
        <f t="shared" si="21"/>
        <v>Klozarová Kateřina</v>
      </c>
      <c r="AC202" t="s">
        <v>491</v>
      </c>
      <c r="AD202" t="s">
        <v>460</v>
      </c>
      <c r="AE202">
        <v>1976</v>
      </c>
      <c r="AF202">
        <v>4</v>
      </c>
    </row>
    <row r="203" spans="1:44" x14ac:dyDescent="0.25">
      <c r="A203" s="118" t="s">
        <v>22</v>
      </c>
      <c r="B203" s="215" t="s">
        <v>250</v>
      </c>
      <c r="C203" s="215" t="s">
        <v>251</v>
      </c>
      <c r="D203" s="216">
        <v>1980</v>
      </c>
      <c r="E203" s="36">
        <f t="shared" si="20"/>
        <v>6</v>
      </c>
      <c r="F203" s="34"/>
      <c r="G203" s="34"/>
      <c r="H203" s="37">
        <v>3</v>
      </c>
      <c r="I203" s="194">
        <v>3</v>
      </c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"/>
      <c r="AA203" s="3"/>
      <c r="AB203" s="34" t="str">
        <f t="shared" si="21"/>
        <v>Kammelová Kateřina</v>
      </c>
      <c r="AC203" t="s">
        <v>250</v>
      </c>
      <c r="AD203" t="s">
        <v>492</v>
      </c>
      <c r="AE203">
        <v>1980</v>
      </c>
      <c r="AF203" s="3">
        <v>3</v>
      </c>
    </row>
    <row r="204" spans="1:44" x14ac:dyDescent="0.25">
      <c r="A204" s="118" t="s">
        <v>23</v>
      </c>
      <c r="B204" s="215" t="s">
        <v>488</v>
      </c>
      <c r="C204" s="215" t="s">
        <v>489</v>
      </c>
      <c r="D204" s="216">
        <v>1985</v>
      </c>
      <c r="E204" s="36">
        <f t="shared" si="20"/>
        <v>6</v>
      </c>
      <c r="F204" s="34"/>
      <c r="G204" s="34"/>
      <c r="H204" s="37"/>
      <c r="I204" s="194">
        <v>6</v>
      </c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44" x14ac:dyDescent="0.25">
      <c r="A205" s="118" t="s">
        <v>25</v>
      </c>
      <c r="B205" s="215" t="s">
        <v>247</v>
      </c>
      <c r="C205" s="215" t="s">
        <v>248</v>
      </c>
      <c r="D205" s="216">
        <v>1976</v>
      </c>
      <c r="E205" s="36">
        <f t="shared" si="20"/>
        <v>5</v>
      </c>
      <c r="F205" s="34"/>
      <c r="G205" s="34"/>
      <c r="H205" s="37">
        <v>5</v>
      </c>
      <c r="I205" s="194" t="s">
        <v>443</v>
      </c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44" x14ac:dyDescent="0.25">
      <c r="A206" s="118" t="s">
        <v>26</v>
      </c>
      <c r="B206" s="215" t="s">
        <v>490</v>
      </c>
      <c r="C206" s="215" t="s">
        <v>429</v>
      </c>
      <c r="D206" s="216">
        <v>1983</v>
      </c>
      <c r="E206" s="36">
        <f t="shared" si="20"/>
        <v>5</v>
      </c>
      <c r="F206" s="34"/>
      <c r="G206" s="34"/>
      <c r="H206" s="37"/>
      <c r="I206" s="194">
        <v>5</v>
      </c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44" x14ac:dyDescent="0.25">
      <c r="A207" s="118" t="s">
        <v>27</v>
      </c>
      <c r="B207" s="215" t="s">
        <v>249</v>
      </c>
      <c r="C207" s="215" t="s">
        <v>422</v>
      </c>
      <c r="D207" s="216">
        <v>1979</v>
      </c>
      <c r="E207" s="36">
        <f t="shared" si="20"/>
        <v>4</v>
      </c>
      <c r="F207" s="34"/>
      <c r="G207" s="34"/>
      <c r="H207" s="37">
        <v>4</v>
      </c>
      <c r="I207" s="194" t="s">
        <v>443</v>
      </c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44" ht="15.75" thickBot="1" x14ac:dyDescent="0.3">
      <c r="A208" s="143" t="s">
        <v>28</v>
      </c>
      <c r="B208" s="228" t="s">
        <v>491</v>
      </c>
      <c r="C208" s="228" t="s">
        <v>460</v>
      </c>
      <c r="D208" s="260">
        <v>1976</v>
      </c>
      <c r="E208" s="41">
        <f t="shared" si="20"/>
        <v>4</v>
      </c>
      <c r="F208" s="34"/>
      <c r="G208" s="34"/>
      <c r="H208" s="37"/>
      <c r="I208" s="194">
        <v>4</v>
      </c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AI208"/>
      <c r="AJ208"/>
      <c r="AK208"/>
      <c r="AL208"/>
      <c r="AM208"/>
      <c r="AN208"/>
      <c r="AO208"/>
      <c r="AP208"/>
      <c r="AQ208"/>
      <c r="AR208"/>
    </row>
    <row r="209" spans="2:44" x14ac:dyDescent="0.25">
      <c r="AI209"/>
      <c r="AJ209"/>
      <c r="AK209"/>
      <c r="AL209"/>
      <c r="AM209"/>
      <c r="AN209"/>
      <c r="AO209"/>
      <c r="AP209"/>
      <c r="AQ209"/>
      <c r="AR209"/>
    </row>
    <row r="210" spans="2:44" x14ac:dyDescent="0.25">
      <c r="AI210"/>
      <c r="AJ210"/>
      <c r="AK210"/>
      <c r="AL210"/>
      <c r="AM210"/>
      <c r="AN210"/>
      <c r="AO210"/>
      <c r="AP210"/>
      <c r="AQ210"/>
      <c r="AR210"/>
    </row>
    <row r="211" spans="2:44" x14ac:dyDescent="0.25">
      <c r="AI211"/>
      <c r="AJ211"/>
      <c r="AK211"/>
      <c r="AL211"/>
      <c r="AM211"/>
      <c r="AN211"/>
      <c r="AO211"/>
      <c r="AP211"/>
      <c r="AQ211"/>
      <c r="AR211"/>
    </row>
    <row r="212" spans="2:44" x14ac:dyDescent="0.25">
      <c r="AI212"/>
      <c r="AJ212"/>
      <c r="AK212"/>
      <c r="AL212"/>
      <c r="AM212"/>
      <c r="AN212"/>
      <c r="AO212"/>
      <c r="AP212"/>
      <c r="AQ212"/>
      <c r="AR212"/>
    </row>
    <row r="213" spans="2:44" x14ac:dyDescent="0.25">
      <c r="AI213"/>
      <c r="AJ213"/>
      <c r="AK213"/>
      <c r="AL213"/>
      <c r="AM213"/>
      <c r="AN213"/>
      <c r="AO213"/>
      <c r="AP213"/>
      <c r="AQ213"/>
      <c r="AR213"/>
    </row>
    <row r="214" spans="2:44" x14ac:dyDescent="0.25">
      <c r="AI214"/>
      <c r="AJ214"/>
      <c r="AK214"/>
      <c r="AL214"/>
      <c r="AM214"/>
      <c r="AN214"/>
      <c r="AO214"/>
      <c r="AP214"/>
      <c r="AQ214"/>
      <c r="AR214"/>
    </row>
    <row r="215" spans="2:44" x14ac:dyDescent="0.25">
      <c r="AI215"/>
      <c r="AJ215"/>
      <c r="AK215"/>
      <c r="AL215"/>
      <c r="AM215"/>
      <c r="AN215"/>
      <c r="AO215"/>
      <c r="AP215"/>
      <c r="AQ215"/>
      <c r="AR215"/>
    </row>
    <row r="216" spans="2:44" x14ac:dyDescent="0.25">
      <c r="AI216"/>
      <c r="AJ216"/>
      <c r="AK216"/>
      <c r="AL216"/>
      <c r="AM216"/>
      <c r="AN216"/>
      <c r="AO216"/>
      <c r="AP216"/>
      <c r="AQ216"/>
      <c r="AR216"/>
    </row>
    <row r="217" spans="2:44" ht="15" customHeight="1" x14ac:dyDescent="0.25">
      <c r="B217"/>
      <c r="C217"/>
      <c r="D217"/>
      <c r="E217"/>
      <c r="F217"/>
      <c r="G217"/>
      <c r="AI217"/>
      <c r="AJ217"/>
      <c r="AK217"/>
      <c r="AL217"/>
      <c r="AM217"/>
      <c r="AN217"/>
      <c r="AO217"/>
      <c r="AP217"/>
      <c r="AQ217"/>
      <c r="AR217"/>
    </row>
    <row r="218" spans="2:44" ht="15" customHeight="1" x14ac:dyDescent="0.25">
      <c r="B218"/>
      <c r="C218"/>
      <c r="D218"/>
      <c r="E218"/>
      <c r="F218"/>
      <c r="G218"/>
      <c r="AI218"/>
      <c r="AJ218"/>
      <c r="AK218"/>
      <c r="AL218"/>
      <c r="AM218"/>
      <c r="AN218"/>
      <c r="AO218"/>
      <c r="AP218"/>
      <c r="AQ218"/>
      <c r="AR218"/>
    </row>
    <row r="219" spans="2:44" ht="15" customHeight="1" x14ac:dyDescent="0.25">
      <c r="B219"/>
      <c r="C219"/>
      <c r="D219"/>
      <c r="E219"/>
      <c r="F219"/>
      <c r="G219"/>
      <c r="AI219"/>
      <c r="AJ219"/>
      <c r="AK219"/>
      <c r="AL219"/>
      <c r="AM219"/>
      <c r="AN219"/>
      <c r="AO219"/>
      <c r="AP219"/>
      <c r="AQ219"/>
      <c r="AR219"/>
    </row>
    <row r="220" spans="2:44" ht="15" customHeight="1" x14ac:dyDescent="0.25">
      <c r="B220"/>
      <c r="C220"/>
      <c r="D220"/>
      <c r="E220"/>
      <c r="F220"/>
      <c r="G220"/>
      <c r="AI220"/>
      <c r="AJ220"/>
      <c r="AK220"/>
      <c r="AL220"/>
      <c r="AM220"/>
      <c r="AN220"/>
      <c r="AO220"/>
      <c r="AP220"/>
      <c r="AQ220"/>
      <c r="AR220"/>
    </row>
    <row r="221" spans="2:44" ht="15" customHeight="1" x14ac:dyDescent="0.25">
      <c r="B221"/>
      <c r="C221"/>
      <c r="D221"/>
      <c r="E221"/>
      <c r="F221"/>
      <c r="G221"/>
      <c r="AI221"/>
      <c r="AJ221"/>
      <c r="AK221"/>
      <c r="AL221"/>
      <c r="AM221"/>
      <c r="AN221"/>
      <c r="AO221"/>
      <c r="AP221"/>
      <c r="AQ221"/>
      <c r="AR221"/>
    </row>
    <row r="222" spans="2:44" ht="15" customHeight="1" x14ac:dyDescent="0.25">
      <c r="B222"/>
      <c r="C222"/>
      <c r="D222"/>
      <c r="E222"/>
      <c r="F222"/>
      <c r="G222"/>
      <c r="AI222"/>
      <c r="AJ222"/>
      <c r="AK222"/>
      <c r="AL222"/>
      <c r="AM222"/>
      <c r="AN222"/>
      <c r="AO222"/>
      <c r="AP222"/>
      <c r="AQ222"/>
      <c r="AR222"/>
    </row>
    <row r="223" spans="2:44" ht="15" customHeight="1" x14ac:dyDescent="0.25">
      <c r="B223"/>
      <c r="C223"/>
      <c r="D223"/>
      <c r="E223"/>
      <c r="F223"/>
      <c r="G223"/>
      <c r="AI223"/>
      <c r="AJ223"/>
      <c r="AK223"/>
      <c r="AL223"/>
      <c r="AM223"/>
      <c r="AN223"/>
      <c r="AO223"/>
      <c r="AP223"/>
      <c r="AQ223"/>
      <c r="AR223"/>
    </row>
    <row r="224" spans="2:44" ht="15" customHeight="1" x14ac:dyDescent="0.25">
      <c r="B224"/>
      <c r="C224"/>
      <c r="D224"/>
      <c r="E224"/>
      <c r="F224"/>
      <c r="G224"/>
      <c r="AI224"/>
      <c r="AJ224"/>
      <c r="AK224"/>
      <c r="AL224"/>
      <c r="AM224"/>
      <c r="AN224"/>
      <c r="AO224"/>
      <c r="AP224"/>
      <c r="AQ224"/>
      <c r="AR224"/>
    </row>
    <row r="225" spans="2:44" ht="15" customHeight="1" x14ac:dyDescent="0.25">
      <c r="B225"/>
      <c r="C225"/>
      <c r="D225"/>
      <c r="E225"/>
      <c r="F225"/>
      <c r="G225"/>
      <c r="AI225"/>
      <c r="AJ225"/>
      <c r="AK225"/>
      <c r="AL225"/>
      <c r="AM225"/>
      <c r="AN225"/>
      <c r="AO225"/>
      <c r="AP225"/>
      <c r="AQ225"/>
      <c r="AR225"/>
    </row>
    <row r="226" spans="2:44" ht="15" customHeight="1" x14ac:dyDescent="0.25">
      <c r="B226"/>
      <c r="C226"/>
      <c r="D226"/>
      <c r="E226"/>
      <c r="F226"/>
      <c r="G226"/>
      <c r="AI226"/>
      <c r="AJ226"/>
      <c r="AK226"/>
      <c r="AL226"/>
      <c r="AM226"/>
      <c r="AN226"/>
      <c r="AO226"/>
      <c r="AP226"/>
      <c r="AQ226"/>
      <c r="AR226"/>
    </row>
    <row r="227" spans="2:44" ht="15" customHeight="1" x14ac:dyDescent="0.25">
      <c r="B227"/>
      <c r="C227"/>
      <c r="D227"/>
      <c r="E227"/>
      <c r="F227"/>
      <c r="G227"/>
      <c r="AI227"/>
      <c r="AJ227"/>
      <c r="AK227"/>
      <c r="AL227"/>
      <c r="AM227"/>
      <c r="AN227"/>
      <c r="AO227"/>
      <c r="AP227"/>
      <c r="AQ227"/>
      <c r="AR227"/>
    </row>
    <row r="228" spans="2:44" ht="15" customHeight="1" x14ac:dyDescent="0.25">
      <c r="B228"/>
      <c r="C228"/>
      <c r="D228"/>
      <c r="E228"/>
      <c r="F228"/>
      <c r="G228"/>
      <c r="AI228"/>
      <c r="AJ228"/>
      <c r="AK228"/>
      <c r="AL228"/>
      <c r="AM228"/>
      <c r="AN228"/>
      <c r="AO228"/>
      <c r="AP228"/>
      <c r="AQ228"/>
      <c r="AR228"/>
    </row>
    <row r="229" spans="2:44" ht="15" customHeight="1" x14ac:dyDescent="0.25">
      <c r="B229"/>
      <c r="C229"/>
      <c r="D229"/>
      <c r="E229"/>
      <c r="F229"/>
      <c r="G229"/>
      <c r="AI229"/>
      <c r="AJ229"/>
      <c r="AK229"/>
      <c r="AL229"/>
      <c r="AM229"/>
      <c r="AN229"/>
      <c r="AO229"/>
      <c r="AP229"/>
      <c r="AQ229"/>
      <c r="AR229"/>
    </row>
    <row r="230" spans="2:44" ht="15" customHeight="1" x14ac:dyDescent="0.25">
      <c r="B230"/>
      <c r="C230"/>
      <c r="D230"/>
      <c r="E230"/>
      <c r="F230"/>
      <c r="G230"/>
      <c r="AI230"/>
      <c r="AJ230"/>
      <c r="AK230"/>
      <c r="AL230"/>
      <c r="AM230"/>
      <c r="AN230"/>
      <c r="AO230"/>
      <c r="AP230"/>
      <c r="AQ230"/>
      <c r="AR230"/>
    </row>
    <row r="231" spans="2:44" ht="15" customHeight="1" x14ac:dyDescent="0.25">
      <c r="B231"/>
      <c r="C231"/>
      <c r="D231"/>
      <c r="E231"/>
      <c r="F231"/>
      <c r="G231"/>
      <c r="AI231"/>
      <c r="AJ231"/>
      <c r="AK231"/>
      <c r="AL231"/>
      <c r="AM231"/>
      <c r="AN231"/>
      <c r="AO231"/>
      <c r="AP231"/>
      <c r="AQ231"/>
      <c r="AR231"/>
    </row>
    <row r="232" spans="2:44" ht="15" customHeight="1" x14ac:dyDescent="0.25">
      <c r="B232"/>
      <c r="C232"/>
      <c r="D232"/>
      <c r="E232"/>
      <c r="F232"/>
      <c r="G232"/>
      <c r="AI232"/>
      <c r="AJ232"/>
      <c r="AK232"/>
      <c r="AL232"/>
      <c r="AM232"/>
      <c r="AN232"/>
      <c r="AO232"/>
      <c r="AP232"/>
      <c r="AQ232"/>
      <c r="AR232"/>
    </row>
    <row r="233" spans="2:44" ht="15" customHeight="1" x14ac:dyDescent="0.25">
      <c r="B233"/>
      <c r="C233"/>
      <c r="D233"/>
      <c r="E233"/>
      <c r="F233"/>
      <c r="G233"/>
      <c r="AI233"/>
      <c r="AJ233"/>
      <c r="AK233"/>
      <c r="AL233"/>
      <c r="AM233"/>
      <c r="AN233"/>
      <c r="AO233"/>
      <c r="AP233"/>
      <c r="AQ233"/>
      <c r="AR233"/>
    </row>
    <row r="234" spans="2:44" ht="15" customHeight="1" x14ac:dyDescent="0.25">
      <c r="B234"/>
      <c r="C234"/>
      <c r="D234"/>
      <c r="E234"/>
      <c r="F234"/>
      <c r="G234"/>
      <c r="AI234"/>
      <c r="AJ234"/>
      <c r="AK234"/>
      <c r="AL234"/>
      <c r="AM234"/>
      <c r="AN234"/>
      <c r="AO234"/>
      <c r="AP234"/>
      <c r="AQ234"/>
      <c r="AR234"/>
    </row>
    <row r="235" spans="2:44" ht="15" customHeight="1" x14ac:dyDescent="0.25">
      <c r="B235"/>
      <c r="C235"/>
      <c r="D235"/>
      <c r="E235"/>
      <c r="F235"/>
      <c r="G235"/>
      <c r="AI235"/>
      <c r="AJ235"/>
      <c r="AK235"/>
      <c r="AL235"/>
      <c r="AM235"/>
      <c r="AN235"/>
      <c r="AO235"/>
      <c r="AP235"/>
      <c r="AQ235"/>
      <c r="AR235"/>
    </row>
    <row r="236" spans="2:44" ht="15" customHeight="1" x14ac:dyDescent="0.25">
      <c r="B236"/>
      <c r="C236"/>
      <c r="D236"/>
      <c r="E236"/>
      <c r="F236"/>
      <c r="G236"/>
      <c r="AI236"/>
      <c r="AJ236"/>
      <c r="AK236"/>
      <c r="AL236"/>
      <c r="AM236"/>
      <c r="AN236"/>
      <c r="AO236"/>
      <c r="AP236"/>
      <c r="AQ236"/>
      <c r="AR236"/>
    </row>
    <row r="237" spans="2:44" ht="15" customHeight="1" x14ac:dyDescent="0.25">
      <c r="B237"/>
      <c r="C237"/>
      <c r="D237"/>
      <c r="E237"/>
      <c r="F237"/>
      <c r="G237"/>
      <c r="AI237"/>
      <c r="AJ237"/>
      <c r="AK237"/>
      <c r="AL237"/>
      <c r="AM237"/>
      <c r="AN237"/>
      <c r="AO237"/>
      <c r="AP237"/>
      <c r="AQ237"/>
      <c r="AR237"/>
    </row>
    <row r="238" spans="2:44" ht="15" customHeight="1" x14ac:dyDescent="0.25">
      <c r="B238"/>
      <c r="C238"/>
      <c r="D238"/>
      <c r="E238"/>
      <c r="F238"/>
      <c r="G238"/>
      <c r="AI238"/>
      <c r="AJ238"/>
      <c r="AK238"/>
      <c r="AL238"/>
      <c r="AM238"/>
      <c r="AN238"/>
      <c r="AO238"/>
      <c r="AP238"/>
      <c r="AQ238"/>
      <c r="AR238"/>
    </row>
    <row r="239" spans="2:44" ht="15" customHeight="1" x14ac:dyDescent="0.25">
      <c r="B239"/>
      <c r="C239"/>
      <c r="D239"/>
      <c r="E239"/>
      <c r="F239"/>
      <c r="G239"/>
      <c r="AI239"/>
      <c r="AJ239"/>
      <c r="AK239"/>
      <c r="AL239"/>
      <c r="AM239"/>
      <c r="AN239"/>
      <c r="AO239"/>
      <c r="AP239"/>
      <c r="AQ239"/>
      <c r="AR239"/>
    </row>
    <row r="240" spans="2:44" ht="15" customHeight="1" x14ac:dyDescent="0.25">
      <c r="B240"/>
      <c r="C240"/>
      <c r="D240"/>
      <c r="E240"/>
      <c r="F240"/>
      <c r="G240"/>
      <c r="AI240"/>
      <c r="AJ240"/>
      <c r="AK240"/>
      <c r="AL240"/>
      <c r="AM240"/>
      <c r="AN240"/>
      <c r="AO240"/>
      <c r="AP240"/>
      <c r="AQ240"/>
      <c r="AR240"/>
    </row>
    <row r="241" spans="2:44" ht="15" customHeight="1" x14ac:dyDescent="0.25">
      <c r="B241"/>
      <c r="C241"/>
      <c r="D241"/>
      <c r="E241"/>
      <c r="F241"/>
      <c r="G241"/>
      <c r="AI241"/>
      <c r="AJ241"/>
      <c r="AK241"/>
      <c r="AL241"/>
      <c r="AM241"/>
      <c r="AN241"/>
      <c r="AO241"/>
      <c r="AP241"/>
      <c r="AQ241"/>
      <c r="AR241"/>
    </row>
    <row r="242" spans="2:44" ht="15" customHeight="1" x14ac:dyDescent="0.25">
      <c r="B242"/>
      <c r="C242"/>
      <c r="D242"/>
      <c r="E242"/>
      <c r="F242"/>
      <c r="G242"/>
      <c r="AI242"/>
      <c r="AJ242"/>
      <c r="AK242"/>
      <c r="AL242"/>
      <c r="AM242"/>
      <c r="AN242"/>
      <c r="AO242"/>
      <c r="AP242"/>
      <c r="AQ242"/>
      <c r="AR242"/>
    </row>
    <row r="243" spans="2:44" ht="15" customHeight="1" x14ac:dyDescent="0.25">
      <c r="B243"/>
      <c r="C243"/>
      <c r="D243"/>
      <c r="E243"/>
      <c r="F243"/>
      <c r="G243"/>
      <c r="AI243"/>
      <c r="AJ243"/>
      <c r="AK243"/>
      <c r="AL243"/>
      <c r="AM243"/>
      <c r="AN243"/>
      <c r="AO243"/>
      <c r="AP243"/>
      <c r="AQ243"/>
      <c r="AR243"/>
    </row>
    <row r="244" spans="2:44" ht="15" customHeight="1" x14ac:dyDescent="0.25">
      <c r="B244"/>
      <c r="C244"/>
      <c r="D244"/>
      <c r="E244"/>
      <c r="F244"/>
      <c r="G244"/>
      <c r="AI244"/>
      <c r="AJ244"/>
      <c r="AK244"/>
      <c r="AL244"/>
      <c r="AM244"/>
      <c r="AN244"/>
      <c r="AO244"/>
      <c r="AP244"/>
      <c r="AQ244"/>
      <c r="AR244"/>
    </row>
    <row r="245" spans="2:44" ht="15" customHeight="1" x14ac:dyDescent="0.25">
      <c r="B245"/>
      <c r="C245"/>
      <c r="D245"/>
      <c r="E245"/>
      <c r="F245"/>
      <c r="G245"/>
      <c r="AI245"/>
      <c r="AJ245"/>
      <c r="AK245"/>
      <c r="AL245"/>
      <c r="AM245"/>
      <c r="AN245"/>
      <c r="AO245"/>
      <c r="AP245"/>
      <c r="AQ245"/>
      <c r="AR245"/>
    </row>
    <row r="246" spans="2:44" ht="15" customHeight="1" x14ac:dyDescent="0.25">
      <c r="B246"/>
      <c r="C246"/>
      <c r="D246"/>
      <c r="E246"/>
      <c r="F246"/>
      <c r="G246"/>
      <c r="AI246"/>
      <c r="AJ246"/>
      <c r="AK246"/>
      <c r="AL246"/>
      <c r="AM246"/>
      <c r="AN246"/>
      <c r="AO246"/>
      <c r="AP246"/>
      <c r="AQ246"/>
      <c r="AR246"/>
    </row>
    <row r="247" spans="2:44" ht="15" customHeight="1" x14ac:dyDescent="0.25">
      <c r="B247"/>
      <c r="C247"/>
      <c r="D247"/>
      <c r="E247"/>
      <c r="F247"/>
      <c r="G247"/>
      <c r="AI247"/>
      <c r="AJ247"/>
      <c r="AK247"/>
      <c r="AL247"/>
      <c r="AM247"/>
      <c r="AN247"/>
      <c r="AO247"/>
      <c r="AP247"/>
      <c r="AQ247"/>
      <c r="AR247"/>
    </row>
    <row r="248" spans="2:44" ht="15" customHeight="1" x14ac:dyDescent="0.25">
      <c r="B248"/>
      <c r="C248"/>
      <c r="D248"/>
      <c r="E248"/>
      <c r="F248"/>
      <c r="G248"/>
      <c r="AI248"/>
      <c r="AJ248"/>
      <c r="AK248"/>
      <c r="AL248"/>
      <c r="AM248"/>
      <c r="AN248"/>
      <c r="AO248"/>
      <c r="AP248"/>
      <c r="AQ248"/>
      <c r="AR248"/>
    </row>
    <row r="249" spans="2:44" ht="15" customHeight="1" x14ac:dyDescent="0.25">
      <c r="B249"/>
      <c r="C249"/>
      <c r="D249"/>
      <c r="E249"/>
      <c r="F249"/>
      <c r="G249"/>
      <c r="AI249"/>
      <c r="AJ249"/>
      <c r="AK249"/>
      <c r="AL249"/>
      <c r="AM249"/>
      <c r="AN249"/>
      <c r="AO249"/>
      <c r="AP249"/>
      <c r="AQ249"/>
      <c r="AR249"/>
    </row>
    <row r="250" spans="2:44" ht="15" customHeight="1" x14ac:dyDescent="0.25">
      <c r="B250"/>
      <c r="C250"/>
      <c r="D250"/>
      <c r="E250"/>
      <c r="F250"/>
      <c r="G250"/>
      <c r="AI250"/>
      <c r="AJ250"/>
      <c r="AK250"/>
      <c r="AL250"/>
      <c r="AM250"/>
      <c r="AN250"/>
      <c r="AO250"/>
      <c r="AP250"/>
      <c r="AQ250"/>
      <c r="AR250"/>
    </row>
    <row r="251" spans="2:44" ht="15" customHeight="1" x14ac:dyDescent="0.25">
      <c r="B251"/>
      <c r="C251"/>
      <c r="D251"/>
      <c r="E251"/>
      <c r="F251"/>
      <c r="G251"/>
      <c r="AI251"/>
      <c r="AJ251"/>
      <c r="AK251"/>
      <c r="AL251"/>
      <c r="AM251"/>
      <c r="AN251"/>
      <c r="AO251"/>
      <c r="AP251"/>
      <c r="AQ251"/>
      <c r="AR251"/>
    </row>
    <row r="252" spans="2:44" ht="15" customHeight="1" x14ac:dyDescent="0.25">
      <c r="B252"/>
      <c r="C252"/>
      <c r="D252"/>
      <c r="E252"/>
      <c r="F252"/>
      <c r="G252"/>
      <c r="AI252"/>
      <c r="AJ252"/>
      <c r="AK252"/>
      <c r="AL252"/>
      <c r="AM252"/>
      <c r="AN252"/>
      <c r="AO252"/>
      <c r="AP252"/>
      <c r="AQ252"/>
      <c r="AR252"/>
    </row>
    <row r="253" spans="2:44" ht="15" customHeight="1" x14ac:dyDescent="0.25">
      <c r="B253"/>
      <c r="C253"/>
      <c r="D253"/>
      <c r="E253"/>
      <c r="F253"/>
      <c r="G253"/>
      <c r="AI253"/>
      <c r="AJ253"/>
      <c r="AK253"/>
      <c r="AL253"/>
      <c r="AM253"/>
      <c r="AN253"/>
      <c r="AO253"/>
      <c r="AP253"/>
      <c r="AQ253"/>
      <c r="AR253"/>
    </row>
    <row r="254" spans="2:44" ht="15" customHeight="1" x14ac:dyDescent="0.25">
      <c r="B254"/>
      <c r="C254"/>
      <c r="D254"/>
      <c r="E254"/>
      <c r="F254"/>
      <c r="G254"/>
      <c r="AI254"/>
      <c r="AJ254"/>
      <c r="AK254"/>
      <c r="AL254"/>
      <c r="AM254"/>
      <c r="AN254"/>
      <c r="AO254"/>
      <c r="AP254"/>
      <c r="AQ254"/>
      <c r="AR254"/>
    </row>
    <row r="255" spans="2:44" ht="15" customHeight="1" x14ac:dyDescent="0.25">
      <c r="B255"/>
      <c r="C255"/>
      <c r="D255"/>
      <c r="E255"/>
      <c r="F255"/>
      <c r="G255"/>
      <c r="AI255"/>
      <c r="AJ255"/>
      <c r="AK255"/>
      <c r="AL255"/>
      <c r="AM255"/>
      <c r="AN255"/>
      <c r="AO255"/>
      <c r="AP255"/>
      <c r="AQ255"/>
      <c r="AR255"/>
    </row>
    <row r="256" spans="2:44" ht="15" customHeight="1" x14ac:dyDescent="0.25">
      <c r="B256"/>
      <c r="C256"/>
      <c r="D256"/>
      <c r="E256"/>
      <c r="F256"/>
      <c r="G256"/>
      <c r="AI256"/>
      <c r="AJ256"/>
      <c r="AK256"/>
      <c r="AL256"/>
      <c r="AM256"/>
      <c r="AN256"/>
      <c r="AO256"/>
      <c r="AP256"/>
      <c r="AQ256"/>
      <c r="AR256"/>
    </row>
    <row r="257" spans="2:44" ht="15" customHeight="1" x14ac:dyDescent="0.25">
      <c r="B257"/>
      <c r="C257"/>
      <c r="D257"/>
      <c r="E257"/>
      <c r="F257"/>
      <c r="G257"/>
      <c r="AI257"/>
      <c r="AJ257"/>
      <c r="AK257"/>
      <c r="AL257"/>
      <c r="AM257"/>
      <c r="AN257"/>
      <c r="AO257"/>
      <c r="AP257"/>
      <c r="AQ257"/>
      <c r="AR257"/>
    </row>
    <row r="258" spans="2:44" ht="15" customHeight="1" x14ac:dyDescent="0.25">
      <c r="B258"/>
      <c r="C258"/>
      <c r="D258"/>
      <c r="E258"/>
      <c r="F258"/>
      <c r="G258"/>
      <c r="AI258"/>
      <c r="AJ258"/>
      <c r="AK258"/>
      <c r="AL258"/>
      <c r="AM258"/>
      <c r="AN258"/>
      <c r="AO258"/>
      <c r="AP258"/>
      <c r="AQ258"/>
      <c r="AR258"/>
    </row>
    <row r="259" spans="2:44" ht="15" customHeight="1" x14ac:dyDescent="0.25">
      <c r="B259"/>
      <c r="C259"/>
      <c r="D259"/>
      <c r="E259"/>
      <c r="F259"/>
      <c r="G259"/>
      <c r="AI259"/>
      <c r="AJ259"/>
      <c r="AK259"/>
      <c r="AL259"/>
      <c r="AM259"/>
      <c r="AN259"/>
      <c r="AO259"/>
      <c r="AP259"/>
      <c r="AQ259"/>
      <c r="AR259"/>
    </row>
    <row r="260" spans="2:44" ht="15" customHeight="1" x14ac:dyDescent="0.25">
      <c r="B260"/>
      <c r="C260"/>
      <c r="D260"/>
      <c r="E260"/>
      <c r="F260"/>
      <c r="G260"/>
      <c r="AI260"/>
      <c r="AJ260"/>
      <c r="AK260"/>
      <c r="AL260"/>
      <c r="AM260"/>
      <c r="AN260"/>
      <c r="AO260"/>
      <c r="AP260"/>
      <c r="AQ260"/>
      <c r="AR260"/>
    </row>
    <row r="261" spans="2:44" ht="15" customHeight="1" x14ac:dyDescent="0.25">
      <c r="B261"/>
      <c r="C261"/>
      <c r="D261"/>
      <c r="E261"/>
      <c r="F261"/>
      <c r="G261"/>
      <c r="AI261"/>
      <c r="AJ261"/>
      <c r="AK261"/>
      <c r="AL261"/>
      <c r="AM261"/>
      <c r="AN261"/>
      <c r="AO261"/>
      <c r="AP261"/>
      <c r="AQ261"/>
      <c r="AR261"/>
    </row>
    <row r="262" spans="2:44" ht="15" customHeight="1" x14ac:dyDescent="0.25">
      <c r="B262"/>
      <c r="C262"/>
      <c r="D262"/>
      <c r="E262"/>
      <c r="F262"/>
      <c r="G262"/>
      <c r="AI262"/>
      <c r="AJ262"/>
      <c r="AK262"/>
      <c r="AL262"/>
      <c r="AM262"/>
      <c r="AN262"/>
      <c r="AO262"/>
      <c r="AP262"/>
      <c r="AQ262"/>
      <c r="AR262"/>
    </row>
    <row r="263" spans="2:44" ht="15" customHeight="1" x14ac:dyDescent="0.25">
      <c r="B263"/>
      <c r="C263"/>
      <c r="D263"/>
      <c r="E263"/>
      <c r="F263"/>
      <c r="G263"/>
      <c r="AI263"/>
      <c r="AJ263"/>
      <c r="AK263"/>
      <c r="AL263"/>
      <c r="AM263"/>
      <c r="AN263"/>
      <c r="AO263"/>
      <c r="AP263"/>
      <c r="AQ263"/>
      <c r="AR263"/>
    </row>
    <row r="264" spans="2:44" ht="15" customHeight="1" x14ac:dyDescent="0.25">
      <c r="B264"/>
      <c r="C264"/>
      <c r="D264"/>
      <c r="E264"/>
      <c r="F264"/>
      <c r="G264"/>
      <c r="AI264"/>
      <c r="AJ264"/>
      <c r="AK264"/>
      <c r="AL264"/>
      <c r="AM264"/>
      <c r="AN264"/>
      <c r="AO264"/>
      <c r="AP264"/>
      <c r="AQ264"/>
      <c r="AR264"/>
    </row>
    <row r="265" spans="2:44" ht="15" customHeight="1" x14ac:dyDescent="0.25">
      <c r="B265"/>
      <c r="C265"/>
      <c r="D265"/>
      <c r="E265"/>
      <c r="F265"/>
      <c r="G265"/>
      <c r="AI265"/>
      <c r="AJ265"/>
      <c r="AK265"/>
      <c r="AL265"/>
      <c r="AM265"/>
      <c r="AN265"/>
      <c r="AO265"/>
      <c r="AP265"/>
      <c r="AQ265"/>
      <c r="AR265"/>
    </row>
    <row r="266" spans="2:44" ht="15" customHeight="1" x14ac:dyDescent="0.25">
      <c r="B266"/>
      <c r="C266"/>
      <c r="D266"/>
      <c r="E266"/>
      <c r="F266"/>
      <c r="G266"/>
      <c r="AI266"/>
      <c r="AJ266"/>
      <c r="AK266"/>
      <c r="AL266"/>
      <c r="AM266"/>
      <c r="AN266"/>
      <c r="AO266"/>
      <c r="AP266"/>
      <c r="AQ266"/>
      <c r="AR266"/>
    </row>
    <row r="267" spans="2:44" ht="15" customHeight="1" x14ac:dyDescent="0.25">
      <c r="B267"/>
      <c r="C267"/>
      <c r="D267"/>
      <c r="E267"/>
      <c r="F267"/>
      <c r="G267"/>
      <c r="AI267"/>
      <c r="AJ267"/>
      <c r="AK267"/>
      <c r="AL267"/>
      <c r="AM267"/>
      <c r="AN267"/>
      <c r="AO267"/>
      <c r="AP267"/>
      <c r="AQ267"/>
      <c r="AR267"/>
    </row>
    <row r="268" spans="2:44" ht="15" customHeight="1" x14ac:dyDescent="0.25">
      <c r="B268"/>
      <c r="C268"/>
      <c r="D268"/>
      <c r="E268"/>
      <c r="F268"/>
      <c r="G268"/>
      <c r="AI268"/>
      <c r="AJ268"/>
      <c r="AK268"/>
      <c r="AL268"/>
      <c r="AM268"/>
      <c r="AN268"/>
      <c r="AO268"/>
      <c r="AP268"/>
      <c r="AQ268"/>
      <c r="AR268"/>
    </row>
    <row r="269" spans="2:44" ht="15" customHeight="1" x14ac:dyDescent="0.25">
      <c r="B269"/>
      <c r="C269"/>
      <c r="D269"/>
      <c r="E269"/>
      <c r="F269"/>
      <c r="G269"/>
      <c r="AI269"/>
      <c r="AJ269"/>
      <c r="AK269"/>
      <c r="AL269"/>
      <c r="AM269"/>
      <c r="AN269"/>
      <c r="AO269"/>
      <c r="AP269"/>
      <c r="AQ269"/>
      <c r="AR269"/>
    </row>
    <row r="270" spans="2:44" ht="15" customHeight="1" x14ac:dyDescent="0.25">
      <c r="B270"/>
      <c r="C270"/>
      <c r="D270"/>
      <c r="E270"/>
      <c r="F270"/>
      <c r="G270"/>
      <c r="AI270"/>
      <c r="AJ270"/>
      <c r="AK270"/>
      <c r="AL270"/>
      <c r="AM270"/>
      <c r="AN270"/>
      <c r="AO270"/>
      <c r="AP270"/>
      <c r="AQ270"/>
      <c r="AR270"/>
    </row>
    <row r="271" spans="2:44" ht="15" customHeight="1" x14ac:dyDescent="0.25">
      <c r="B271"/>
      <c r="C271"/>
      <c r="D271"/>
      <c r="E271"/>
      <c r="F271"/>
      <c r="G271"/>
      <c r="AI271"/>
      <c r="AJ271"/>
      <c r="AK271"/>
      <c r="AL271"/>
      <c r="AM271"/>
      <c r="AN271"/>
      <c r="AO271"/>
      <c r="AP271"/>
      <c r="AQ271"/>
      <c r="AR271"/>
    </row>
    <row r="272" spans="2:44" ht="15" customHeight="1" x14ac:dyDescent="0.25">
      <c r="B272"/>
      <c r="C272"/>
      <c r="D272"/>
      <c r="E272"/>
      <c r="F272"/>
      <c r="G272"/>
      <c r="AI272"/>
      <c r="AJ272"/>
      <c r="AK272"/>
      <c r="AL272"/>
      <c r="AM272"/>
      <c r="AN272"/>
      <c r="AO272"/>
      <c r="AP272"/>
      <c r="AQ272"/>
      <c r="AR272"/>
    </row>
    <row r="273" spans="2:44" ht="15" customHeight="1" x14ac:dyDescent="0.25">
      <c r="B273"/>
      <c r="C273"/>
      <c r="D273"/>
      <c r="E273"/>
      <c r="F273"/>
      <c r="G273"/>
      <c r="AI273"/>
      <c r="AJ273"/>
      <c r="AK273"/>
      <c r="AL273"/>
      <c r="AM273"/>
      <c r="AN273"/>
      <c r="AO273"/>
      <c r="AP273"/>
      <c r="AQ273"/>
      <c r="AR273"/>
    </row>
    <row r="274" spans="2:44" ht="15" customHeight="1" x14ac:dyDescent="0.25">
      <c r="B274"/>
      <c r="C274"/>
      <c r="D274"/>
      <c r="E274"/>
      <c r="F274"/>
      <c r="G274"/>
      <c r="AI274"/>
      <c r="AJ274"/>
      <c r="AK274"/>
      <c r="AL274"/>
      <c r="AM274"/>
      <c r="AN274"/>
      <c r="AO274"/>
      <c r="AP274"/>
      <c r="AQ274"/>
      <c r="AR274"/>
    </row>
    <row r="275" spans="2:44" ht="15" customHeight="1" x14ac:dyDescent="0.25">
      <c r="B275"/>
      <c r="C275"/>
      <c r="D275"/>
      <c r="E275"/>
      <c r="F275"/>
      <c r="G275"/>
      <c r="AI275"/>
      <c r="AJ275"/>
      <c r="AK275"/>
      <c r="AL275"/>
      <c r="AM275"/>
      <c r="AN275"/>
      <c r="AO275"/>
      <c r="AP275"/>
      <c r="AQ275"/>
      <c r="AR275"/>
    </row>
    <row r="276" spans="2:44" ht="15" customHeight="1" x14ac:dyDescent="0.25">
      <c r="B276"/>
      <c r="C276"/>
      <c r="D276"/>
      <c r="E276"/>
      <c r="F276"/>
      <c r="G276"/>
      <c r="AI276"/>
      <c r="AJ276"/>
      <c r="AK276"/>
      <c r="AL276"/>
      <c r="AM276"/>
      <c r="AN276"/>
      <c r="AO276"/>
      <c r="AP276"/>
      <c r="AQ276"/>
      <c r="AR276"/>
    </row>
    <row r="277" spans="2:44" ht="15" customHeight="1" x14ac:dyDescent="0.25">
      <c r="B277"/>
      <c r="C277"/>
      <c r="D277"/>
      <c r="E277"/>
      <c r="F277"/>
      <c r="G277"/>
      <c r="AI277"/>
      <c r="AJ277"/>
      <c r="AK277"/>
      <c r="AL277"/>
      <c r="AM277"/>
      <c r="AN277"/>
      <c r="AO277"/>
      <c r="AP277"/>
      <c r="AQ277"/>
      <c r="AR277"/>
    </row>
    <row r="278" spans="2:44" ht="15" customHeight="1" x14ac:dyDescent="0.25">
      <c r="B278"/>
      <c r="C278"/>
      <c r="D278"/>
      <c r="E278"/>
      <c r="F278"/>
      <c r="G278"/>
      <c r="AI278"/>
      <c r="AJ278"/>
      <c r="AK278"/>
      <c r="AL278"/>
      <c r="AM278"/>
      <c r="AN278"/>
      <c r="AO278"/>
      <c r="AP278"/>
      <c r="AQ278"/>
      <c r="AR278"/>
    </row>
    <row r="279" spans="2:44" ht="15" customHeight="1" x14ac:dyDescent="0.25">
      <c r="B279"/>
      <c r="C279"/>
      <c r="D279"/>
      <c r="E279"/>
      <c r="F279"/>
      <c r="G279"/>
      <c r="AI279"/>
      <c r="AJ279"/>
      <c r="AK279"/>
      <c r="AL279"/>
      <c r="AM279"/>
      <c r="AN279"/>
      <c r="AO279"/>
      <c r="AP279"/>
      <c r="AQ279"/>
      <c r="AR279"/>
    </row>
    <row r="280" spans="2:44" ht="15" customHeight="1" x14ac:dyDescent="0.25">
      <c r="B280"/>
      <c r="C280"/>
      <c r="D280"/>
      <c r="E280"/>
      <c r="F280"/>
      <c r="G280"/>
      <c r="AI280"/>
      <c r="AJ280"/>
      <c r="AK280"/>
      <c r="AL280"/>
      <c r="AM280"/>
      <c r="AN280"/>
      <c r="AO280"/>
      <c r="AP280"/>
      <c r="AQ280"/>
      <c r="AR280"/>
    </row>
    <row r="281" spans="2:44" ht="15" customHeight="1" x14ac:dyDescent="0.25">
      <c r="B281"/>
      <c r="C281"/>
      <c r="D281"/>
      <c r="E281"/>
      <c r="F281"/>
      <c r="G281"/>
      <c r="AI281"/>
      <c r="AJ281"/>
      <c r="AK281"/>
      <c r="AL281"/>
      <c r="AM281"/>
      <c r="AN281"/>
      <c r="AO281"/>
      <c r="AP281"/>
      <c r="AQ281"/>
      <c r="AR281"/>
    </row>
    <row r="282" spans="2:44" ht="15" customHeight="1" x14ac:dyDescent="0.25">
      <c r="B282"/>
      <c r="C282"/>
      <c r="D282"/>
      <c r="E282"/>
      <c r="F282"/>
      <c r="G282"/>
      <c r="AI282"/>
      <c r="AJ282"/>
      <c r="AK282"/>
      <c r="AL282"/>
      <c r="AM282"/>
      <c r="AN282"/>
      <c r="AO282"/>
      <c r="AP282"/>
      <c r="AQ282"/>
      <c r="AR282"/>
    </row>
    <row r="283" spans="2:44" ht="15" customHeight="1" x14ac:dyDescent="0.25">
      <c r="B283"/>
      <c r="C283"/>
      <c r="D283"/>
      <c r="E283"/>
      <c r="F283"/>
      <c r="G283"/>
      <c r="AI283"/>
      <c r="AJ283"/>
      <c r="AK283"/>
      <c r="AL283"/>
      <c r="AM283"/>
      <c r="AN283"/>
      <c r="AO283"/>
      <c r="AP283"/>
      <c r="AQ283"/>
      <c r="AR283"/>
    </row>
    <row r="284" spans="2:44" ht="15" customHeight="1" x14ac:dyDescent="0.25">
      <c r="B284"/>
      <c r="C284"/>
      <c r="D284"/>
      <c r="E284"/>
      <c r="F284"/>
      <c r="G284"/>
      <c r="AI284"/>
      <c r="AJ284"/>
      <c r="AK284"/>
      <c r="AL284"/>
      <c r="AM284"/>
      <c r="AN284"/>
      <c r="AO284"/>
      <c r="AP284"/>
      <c r="AQ284"/>
      <c r="AR284"/>
    </row>
    <row r="285" spans="2:44" ht="15" customHeight="1" x14ac:dyDescent="0.25">
      <c r="B285"/>
      <c r="C285"/>
      <c r="D285"/>
      <c r="E285"/>
      <c r="F285"/>
      <c r="G285"/>
      <c r="AI285"/>
      <c r="AJ285"/>
      <c r="AK285"/>
      <c r="AL285"/>
      <c r="AM285"/>
      <c r="AN285"/>
      <c r="AO285"/>
      <c r="AP285"/>
      <c r="AQ285"/>
      <c r="AR285"/>
    </row>
    <row r="286" spans="2:44" ht="15" customHeight="1" x14ac:dyDescent="0.25">
      <c r="B286"/>
      <c r="C286"/>
      <c r="D286"/>
      <c r="E286"/>
      <c r="F286"/>
      <c r="G286"/>
      <c r="AI286"/>
      <c r="AJ286"/>
      <c r="AK286"/>
      <c r="AL286"/>
      <c r="AM286"/>
      <c r="AN286"/>
      <c r="AO286"/>
      <c r="AP286"/>
      <c r="AQ286"/>
      <c r="AR286"/>
    </row>
    <row r="287" spans="2:44" ht="15" customHeight="1" x14ac:dyDescent="0.25">
      <c r="B287"/>
      <c r="C287"/>
      <c r="D287"/>
      <c r="E287"/>
      <c r="F287"/>
      <c r="G287"/>
      <c r="AI287"/>
      <c r="AJ287"/>
      <c r="AK287"/>
      <c r="AL287"/>
      <c r="AM287"/>
      <c r="AN287"/>
      <c r="AO287"/>
      <c r="AP287"/>
      <c r="AQ287"/>
      <c r="AR287"/>
    </row>
    <row r="288" spans="2:44" ht="15" customHeight="1" x14ac:dyDescent="0.25">
      <c r="B288"/>
      <c r="C288"/>
      <c r="D288"/>
      <c r="E288"/>
      <c r="F288"/>
      <c r="G288"/>
      <c r="AI288"/>
      <c r="AJ288"/>
      <c r="AK288"/>
      <c r="AL288"/>
      <c r="AM288"/>
      <c r="AN288"/>
      <c r="AO288"/>
      <c r="AP288"/>
      <c r="AQ288"/>
      <c r="AR288"/>
    </row>
    <row r="289" spans="2:44" ht="15" customHeight="1" x14ac:dyDescent="0.25">
      <c r="B289"/>
      <c r="C289"/>
      <c r="D289"/>
      <c r="E289"/>
      <c r="F289"/>
      <c r="G289"/>
      <c r="AI289"/>
      <c r="AJ289"/>
      <c r="AK289"/>
      <c r="AL289"/>
      <c r="AM289"/>
      <c r="AN289"/>
      <c r="AO289"/>
      <c r="AP289"/>
      <c r="AQ289"/>
      <c r="AR289"/>
    </row>
    <row r="290" spans="2:44" ht="15" customHeight="1" x14ac:dyDescent="0.25">
      <c r="B290"/>
      <c r="C290"/>
      <c r="D290"/>
      <c r="E290"/>
      <c r="F290"/>
      <c r="G290"/>
      <c r="AI290"/>
      <c r="AJ290"/>
      <c r="AK290"/>
      <c r="AL290"/>
      <c r="AM290"/>
      <c r="AN290"/>
      <c r="AO290"/>
      <c r="AP290"/>
      <c r="AQ290"/>
      <c r="AR290"/>
    </row>
    <row r="291" spans="2:44" ht="15" customHeight="1" x14ac:dyDescent="0.25">
      <c r="B291"/>
      <c r="C291"/>
      <c r="D291"/>
      <c r="E291"/>
      <c r="F291"/>
      <c r="G291"/>
      <c r="AI291"/>
      <c r="AJ291"/>
      <c r="AK291"/>
      <c r="AL291"/>
      <c r="AM291"/>
      <c r="AN291"/>
      <c r="AO291"/>
      <c r="AP291"/>
      <c r="AQ291"/>
      <c r="AR291"/>
    </row>
    <row r="292" spans="2:44" ht="15" customHeight="1" x14ac:dyDescent="0.25">
      <c r="B292"/>
      <c r="C292"/>
      <c r="D292"/>
      <c r="E292"/>
      <c r="F292"/>
      <c r="G292"/>
      <c r="AI292"/>
      <c r="AJ292"/>
      <c r="AK292"/>
      <c r="AL292"/>
      <c r="AM292"/>
      <c r="AN292"/>
      <c r="AO292"/>
      <c r="AP292"/>
      <c r="AQ292"/>
      <c r="AR292"/>
    </row>
    <row r="293" spans="2:44" ht="15" customHeight="1" x14ac:dyDescent="0.25">
      <c r="B293"/>
      <c r="C293"/>
      <c r="D293"/>
      <c r="E293"/>
      <c r="F293"/>
      <c r="G293"/>
      <c r="AI293"/>
      <c r="AJ293"/>
      <c r="AK293"/>
      <c r="AL293"/>
      <c r="AM293"/>
      <c r="AN293"/>
      <c r="AO293"/>
      <c r="AP293"/>
      <c r="AQ293"/>
      <c r="AR293"/>
    </row>
    <row r="294" spans="2:44" ht="15" customHeight="1" x14ac:dyDescent="0.25">
      <c r="B294"/>
      <c r="C294"/>
      <c r="D294"/>
      <c r="E294"/>
      <c r="F294"/>
      <c r="G294"/>
      <c r="AI294"/>
      <c r="AJ294"/>
      <c r="AK294"/>
      <c r="AL294"/>
      <c r="AM294"/>
      <c r="AN294"/>
      <c r="AO294"/>
      <c r="AP294"/>
      <c r="AQ294"/>
      <c r="AR294"/>
    </row>
    <row r="295" spans="2:44" ht="15" customHeight="1" x14ac:dyDescent="0.25">
      <c r="B295"/>
      <c r="C295"/>
      <c r="D295"/>
      <c r="E295"/>
      <c r="F295"/>
      <c r="G295"/>
      <c r="AI295"/>
      <c r="AJ295"/>
      <c r="AK295"/>
      <c r="AL295"/>
      <c r="AM295"/>
      <c r="AN295"/>
      <c r="AO295"/>
      <c r="AP295"/>
      <c r="AQ295"/>
      <c r="AR295"/>
    </row>
    <row r="296" spans="2:44" ht="15" customHeight="1" x14ac:dyDescent="0.25">
      <c r="B296"/>
      <c r="C296"/>
      <c r="D296"/>
      <c r="E296"/>
      <c r="F296"/>
      <c r="G296"/>
      <c r="AI296"/>
      <c r="AJ296"/>
      <c r="AK296"/>
      <c r="AL296"/>
      <c r="AM296"/>
      <c r="AN296"/>
      <c r="AO296"/>
      <c r="AP296"/>
      <c r="AQ296"/>
      <c r="AR296"/>
    </row>
    <row r="297" spans="2:44" ht="15" customHeight="1" x14ac:dyDescent="0.25">
      <c r="B297"/>
      <c r="C297"/>
      <c r="D297"/>
      <c r="E297"/>
      <c r="F297"/>
      <c r="G297"/>
      <c r="AI297"/>
      <c r="AJ297"/>
      <c r="AK297"/>
      <c r="AL297"/>
      <c r="AM297"/>
      <c r="AN297"/>
      <c r="AO297"/>
      <c r="AP297"/>
      <c r="AQ297"/>
      <c r="AR297"/>
    </row>
    <row r="298" spans="2:44" ht="15" customHeight="1" x14ac:dyDescent="0.25">
      <c r="B298"/>
      <c r="C298"/>
      <c r="D298"/>
      <c r="E298"/>
      <c r="F298"/>
      <c r="G298"/>
      <c r="AI298"/>
      <c r="AJ298"/>
      <c r="AK298"/>
      <c r="AL298"/>
      <c r="AM298"/>
      <c r="AN298"/>
      <c r="AO298"/>
      <c r="AP298"/>
      <c r="AQ298"/>
      <c r="AR298"/>
    </row>
    <row r="299" spans="2:44" ht="15" customHeight="1" x14ac:dyDescent="0.25">
      <c r="B299"/>
      <c r="C299"/>
      <c r="D299"/>
      <c r="E299"/>
      <c r="F299"/>
      <c r="G299"/>
      <c r="AI299"/>
      <c r="AJ299"/>
      <c r="AK299"/>
      <c r="AL299"/>
      <c r="AM299"/>
      <c r="AN299"/>
      <c r="AO299"/>
      <c r="AP299"/>
      <c r="AQ299"/>
      <c r="AR299"/>
    </row>
    <row r="300" spans="2:44" ht="15" customHeight="1" x14ac:dyDescent="0.25">
      <c r="B300"/>
      <c r="C300"/>
      <c r="D300"/>
      <c r="E300"/>
      <c r="F300"/>
      <c r="G300"/>
      <c r="AI300"/>
      <c r="AJ300"/>
      <c r="AK300"/>
      <c r="AL300"/>
      <c r="AM300"/>
      <c r="AN300"/>
      <c r="AO300"/>
      <c r="AP300"/>
      <c r="AQ300"/>
      <c r="AR300"/>
    </row>
    <row r="301" spans="2:44" ht="15" customHeight="1" x14ac:dyDescent="0.25">
      <c r="B301"/>
      <c r="C301"/>
      <c r="D301"/>
      <c r="E301"/>
      <c r="F301"/>
      <c r="G301"/>
      <c r="AI301"/>
      <c r="AJ301"/>
      <c r="AK301"/>
      <c r="AL301"/>
      <c r="AM301"/>
      <c r="AN301"/>
      <c r="AO301"/>
      <c r="AP301"/>
      <c r="AQ301"/>
      <c r="AR301"/>
    </row>
    <row r="302" spans="2:44" ht="15" customHeight="1" x14ac:dyDescent="0.25">
      <c r="B302"/>
      <c r="C302"/>
      <c r="D302"/>
      <c r="E302"/>
      <c r="F302"/>
      <c r="G302"/>
      <c r="AI302"/>
      <c r="AJ302"/>
      <c r="AK302"/>
      <c r="AL302"/>
      <c r="AM302"/>
      <c r="AN302"/>
      <c r="AO302"/>
      <c r="AP302"/>
      <c r="AQ302"/>
      <c r="AR302"/>
    </row>
    <row r="303" spans="2:44" ht="15" customHeight="1" x14ac:dyDescent="0.25">
      <c r="B303"/>
      <c r="C303"/>
      <c r="D303"/>
      <c r="E303"/>
      <c r="F303"/>
      <c r="G303"/>
      <c r="AI303"/>
      <c r="AJ303"/>
      <c r="AK303"/>
      <c r="AL303"/>
      <c r="AM303"/>
      <c r="AN303"/>
      <c r="AO303"/>
      <c r="AP303"/>
      <c r="AQ303"/>
      <c r="AR303"/>
    </row>
    <row r="304" spans="2:44" ht="15" customHeight="1" x14ac:dyDescent="0.25">
      <c r="B304"/>
      <c r="C304"/>
      <c r="D304"/>
      <c r="E304"/>
      <c r="F304"/>
      <c r="G304"/>
      <c r="AI304"/>
      <c r="AJ304"/>
      <c r="AK304"/>
      <c r="AL304"/>
      <c r="AM304"/>
      <c r="AN304"/>
      <c r="AO304"/>
      <c r="AP304"/>
      <c r="AQ304"/>
      <c r="AR304"/>
    </row>
    <row r="305" spans="2:44" ht="15" customHeight="1" x14ac:dyDescent="0.25">
      <c r="B305"/>
      <c r="C305"/>
      <c r="D305"/>
      <c r="E305"/>
      <c r="F305"/>
      <c r="G305"/>
      <c r="AI305"/>
      <c r="AJ305"/>
      <c r="AK305"/>
      <c r="AL305"/>
      <c r="AM305"/>
      <c r="AN305"/>
      <c r="AO305"/>
      <c r="AP305"/>
      <c r="AQ305"/>
      <c r="AR305"/>
    </row>
    <row r="306" spans="2:44" ht="15" customHeight="1" x14ac:dyDescent="0.25">
      <c r="B306"/>
      <c r="C306"/>
      <c r="D306"/>
      <c r="E306"/>
      <c r="F306"/>
      <c r="G306"/>
      <c r="AI306"/>
      <c r="AJ306"/>
      <c r="AK306"/>
      <c r="AL306"/>
      <c r="AM306"/>
      <c r="AN306"/>
      <c r="AO306"/>
      <c r="AP306"/>
      <c r="AQ306"/>
      <c r="AR306"/>
    </row>
    <row r="307" spans="2:44" ht="15" customHeight="1" x14ac:dyDescent="0.25"/>
  </sheetData>
  <sortState xmlns:xlrd2="http://schemas.microsoft.com/office/spreadsheetml/2017/richdata2" ref="B8:I67">
    <sortCondition descending="1" ref="E8:E67"/>
  </sortState>
  <phoneticPr fontId="29" type="noConversion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R544"/>
  <sheetViews>
    <sheetView topLeftCell="A139" zoomScale="85" zoomScaleNormal="85" workbookViewId="0">
      <selection activeCell="E173" sqref="E173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9" width="6.140625" customWidth="1"/>
    <col min="10" max="10" width="6.140625" style="327" customWidth="1"/>
    <col min="11" max="12" width="6.140625" customWidth="1"/>
    <col min="13" max="13" width="6.7109375" bestFit="1" customWidth="1"/>
    <col min="14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9">
        <v>3</v>
      </c>
      <c r="K1" s="274">
        <v>4</v>
      </c>
      <c r="L1" s="274">
        <v>5</v>
      </c>
      <c r="M1" s="274">
        <v>6</v>
      </c>
      <c r="N1" s="274">
        <v>7</v>
      </c>
      <c r="O1" s="274">
        <v>8</v>
      </c>
      <c r="P1" s="274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76" t="s">
        <v>193</v>
      </c>
      <c r="K2" s="4" t="s">
        <v>194</v>
      </c>
      <c r="L2" s="4" t="s">
        <v>126</v>
      </c>
      <c r="M2" s="4" t="s">
        <v>196</v>
      </c>
      <c r="N2" s="4" t="s">
        <v>197</v>
      </c>
      <c r="O2" s="4" t="s">
        <v>199</v>
      </c>
      <c r="P2" s="4" t="s">
        <v>200</v>
      </c>
      <c r="Q2" s="4" t="s">
        <v>201</v>
      </c>
      <c r="R2" s="4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9" t="s">
        <v>167</v>
      </c>
      <c r="K3" s="229" t="s">
        <v>195</v>
      </c>
      <c r="L3" s="10" t="s">
        <v>124</v>
      </c>
      <c r="M3" s="10" t="s">
        <v>2</v>
      </c>
      <c r="N3" s="10" t="s">
        <v>198</v>
      </c>
      <c r="O3" s="86" t="s">
        <v>182</v>
      </c>
      <c r="P3" s="10" t="s">
        <v>3</v>
      </c>
      <c r="Q3" s="11" t="s">
        <v>5</v>
      </c>
      <c r="R3" s="10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15"/>
      <c r="H4" s="26"/>
      <c r="I4" s="26"/>
      <c r="J4" s="378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79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7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80" t="str">
        <f>_xlfn.IFNA(VLOOKUP(B7,$AC$8:$AF$37,4,FALSE),"")</f>
        <v/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149</v>
      </c>
      <c r="C8" s="189" t="s">
        <v>150</v>
      </c>
      <c r="D8" s="190">
        <v>1995</v>
      </c>
      <c r="E8" s="119">
        <f t="shared" ref="E8:E39" si="0">SUM(H8:Y8)</f>
        <v>74</v>
      </c>
      <c r="H8" s="37">
        <v>23</v>
      </c>
      <c r="I8" s="37">
        <v>24</v>
      </c>
      <c r="J8" s="194">
        <v>27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AB8" s="34" t="str">
        <f t="shared" ref="AB8:AB37" si="1">VLOOKUP(AC8,$B$8:$B$64,1,FALSE)</f>
        <v>Netík Tomáš</v>
      </c>
      <c r="AC8" t="s">
        <v>493</v>
      </c>
      <c r="AD8" t="s">
        <v>138</v>
      </c>
      <c r="AE8">
        <v>2006</v>
      </c>
      <c r="AF8">
        <v>30</v>
      </c>
    </row>
    <row r="9" spans="1:32" s="34" customFormat="1" x14ac:dyDescent="0.25">
      <c r="A9" s="111" t="s">
        <v>15</v>
      </c>
      <c r="B9" s="341" t="s">
        <v>177</v>
      </c>
      <c r="C9" s="341" t="s">
        <v>422</v>
      </c>
      <c r="D9" s="342">
        <v>2009</v>
      </c>
      <c r="E9" s="120">
        <f t="shared" si="0"/>
        <v>68</v>
      </c>
      <c r="H9" s="37">
        <v>16</v>
      </c>
      <c r="I9" s="37">
        <v>23</v>
      </c>
      <c r="J9" s="194">
        <v>29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B9" s="34" t="str">
        <f t="shared" si="1"/>
        <v>Senohrábek Marek</v>
      </c>
      <c r="AC9" t="s">
        <v>177</v>
      </c>
      <c r="AD9" t="s">
        <v>494</v>
      </c>
      <c r="AE9">
        <v>2009</v>
      </c>
      <c r="AF9">
        <v>29</v>
      </c>
    </row>
    <row r="10" spans="1:32" s="34" customFormat="1" ht="15.75" thickBot="1" x14ac:dyDescent="0.3">
      <c r="A10" s="117" t="s">
        <v>16</v>
      </c>
      <c r="B10" s="343" t="s">
        <v>119</v>
      </c>
      <c r="C10" s="343" t="s">
        <v>185</v>
      </c>
      <c r="D10" s="344">
        <v>1985</v>
      </c>
      <c r="E10" s="157">
        <f t="shared" si="0"/>
        <v>63</v>
      </c>
      <c r="H10" s="37">
        <v>19</v>
      </c>
      <c r="I10" s="37">
        <v>20</v>
      </c>
      <c r="J10" s="194">
        <v>24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AB10" s="34" t="str">
        <f t="shared" si="1"/>
        <v>Kala Jiří</v>
      </c>
      <c r="AC10" t="s">
        <v>495</v>
      </c>
      <c r="AD10" t="s">
        <v>496</v>
      </c>
      <c r="AE10">
        <v>1987</v>
      </c>
      <c r="AF10">
        <v>28</v>
      </c>
    </row>
    <row r="11" spans="1:32" s="34" customFormat="1" x14ac:dyDescent="0.25">
      <c r="A11" s="142" t="s">
        <v>18</v>
      </c>
      <c r="B11" s="109" t="s">
        <v>148</v>
      </c>
      <c r="C11" s="107" t="s">
        <v>111</v>
      </c>
      <c r="D11" s="108">
        <v>2007</v>
      </c>
      <c r="E11" s="152">
        <f t="shared" si="0"/>
        <v>60</v>
      </c>
      <c r="H11" s="37">
        <v>30</v>
      </c>
      <c r="I11" s="37">
        <v>30</v>
      </c>
      <c r="J11" s="194" t="s">
        <v>443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AB11" s="34" t="str">
        <f t="shared" si="1"/>
        <v>Klug Pavel</v>
      </c>
      <c r="AC11" t="s">
        <v>149</v>
      </c>
      <c r="AD11" t="s">
        <v>497</v>
      </c>
      <c r="AE11">
        <v>1995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114</v>
      </c>
      <c r="C12" s="99" t="s">
        <v>138</v>
      </c>
      <c r="D12" s="89">
        <v>1982</v>
      </c>
      <c r="E12" s="120">
        <f t="shared" si="0"/>
        <v>59</v>
      </c>
      <c r="H12" s="37">
        <v>20</v>
      </c>
      <c r="I12" s="37">
        <v>16</v>
      </c>
      <c r="J12" s="194">
        <v>23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AB12" s="34" t="str">
        <f t="shared" si="1"/>
        <v>Turek Martin</v>
      </c>
      <c r="AC12" t="s">
        <v>498</v>
      </c>
      <c r="AD12" t="s">
        <v>499</v>
      </c>
      <c r="AE12">
        <v>1980</v>
      </c>
      <c r="AF12">
        <v>26</v>
      </c>
    </row>
    <row r="13" spans="1:32" s="34" customFormat="1" x14ac:dyDescent="0.25">
      <c r="A13" s="104" t="s">
        <v>20</v>
      </c>
      <c r="B13" s="102" t="s">
        <v>141</v>
      </c>
      <c r="C13" s="99" t="s">
        <v>165</v>
      </c>
      <c r="D13" s="89">
        <v>1980</v>
      </c>
      <c r="E13" s="120">
        <f t="shared" si="0"/>
        <v>57</v>
      </c>
      <c r="H13" s="37">
        <v>18</v>
      </c>
      <c r="I13" s="37">
        <v>19</v>
      </c>
      <c r="J13" s="194">
        <v>20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AB13" s="34" t="str">
        <f t="shared" si="1"/>
        <v>Řebíček Jan</v>
      </c>
      <c r="AC13" t="s">
        <v>500</v>
      </c>
      <c r="AD13" t="s">
        <v>427</v>
      </c>
      <c r="AE13">
        <v>1982</v>
      </c>
      <c r="AF13">
        <v>25</v>
      </c>
    </row>
    <row r="14" spans="1:32" s="34" customFormat="1" x14ac:dyDescent="0.25">
      <c r="A14" s="104" t="s">
        <v>21</v>
      </c>
      <c r="B14" s="102" t="s">
        <v>152</v>
      </c>
      <c r="C14" s="99" t="s">
        <v>422</v>
      </c>
      <c r="D14" s="89">
        <v>2008</v>
      </c>
      <c r="E14" s="120">
        <f t="shared" si="0"/>
        <v>55</v>
      </c>
      <c r="H14" s="37">
        <v>27</v>
      </c>
      <c r="I14" s="37">
        <v>28</v>
      </c>
      <c r="J14" s="194" t="s">
        <v>443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AB14" s="34" t="str">
        <f t="shared" si="1"/>
        <v>Ptáček Michal</v>
      </c>
      <c r="AC14" t="s">
        <v>119</v>
      </c>
      <c r="AD14" t="s">
        <v>427</v>
      </c>
      <c r="AE14">
        <v>1985</v>
      </c>
      <c r="AF14">
        <v>24</v>
      </c>
    </row>
    <row r="15" spans="1:32" s="34" customFormat="1" x14ac:dyDescent="0.25">
      <c r="A15" s="104" t="s">
        <v>22</v>
      </c>
      <c r="B15" s="102" t="s">
        <v>133</v>
      </c>
      <c r="C15" s="99" t="s">
        <v>134</v>
      </c>
      <c r="D15" s="89">
        <v>1989</v>
      </c>
      <c r="E15" s="120">
        <f t="shared" si="0"/>
        <v>46</v>
      </c>
      <c r="H15" s="37">
        <v>21</v>
      </c>
      <c r="I15" s="37">
        <v>25</v>
      </c>
      <c r="J15" s="194" t="s">
        <v>443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AB15" s="34" t="str">
        <f t="shared" si="1"/>
        <v>Bureš Jan</v>
      </c>
      <c r="AC15" t="s">
        <v>114</v>
      </c>
      <c r="AD15" t="s">
        <v>501</v>
      </c>
      <c r="AE15">
        <v>1982</v>
      </c>
      <c r="AF15">
        <v>23</v>
      </c>
    </row>
    <row r="16" spans="1:32" s="34" customFormat="1" x14ac:dyDescent="0.25">
      <c r="A16" s="118" t="s">
        <v>23</v>
      </c>
      <c r="B16" s="102" t="s">
        <v>132</v>
      </c>
      <c r="C16" s="99" t="s">
        <v>131</v>
      </c>
      <c r="D16" s="89">
        <v>1980</v>
      </c>
      <c r="E16" s="120">
        <f t="shared" si="0"/>
        <v>44</v>
      </c>
      <c r="H16" s="37">
        <v>13</v>
      </c>
      <c r="I16" s="37">
        <v>17</v>
      </c>
      <c r="J16" s="194">
        <v>14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AB16" s="34" t="str">
        <f t="shared" si="1"/>
        <v>Mrázková Linda</v>
      </c>
      <c r="AC16" t="s">
        <v>437</v>
      </c>
      <c r="AD16" t="s">
        <v>438</v>
      </c>
      <c r="AE16">
        <v>1980</v>
      </c>
      <c r="AF16">
        <v>22</v>
      </c>
    </row>
    <row r="17" spans="1:32" s="34" customFormat="1" x14ac:dyDescent="0.25">
      <c r="A17" s="118" t="s">
        <v>25</v>
      </c>
      <c r="B17" s="102" t="s">
        <v>139</v>
      </c>
      <c r="C17" s="99" t="s">
        <v>185</v>
      </c>
      <c r="D17" s="89">
        <v>1979</v>
      </c>
      <c r="E17" s="120">
        <f t="shared" si="0"/>
        <v>43</v>
      </c>
      <c r="H17" s="37">
        <v>9</v>
      </c>
      <c r="I17" s="37">
        <v>13</v>
      </c>
      <c r="J17" s="194">
        <v>21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AB17" s="34" t="str">
        <f t="shared" si="1"/>
        <v>Šálek David</v>
      </c>
      <c r="AC17" t="s">
        <v>139</v>
      </c>
      <c r="AD17" t="s">
        <v>427</v>
      </c>
      <c r="AE17">
        <v>1979</v>
      </c>
      <c r="AF17">
        <v>21</v>
      </c>
    </row>
    <row r="18" spans="1:32" s="34" customFormat="1" x14ac:dyDescent="0.25">
      <c r="A18" s="118" t="s">
        <v>26</v>
      </c>
      <c r="B18" s="102" t="s">
        <v>143</v>
      </c>
      <c r="C18" s="99" t="s">
        <v>224</v>
      </c>
      <c r="D18" s="89">
        <v>1974</v>
      </c>
      <c r="E18" s="120">
        <f t="shared" si="0"/>
        <v>37</v>
      </c>
      <c r="H18" s="37">
        <v>11</v>
      </c>
      <c r="I18" s="37">
        <v>10</v>
      </c>
      <c r="J18" s="194">
        <v>16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AB18" s="34" t="str">
        <f t="shared" si="1"/>
        <v>Richter Igor</v>
      </c>
      <c r="AC18" t="s">
        <v>141</v>
      </c>
      <c r="AD18" t="s">
        <v>165</v>
      </c>
      <c r="AE18">
        <v>1980</v>
      </c>
      <c r="AF18">
        <v>20</v>
      </c>
    </row>
    <row r="19" spans="1:32" s="34" customFormat="1" x14ac:dyDescent="0.25">
      <c r="A19" s="118" t="s">
        <v>27</v>
      </c>
      <c r="B19" s="102" t="s">
        <v>154</v>
      </c>
      <c r="C19" s="99" t="s">
        <v>155</v>
      </c>
      <c r="D19" s="89">
        <v>1978</v>
      </c>
      <c r="E19" s="120">
        <f t="shared" si="0"/>
        <v>35</v>
      </c>
      <c r="H19" s="37">
        <v>7</v>
      </c>
      <c r="I19" s="37">
        <v>15</v>
      </c>
      <c r="J19" s="194">
        <v>13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AB19" s="34" t="str">
        <f t="shared" si="1"/>
        <v>Čuchal Petr</v>
      </c>
      <c r="AC19" t="s">
        <v>502</v>
      </c>
      <c r="AD19" t="s">
        <v>503</v>
      </c>
      <c r="AE19">
        <v>1980</v>
      </c>
      <c r="AF19">
        <v>19</v>
      </c>
    </row>
    <row r="20" spans="1:32" s="34" customFormat="1" x14ac:dyDescent="0.25">
      <c r="A20" s="118" t="s">
        <v>28</v>
      </c>
      <c r="B20" s="102" t="s">
        <v>493</v>
      </c>
      <c r="C20" s="99" t="s">
        <v>138</v>
      </c>
      <c r="D20" s="89">
        <v>2006</v>
      </c>
      <c r="E20" s="120">
        <f t="shared" si="0"/>
        <v>30</v>
      </c>
      <c r="H20" s="37"/>
      <c r="I20" s="37"/>
      <c r="J20" s="194">
        <v>30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AB20" s="34" t="str">
        <f t="shared" si="1"/>
        <v>Richter Igor</v>
      </c>
      <c r="AC20" t="s">
        <v>141</v>
      </c>
      <c r="AD20" t="s">
        <v>504</v>
      </c>
      <c r="AE20">
        <v>2008</v>
      </c>
      <c r="AF20">
        <v>18</v>
      </c>
    </row>
    <row r="21" spans="1:32" s="34" customFormat="1" x14ac:dyDescent="0.25">
      <c r="A21" s="118" t="s">
        <v>29</v>
      </c>
      <c r="B21" s="102" t="s">
        <v>128</v>
      </c>
      <c r="C21" s="99" t="s">
        <v>108</v>
      </c>
      <c r="D21" s="89">
        <v>1988</v>
      </c>
      <c r="E21" s="120">
        <f t="shared" si="0"/>
        <v>30</v>
      </c>
      <c r="H21" s="37">
        <v>5</v>
      </c>
      <c r="I21" s="37">
        <v>14</v>
      </c>
      <c r="J21" s="194">
        <v>11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AB21" s="34" t="str">
        <f t="shared" si="1"/>
        <v>Richter Ilija</v>
      </c>
      <c r="AC21" t="s">
        <v>231</v>
      </c>
      <c r="AD21" t="s">
        <v>504</v>
      </c>
      <c r="AE21">
        <v>2010</v>
      </c>
      <c r="AF21">
        <v>17</v>
      </c>
    </row>
    <row r="22" spans="1:32" s="34" customFormat="1" x14ac:dyDescent="0.25">
      <c r="A22" s="118" t="s">
        <v>30</v>
      </c>
      <c r="B22" s="102" t="s">
        <v>141</v>
      </c>
      <c r="C22" s="99" t="s">
        <v>225</v>
      </c>
      <c r="D22" s="89">
        <v>2008</v>
      </c>
      <c r="E22" s="120">
        <f t="shared" si="0"/>
        <v>29</v>
      </c>
      <c r="H22" s="37">
        <v>10</v>
      </c>
      <c r="I22" s="37">
        <v>1</v>
      </c>
      <c r="J22" s="194">
        <v>18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AB22" s="34" t="str">
        <f t="shared" si="1"/>
        <v>Čapek Lubomír</v>
      </c>
      <c r="AC22" t="s">
        <v>143</v>
      </c>
      <c r="AD22" t="s">
        <v>505</v>
      </c>
      <c r="AE22">
        <v>1974</v>
      </c>
      <c r="AF22">
        <v>16</v>
      </c>
    </row>
    <row r="23" spans="1:32" s="34" customFormat="1" x14ac:dyDescent="0.25">
      <c r="A23" s="118" t="s">
        <v>31</v>
      </c>
      <c r="B23" s="102" t="s">
        <v>424</v>
      </c>
      <c r="C23" s="99" t="s">
        <v>111</v>
      </c>
      <c r="D23" s="89">
        <v>2007</v>
      </c>
      <c r="E23" s="120">
        <f t="shared" si="0"/>
        <v>29</v>
      </c>
      <c r="H23" s="37"/>
      <c r="I23" s="37">
        <v>29</v>
      </c>
      <c r="J23" s="194" t="s">
        <v>443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AB23" s="34" t="str">
        <f t="shared" si="1"/>
        <v>Skokan Jan</v>
      </c>
      <c r="AC23" t="s">
        <v>129</v>
      </c>
      <c r="AD23" t="s">
        <v>506</v>
      </c>
      <c r="AE23">
        <v>2008</v>
      </c>
      <c r="AF23">
        <v>15</v>
      </c>
    </row>
    <row r="24" spans="1:32" s="34" customFormat="1" x14ac:dyDescent="0.25">
      <c r="A24" s="118" t="s">
        <v>33</v>
      </c>
      <c r="B24" s="102" t="s">
        <v>227</v>
      </c>
      <c r="C24" s="99" t="s">
        <v>422</v>
      </c>
      <c r="D24" s="89">
        <v>1980</v>
      </c>
      <c r="E24" s="120">
        <f t="shared" si="0"/>
        <v>29</v>
      </c>
      <c r="H24" s="37">
        <v>29</v>
      </c>
      <c r="I24" s="37" t="s">
        <v>443</v>
      </c>
      <c r="J24" s="194" t="s">
        <v>443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AB24" s="34" t="str">
        <f t="shared" si="1"/>
        <v>Eliáš Lukáš</v>
      </c>
      <c r="AC24" t="s">
        <v>132</v>
      </c>
      <c r="AD24" t="s">
        <v>131</v>
      </c>
      <c r="AE24">
        <v>1980</v>
      </c>
      <c r="AF24">
        <v>14</v>
      </c>
    </row>
    <row r="25" spans="1:32" s="34" customFormat="1" x14ac:dyDescent="0.25">
      <c r="A25" s="118" t="s">
        <v>34</v>
      </c>
      <c r="B25" s="102" t="s">
        <v>495</v>
      </c>
      <c r="C25" s="99" t="s">
        <v>496</v>
      </c>
      <c r="D25" s="89">
        <v>1987</v>
      </c>
      <c r="E25" s="120">
        <f t="shared" si="0"/>
        <v>28</v>
      </c>
      <c r="H25" s="37"/>
      <c r="I25" s="37"/>
      <c r="J25" s="194">
        <v>28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AB25" s="34" t="str">
        <f t="shared" si="1"/>
        <v>Hosnedl Martin</v>
      </c>
      <c r="AC25" t="s">
        <v>154</v>
      </c>
      <c r="AD25" t="s">
        <v>507</v>
      </c>
      <c r="AE25">
        <v>1978</v>
      </c>
      <c r="AF25">
        <v>13</v>
      </c>
    </row>
    <row r="26" spans="1:32" s="34" customFormat="1" x14ac:dyDescent="0.25">
      <c r="A26" s="118" t="s">
        <v>35</v>
      </c>
      <c r="B26" s="102" t="s">
        <v>420</v>
      </c>
      <c r="C26" s="99" t="s">
        <v>221</v>
      </c>
      <c r="D26" s="89">
        <v>1992</v>
      </c>
      <c r="E26" s="120">
        <f t="shared" si="0"/>
        <v>28</v>
      </c>
      <c r="H26" s="37">
        <v>28</v>
      </c>
      <c r="I26" s="37" t="s">
        <v>443</v>
      </c>
      <c r="J26" s="194" t="s">
        <v>443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AB26" s="34" t="str">
        <f t="shared" si="1"/>
        <v>Verner Luboš</v>
      </c>
      <c r="AC26" t="s">
        <v>508</v>
      </c>
      <c r="AD26" t="s">
        <v>509</v>
      </c>
      <c r="AE26">
        <v>1979</v>
      </c>
      <c r="AF26">
        <v>12</v>
      </c>
    </row>
    <row r="27" spans="1:32" s="34" customFormat="1" x14ac:dyDescent="0.25">
      <c r="A27" s="118" t="s">
        <v>36</v>
      </c>
      <c r="B27" s="102" t="s">
        <v>437</v>
      </c>
      <c r="C27" s="99" t="s">
        <v>438</v>
      </c>
      <c r="D27" s="89">
        <v>1980</v>
      </c>
      <c r="E27" s="120">
        <f t="shared" si="0"/>
        <v>28</v>
      </c>
      <c r="H27" s="37"/>
      <c r="I27" s="37">
        <v>6</v>
      </c>
      <c r="J27" s="194">
        <v>22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AB27" s="34" t="str">
        <f t="shared" si="1"/>
        <v>Trč Stanislav</v>
      </c>
      <c r="AC27" t="s">
        <v>128</v>
      </c>
      <c r="AD27" t="s">
        <v>108</v>
      </c>
      <c r="AE27">
        <v>1988</v>
      </c>
      <c r="AF27">
        <v>11</v>
      </c>
    </row>
    <row r="28" spans="1:32" s="34" customFormat="1" x14ac:dyDescent="0.25">
      <c r="A28" s="118" t="s">
        <v>37</v>
      </c>
      <c r="B28" s="102" t="s">
        <v>158</v>
      </c>
      <c r="C28" s="99" t="s">
        <v>153</v>
      </c>
      <c r="D28" s="89">
        <v>1977</v>
      </c>
      <c r="E28" s="120">
        <f t="shared" si="0"/>
        <v>28</v>
      </c>
      <c r="H28" s="37">
        <v>6</v>
      </c>
      <c r="I28" s="37">
        <v>12</v>
      </c>
      <c r="J28" s="194">
        <v>10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B28" s="34" t="str">
        <f t="shared" si="1"/>
        <v>Souček Jan</v>
      </c>
      <c r="AC28" t="s">
        <v>158</v>
      </c>
      <c r="AD28" t="s">
        <v>510</v>
      </c>
      <c r="AE28">
        <v>1977</v>
      </c>
      <c r="AF28">
        <v>10</v>
      </c>
    </row>
    <row r="29" spans="1:32" s="34" customFormat="1" x14ac:dyDescent="0.25">
      <c r="A29" s="118" t="s">
        <v>38</v>
      </c>
      <c r="B29" s="102" t="s">
        <v>425</v>
      </c>
      <c r="C29" s="99" t="s">
        <v>111</v>
      </c>
      <c r="D29" s="89">
        <v>2008</v>
      </c>
      <c r="E29" s="120">
        <f t="shared" si="0"/>
        <v>27</v>
      </c>
      <c r="H29" s="37"/>
      <c r="I29" s="37">
        <v>27</v>
      </c>
      <c r="J29" s="194" t="s">
        <v>443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B29" s="34" t="str">
        <f t="shared" si="1"/>
        <v>Trémlová Markéta</v>
      </c>
      <c r="AC29" t="s">
        <v>243</v>
      </c>
      <c r="AD29" t="s">
        <v>111</v>
      </c>
      <c r="AE29">
        <v>2006</v>
      </c>
      <c r="AF29">
        <v>9</v>
      </c>
    </row>
    <row r="30" spans="1:32" s="34" customFormat="1" x14ac:dyDescent="0.25">
      <c r="A30" s="118" t="s">
        <v>39</v>
      </c>
      <c r="B30" s="102" t="s">
        <v>129</v>
      </c>
      <c r="C30" s="99" t="s">
        <v>111</v>
      </c>
      <c r="D30" s="89">
        <v>2008</v>
      </c>
      <c r="E30" s="120">
        <f t="shared" si="0"/>
        <v>27</v>
      </c>
      <c r="H30" s="37">
        <v>1</v>
      </c>
      <c r="I30" s="37">
        <v>11</v>
      </c>
      <c r="J30" s="194">
        <v>15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AB30" s="34" t="str">
        <f t="shared" si="1"/>
        <v>Baudiš Jiří</v>
      </c>
      <c r="AC30" t="s">
        <v>453</v>
      </c>
      <c r="AD30" t="s">
        <v>138</v>
      </c>
      <c r="AE30">
        <v>1994</v>
      </c>
      <c r="AF30">
        <v>8</v>
      </c>
    </row>
    <row r="31" spans="1:32" s="34" customFormat="1" x14ac:dyDescent="0.25">
      <c r="A31" s="118" t="s">
        <v>40</v>
      </c>
      <c r="B31" s="102" t="s">
        <v>228</v>
      </c>
      <c r="C31" s="99" t="s">
        <v>422</v>
      </c>
      <c r="D31" s="89">
        <v>1978</v>
      </c>
      <c r="E31" s="120">
        <f t="shared" si="0"/>
        <v>26</v>
      </c>
      <c r="H31" s="37">
        <v>26</v>
      </c>
      <c r="I31" s="37" t="s">
        <v>443</v>
      </c>
      <c r="J31" s="194" t="s">
        <v>443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AB31" s="34" t="str">
        <f t="shared" si="1"/>
        <v>Valtr Vladimír</v>
      </c>
      <c r="AC31" t="s">
        <v>173</v>
      </c>
      <c r="AD31" t="s">
        <v>174</v>
      </c>
      <c r="AE31">
        <v>1967</v>
      </c>
      <c r="AF31">
        <v>7</v>
      </c>
    </row>
    <row r="32" spans="1:32" s="34" customFormat="1" x14ac:dyDescent="0.25">
      <c r="A32" s="118" t="s">
        <v>41</v>
      </c>
      <c r="B32" s="102" t="s">
        <v>426</v>
      </c>
      <c r="C32" s="99" t="s">
        <v>427</v>
      </c>
      <c r="D32" s="89">
        <v>1990</v>
      </c>
      <c r="E32" s="120">
        <f t="shared" si="0"/>
        <v>26</v>
      </c>
      <c r="H32" s="37"/>
      <c r="I32" s="37">
        <v>26</v>
      </c>
      <c r="J32" s="194" t="s">
        <v>443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AB32" s="34" t="str">
        <f t="shared" si="1"/>
        <v>Pospíchal Jan</v>
      </c>
      <c r="AC32" t="s">
        <v>184</v>
      </c>
      <c r="AD32" t="s">
        <v>427</v>
      </c>
      <c r="AE32">
        <v>1986</v>
      </c>
      <c r="AF32">
        <v>6</v>
      </c>
    </row>
    <row r="33" spans="1:32" s="34" customFormat="1" x14ac:dyDescent="0.25">
      <c r="A33" s="118" t="s">
        <v>42</v>
      </c>
      <c r="B33" s="102" t="s">
        <v>498</v>
      </c>
      <c r="C33" s="99" t="s">
        <v>499</v>
      </c>
      <c r="D33" s="89">
        <v>1980</v>
      </c>
      <c r="E33" s="120">
        <f t="shared" si="0"/>
        <v>26</v>
      </c>
      <c r="H33" s="37"/>
      <c r="I33" s="37"/>
      <c r="J33" s="194">
        <v>26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AB33" s="34" t="str">
        <f t="shared" si="1"/>
        <v>Treml Václav</v>
      </c>
      <c r="AC33" t="s">
        <v>511</v>
      </c>
      <c r="AD33" t="s">
        <v>512</v>
      </c>
      <c r="AE33">
        <v>1974</v>
      </c>
      <c r="AF33">
        <v>5</v>
      </c>
    </row>
    <row r="34" spans="1:32" s="34" customFormat="1" x14ac:dyDescent="0.25">
      <c r="A34" s="118" t="s">
        <v>43</v>
      </c>
      <c r="B34" s="102" t="s">
        <v>500</v>
      </c>
      <c r="C34" s="99" t="s">
        <v>427</v>
      </c>
      <c r="D34" s="89">
        <v>1982</v>
      </c>
      <c r="E34" s="120">
        <f t="shared" si="0"/>
        <v>25</v>
      </c>
      <c r="H34" s="37"/>
      <c r="I34" s="37"/>
      <c r="J34" s="194">
        <v>25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AB34" s="34" t="str">
        <f t="shared" si="1"/>
        <v>Vopat Milan</v>
      </c>
      <c r="AC34" t="s">
        <v>468</v>
      </c>
      <c r="AD34" t="s">
        <v>469</v>
      </c>
      <c r="AE34">
        <v>1961</v>
      </c>
      <c r="AF34">
        <v>4</v>
      </c>
    </row>
    <row r="35" spans="1:32" s="34" customFormat="1" x14ac:dyDescent="0.25">
      <c r="A35" s="118" t="s">
        <v>44</v>
      </c>
      <c r="B35" s="102" t="s">
        <v>17</v>
      </c>
      <c r="C35" s="99" t="s">
        <v>171</v>
      </c>
      <c r="D35" s="89">
        <v>1973</v>
      </c>
      <c r="E35" s="120">
        <f t="shared" si="0"/>
        <v>25</v>
      </c>
      <c r="H35" s="37">
        <v>25</v>
      </c>
      <c r="I35" s="37" t="s">
        <v>443</v>
      </c>
      <c r="J35" s="194" t="s">
        <v>443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AB35" s="34" t="str">
        <f t="shared" si="1"/>
        <v>Huybrechts Jorgen</v>
      </c>
      <c r="AC35" t="s">
        <v>144</v>
      </c>
      <c r="AD35" t="s">
        <v>513</v>
      </c>
      <c r="AE35">
        <v>1974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229</v>
      </c>
      <c r="C36" s="99" t="s">
        <v>222</v>
      </c>
      <c r="D36" s="89">
        <v>1974</v>
      </c>
      <c r="E36" s="120">
        <f t="shared" si="0"/>
        <v>24</v>
      </c>
      <c r="H36" s="37">
        <v>24</v>
      </c>
      <c r="I36" s="37" t="s">
        <v>443</v>
      </c>
      <c r="J36" s="194" t="s">
        <v>443</v>
      </c>
      <c r="K36" s="35"/>
      <c r="L36" s="35"/>
      <c r="M36" s="35"/>
      <c r="N36" s="35"/>
      <c r="O36" s="35"/>
      <c r="P36" s="35"/>
      <c r="Q36" s="35"/>
      <c r="R36" s="39"/>
      <c r="S36" s="39"/>
      <c r="T36" s="39"/>
      <c r="U36" s="39"/>
      <c r="V36" s="35"/>
      <c r="W36" s="35"/>
      <c r="X36" s="35"/>
      <c r="Y36" s="35"/>
      <c r="AB36" s="34" t="str">
        <f t="shared" si="1"/>
        <v>Chott Jan</v>
      </c>
      <c r="AC36" t="s">
        <v>439</v>
      </c>
      <c r="AD36" t="s">
        <v>514</v>
      </c>
      <c r="AE36">
        <v>1976</v>
      </c>
      <c r="AF36">
        <v>2</v>
      </c>
    </row>
    <row r="37" spans="1:32" s="34" customFormat="1" x14ac:dyDescent="0.25">
      <c r="A37" s="118" t="s">
        <v>46</v>
      </c>
      <c r="B37" s="102" t="s">
        <v>180</v>
      </c>
      <c r="C37" s="99" t="s">
        <v>223</v>
      </c>
      <c r="D37" s="89">
        <v>1977</v>
      </c>
      <c r="E37" s="120">
        <f t="shared" si="0"/>
        <v>22</v>
      </c>
      <c r="H37" s="37">
        <v>22</v>
      </c>
      <c r="I37" s="37" t="s">
        <v>443</v>
      </c>
      <c r="J37" s="194" t="s">
        <v>443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AB37" s="34" t="str">
        <f t="shared" si="1"/>
        <v>Klug Aleš</v>
      </c>
      <c r="AC37" t="s">
        <v>232</v>
      </c>
      <c r="AD37" t="s">
        <v>497</v>
      </c>
      <c r="AE37">
        <v>1995</v>
      </c>
      <c r="AF37">
        <v>1</v>
      </c>
    </row>
    <row r="38" spans="1:32" s="34" customFormat="1" x14ac:dyDescent="0.25">
      <c r="A38" s="118" t="s">
        <v>47</v>
      </c>
      <c r="B38" s="102" t="s">
        <v>428</v>
      </c>
      <c r="C38" s="99" t="s">
        <v>429</v>
      </c>
      <c r="D38" s="89">
        <v>1979</v>
      </c>
      <c r="E38" s="120">
        <f t="shared" si="0"/>
        <v>22</v>
      </c>
      <c r="H38" s="37"/>
      <c r="I38" s="37">
        <v>22</v>
      </c>
      <c r="J38" s="194" t="s">
        <v>443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430</v>
      </c>
      <c r="C39" s="99" t="s">
        <v>138</v>
      </c>
      <c r="D39" s="89">
        <v>1997</v>
      </c>
      <c r="E39" s="120">
        <f t="shared" si="0"/>
        <v>21</v>
      </c>
      <c r="H39" s="37"/>
      <c r="I39" s="37">
        <v>21</v>
      </c>
      <c r="J39" s="194" t="s">
        <v>443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502</v>
      </c>
      <c r="C40" s="99" t="s">
        <v>503</v>
      </c>
      <c r="D40" s="89">
        <v>1980</v>
      </c>
      <c r="E40" s="120">
        <f t="shared" ref="E40:E64" si="2">SUM(H40:Y40)</f>
        <v>19</v>
      </c>
      <c r="H40" s="37"/>
      <c r="I40" s="37"/>
      <c r="J40" s="194">
        <v>19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431</v>
      </c>
      <c r="C41" s="99"/>
      <c r="D41" s="89">
        <v>1983</v>
      </c>
      <c r="E41" s="120">
        <f t="shared" si="2"/>
        <v>18</v>
      </c>
      <c r="H41" s="37"/>
      <c r="I41" s="37">
        <v>18</v>
      </c>
      <c r="J41" s="194" t="s">
        <v>443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230</v>
      </c>
      <c r="C42" s="99" t="s">
        <v>422</v>
      </c>
      <c r="D42" s="89">
        <v>2009</v>
      </c>
      <c r="E42" s="120">
        <f t="shared" si="2"/>
        <v>17</v>
      </c>
      <c r="H42" s="37">
        <v>17</v>
      </c>
      <c r="I42" s="37" t="s">
        <v>443</v>
      </c>
      <c r="J42" s="194" t="s">
        <v>443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231</v>
      </c>
      <c r="C43" s="99" t="s">
        <v>504</v>
      </c>
      <c r="D43" s="89">
        <v>2010</v>
      </c>
      <c r="E43" s="120">
        <f t="shared" si="2"/>
        <v>17</v>
      </c>
      <c r="H43" s="37"/>
      <c r="I43" s="37"/>
      <c r="J43" s="194">
        <v>17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156</v>
      </c>
      <c r="C44" s="99" t="s">
        <v>111</v>
      </c>
      <c r="D44" s="89">
        <v>2008</v>
      </c>
      <c r="E44" s="120">
        <f t="shared" si="2"/>
        <v>15</v>
      </c>
      <c r="H44" s="37">
        <v>12</v>
      </c>
      <c r="I44" s="37">
        <v>3</v>
      </c>
      <c r="J44" s="194" t="s">
        <v>443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176</v>
      </c>
      <c r="C45" s="99" t="s">
        <v>161</v>
      </c>
      <c r="D45" s="89">
        <v>1978</v>
      </c>
      <c r="E45" s="120">
        <f t="shared" si="2"/>
        <v>15</v>
      </c>
      <c r="H45" s="37">
        <v>15</v>
      </c>
      <c r="I45" s="37" t="s">
        <v>443</v>
      </c>
      <c r="J45" s="194" t="s">
        <v>443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183</v>
      </c>
      <c r="C46" s="99" t="s">
        <v>153</v>
      </c>
      <c r="D46" s="89">
        <v>1997</v>
      </c>
      <c r="E46" s="120">
        <f t="shared" si="2"/>
        <v>14</v>
      </c>
      <c r="H46" s="37">
        <v>14</v>
      </c>
      <c r="I46" s="37" t="s">
        <v>443</v>
      </c>
      <c r="J46" s="194" t="s">
        <v>443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508</v>
      </c>
      <c r="C47" s="99" t="s">
        <v>509</v>
      </c>
      <c r="D47" s="89">
        <v>1979</v>
      </c>
      <c r="E47" s="120">
        <f t="shared" si="2"/>
        <v>12</v>
      </c>
      <c r="H47" s="37"/>
      <c r="I47" s="37"/>
      <c r="J47" s="194"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147</v>
      </c>
      <c r="C48" s="99" t="s">
        <v>422</v>
      </c>
      <c r="D48" s="89">
        <v>1971</v>
      </c>
      <c r="E48" s="120">
        <f t="shared" si="2"/>
        <v>11</v>
      </c>
      <c r="H48" s="37">
        <v>2</v>
      </c>
      <c r="I48" s="37">
        <v>9</v>
      </c>
      <c r="J48" s="194" t="s">
        <v>443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243</v>
      </c>
      <c r="C49" s="99" t="s">
        <v>111</v>
      </c>
      <c r="D49" s="89">
        <v>2006</v>
      </c>
      <c r="E49" s="120">
        <f t="shared" si="2"/>
        <v>9</v>
      </c>
      <c r="H49" s="37"/>
      <c r="I49" s="37"/>
      <c r="J49" s="194">
        <v>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453</v>
      </c>
      <c r="C50" s="99" t="s">
        <v>138</v>
      </c>
      <c r="D50" s="89">
        <v>1994</v>
      </c>
      <c r="E50" s="120">
        <f t="shared" si="2"/>
        <v>8</v>
      </c>
      <c r="H50" s="37"/>
      <c r="I50" s="37"/>
      <c r="J50" s="194"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434</v>
      </c>
      <c r="C51" s="99" t="s">
        <v>435</v>
      </c>
      <c r="D51" s="89">
        <v>1979</v>
      </c>
      <c r="E51" s="120">
        <f t="shared" si="2"/>
        <v>8</v>
      </c>
      <c r="H51" s="37"/>
      <c r="I51" s="37">
        <v>8</v>
      </c>
      <c r="J51" s="194" t="s">
        <v>443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160</v>
      </c>
      <c r="C52" s="99" t="s">
        <v>161</v>
      </c>
      <c r="D52" s="89">
        <v>1998</v>
      </c>
      <c r="E52" s="120">
        <f t="shared" si="2"/>
        <v>8</v>
      </c>
      <c r="H52" s="37">
        <v>8</v>
      </c>
      <c r="I52" s="37" t="s">
        <v>443</v>
      </c>
      <c r="J52" s="194" t="s">
        <v>443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436</v>
      </c>
      <c r="C53" s="99"/>
      <c r="D53" s="89">
        <v>1973</v>
      </c>
      <c r="E53" s="120">
        <f t="shared" si="2"/>
        <v>7</v>
      </c>
      <c r="H53" s="37"/>
      <c r="I53" s="37">
        <v>7</v>
      </c>
      <c r="J53" s="194" t="s">
        <v>443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173</v>
      </c>
      <c r="C54" s="99" t="s">
        <v>174</v>
      </c>
      <c r="D54" s="89">
        <v>1967</v>
      </c>
      <c r="E54" s="120">
        <f t="shared" si="2"/>
        <v>7</v>
      </c>
      <c r="H54" s="37"/>
      <c r="I54" s="37"/>
      <c r="J54" s="194">
        <v>7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18" t="s">
        <v>64</v>
      </c>
      <c r="B55" s="102" t="s">
        <v>439</v>
      </c>
      <c r="C55" s="99" t="s">
        <v>440</v>
      </c>
      <c r="D55" s="89">
        <v>1976</v>
      </c>
      <c r="E55" s="120">
        <f t="shared" si="2"/>
        <v>6</v>
      </c>
      <c r="H55" s="37"/>
      <c r="I55" s="37">
        <v>4</v>
      </c>
      <c r="J55" s="194">
        <v>2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184</v>
      </c>
      <c r="C56" s="99" t="s">
        <v>427</v>
      </c>
      <c r="D56" s="89">
        <v>1986</v>
      </c>
      <c r="E56" s="120">
        <f t="shared" si="2"/>
        <v>6</v>
      </c>
      <c r="H56" s="37"/>
      <c r="I56" s="37"/>
      <c r="J56" s="194">
        <v>6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137</v>
      </c>
      <c r="C57" s="99" t="s">
        <v>233</v>
      </c>
      <c r="D57" s="89">
        <v>1994</v>
      </c>
      <c r="E57" s="120">
        <f t="shared" si="2"/>
        <v>5</v>
      </c>
      <c r="H57" s="37"/>
      <c r="I57" s="37">
        <v>5</v>
      </c>
      <c r="J57" s="194" t="s">
        <v>443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511</v>
      </c>
      <c r="C58" s="99" t="s">
        <v>512</v>
      </c>
      <c r="D58" s="89">
        <v>1974</v>
      </c>
      <c r="E58" s="120">
        <f t="shared" si="2"/>
        <v>5</v>
      </c>
      <c r="H58" s="37"/>
      <c r="I58" s="37"/>
      <c r="J58" s="194">
        <v>5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187</v>
      </c>
      <c r="C59" s="99" t="s">
        <v>226</v>
      </c>
      <c r="D59" s="89">
        <v>2006</v>
      </c>
      <c r="E59" s="120">
        <f t="shared" si="2"/>
        <v>4</v>
      </c>
      <c r="H59" s="37">
        <v>4</v>
      </c>
      <c r="I59" s="37" t="s">
        <v>443</v>
      </c>
      <c r="J59" s="194" t="s">
        <v>443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468</v>
      </c>
      <c r="C60" s="99" t="s">
        <v>469</v>
      </c>
      <c r="D60" s="89">
        <v>1961</v>
      </c>
      <c r="E60" s="120">
        <f t="shared" si="2"/>
        <v>4</v>
      </c>
      <c r="H60" s="37"/>
      <c r="I60" s="37"/>
      <c r="J60" s="194">
        <v>4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178</v>
      </c>
      <c r="C61" s="99" t="s">
        <v>422</v>
      </c>
      <c r="D61" s="89">
        <v>2009</v>
      </c>
      <c r="E61" s="120">
        <f t="shared" si="2"/>
        <v>3</v>
      </c>
      <c r="H61" s="37">
        <v>3</v>
      </c>
      <c r="I61" s="37" t="s">
        <v>443</v>
      </c>
      <c r="J61" s="194" t="s">
        <v>443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144</v>
      </c>
      <c r="C62" s="99" t="s">
        <v>515</v>
      </c>
      <c r="D62" s="89">
        <v>1974</v>
      </c>
      <c r="E62" s="120">
        <f t="shared" si="2"/>
        <v>3</v>
      </c>
      <c r="H62" s="37"/>
      <c r="I62" s="37"/>
      <c r="J62" s="194">
        <v>3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18" t="s">
        <v>72</v>
      </c>
      <c r="B63" s="102" t="s">
        <v>441</v>
      </c>
      <c r="C63" s="99" t="s">
        <v>442</v>
      </c>
      <c r="D63" s="89">
        <v>1984</v>
      </c>
      <c r="E63" s="120">
        <f t="shared" si="2"/>
        <v>2</v>
      </c>
      <c r="H63" s="37"/>
      <c r="I63" s="37">
        <v>2</v>
      </c>
      <c r="J63" s="194" t="s">
        <v>443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ht="15.75" thickBot="1" x14ac:dyDescent="0.3">
      <c r="A64" s="143" t="s">
        <v>73</v>
      </c>
      <c r="B64" s="103" t="s">
        <v>232</v>
      </c>
      <c r="C64" s="100" t="s">
        <v>497</v>
      </c>
      <c r="D64" s="101">
        <v>1995</v>
      </c>
      <c r="E64" s="157">
        <f t="shared" si="2"/>
        <v>1</v>
      </c>
      <c r="H64" s="37"/>
      <c r="I64" s="37"/>
      <c r="J64" s="194">
        <v>1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328"/>
      <c r="B65" s="329"/>
      <c r="C65" s="330"/>
      <c r="D65" s="345"/>
      <c r="E65" s="346"/>
      <c r="H65" s="55"/>
      <c r="I65" s="55"/>
      <c r="J65" s="17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AC65"/>
      <c r="AD65"/>
      <c r="AE65"/>
      <c r="AF65"/>
    </row>
    <row r="66" spans="1:32" s="34" customFormat="1" x14ac:dyDescent="0.25">
      <c r="A66" s="328"/>
      <c r="B66" s="329"/>
      <c r="C66" s="330"/>
      <c r="D66" s="345"/>
      <c r="E66" s="346"/>
      <c r="H66" s="55"/>
      <c r="I66" s="55"/>
      <c r="J66" s="17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AC66"/>
      <c r="AD66"/>
      <c r="AE66"/>
      <c r="AF66"/>
    </row>
    <row r="67" spans="1:32" s="34" customFormat="1" ht="21.75" thickBot="1" x14ac:dyDescent="0.3">
      <c r="A67" s="158" t="s">
        <v>212</v>
      </c>
      <c r="B67" s="159"/>
      <c r="C67" s="159"/>
      <c r="D67" s="160"/>
      <c r="E67" s="50"/>
      <c r="H67" s="37" t="str">
        <f>_xlfn.IFNA(VLOOKUP(B67,$AC$68:$AF$77,4,FALSE),"")</f>
        <v/>
      </c>
      <c r="I67" s="37" t="str">
        <f>_xlfn.IFNA(VLOOKUP(B67,$AC$68:$AF$77,4,FALSE),"")</f>
        <v/>
      </c>
      <c r="J67" s="194" t="str">
        <f>_xlfn.IFNA(VLOOKUP(B67,$AC$68:$AF$77,4,FALSE),"")</f>
        <v/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32" s="34" customFormat="1" ht="15" customHeight="1" x14ac:dyDescent="0.25">
      <c r="A68" s="161" t="s">
        <v>14</v>
      </c>
      <c r="B68" s="162" t="s">
        <v>177</v>
      </c>
      <c r="C68" s="208" t="s">
        <v>422</v>
      </c>
      <c r="D68" s="209">
        <v>2009</v>
      </c>
      <c r="E68" s="119">
        <f t="shared" ref="E68:E82" si="3">SUM(H68:Y68)</f>
        <v>22</v>
      </c>
      <c r="H68" s="37">
        <v>7</v>
      </c>
      <c r="I68" s="37">
        <v>6</v>
      </c>
      <c r="J68" s="194">
        <v>9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AB68" s="34" t="str">
        <f t="shared" ref="AB68:AB77" si="4">VLOOKUP(AC68,$B$68:$B$82,1,FALSE)</f>
        <v>Netík Tomáš</v>
      </c>
      <c r="AC68" t="s">
        <v>493</v>
      </c>
      <c r="AD68" t="s">
        <v>138</v>
      </c>
      <c r="AE68">
        <v>2006</v>
      </c>
      <c r="AF68">
        <v>10</v>
      </c>
    </row>
    <row r="69" spans="1:32" s="34" customFormat="1" x14ac:dyDescent="0.25">
      <c r="A69" s="163" t="s">
        <v>15</v>
      </c>
      <c r="B69" s="180" t="s">
        <v>148</v>
      </c>
      <c r="C69" s="191" t="s">
        <v>111</v>
      </c>
      <c r="D69" s="192">
        <v>2007</v>
      </c>
      <c r="E69" s="120">
        <f t="shared" si="3"/>
        <v>20</v>
      </c>
      <c r="H69" s="37">
        <v>10</v>
      </c>
      <c r="I69" s="37">
        <v>10</v>
      </c>
      <c r="J69" s="194" t="s">
        <v>443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AB69" s="34" t="str">
        <f t="shared" si="4"/>
        <v>Senohrábek Marek</v>
      </c>
      <c r="AC69" t="s">
        <v>177</v>
      </c>
      <c r="AD69" t="s">
        <v>494</v>
      </c>
      <c r="AE69">
        <v>2009</v>
      </c>
      <c r="AF69">
        <v>9</v>
      </c>
    </row>
    <row r="70" spans="1:32" s="34" customFormat="1" ht="15.75" thickBot="1" x14ac:dyDescent="0.3">
      <c r="A70" s="225" t="s">
        <v>16</v>
      </c>
      <c r="B70" s="232" t="s">
        <v>152</v>
      </c>
      <c r="C70" s="233" t="s">
        <v>422</v>
      </c>
      <c r="D70" s="234">
        <v>2008</v>
      </c>
      <c r="E70" s="157">
        <f t="shared" si="3"/>
        <v>17</v>
      </c>
      <c r="H70" s="37">
        <v>9</v>
      </c>
      <c r="I70" s="37">
        <v>8</v>
      </c>
      <c r="J70" s="194" t="s">
        <v>443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AB70" s="34" t="str">
        <f t="shared" si="4"/>
        <v>Richter Igor</v>
      </c>
      <c r="AC70" t="s">
        <v>141</v>
      </c>
      <c r="AD70" t="s">
        <v>504</v>
      </c>
      <c r="AE70">
        <v>2008</v>
      </c>
      <c r="AF70">
        <v>8</v>
      </c>
    </row>
    <row r="71" spans="1:32" s="34" customFormat="1" x14ac:dyDescent="0.25">
      <c r="A71" s="142" t="s">
        <v>18</v>
      </c>
      <c r="B71" s="137" t="s">
        <v>141</v>
      </c>
      <c r="C71" s="138" t="s">
        <v>225</v>
      </c>
      <c r="D71" s="139">
        <v>2008</v>
      </c>
      <c r="E71" s="152">
        <f t="shared" si="3"/>
        <v>16</v>
      </c>
      <c r="H71" s="37">
        <v>5</v>
      </c>
      <c r="I71" s="37">
        <v>3</v>
      </c>
      <c r="J71" s="194">
        <v>8</v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AB71" s="34" t="str">
        <f t="shared" si="4"/>
        <v>Richter Ilija</v>
      </c>
      <c r="AC71" t="s">
        <v>231</v>
      </c>
      <c r="AD71" t="s">
        <v>504</v>
      </c>
      <c r="AE71">
        <v>2010</v>
      </c>
      <c r="AF71">
        <v>7</v>
      </c>
    </row>
    <row r="72" spans="1:32" s="34" customFormat="1" x14ac:dyDescent="0.25">
      <c r="A72" s="104" t="s">
        <v>19</v>
      </c>
      <c r="B72" s="125" t="s">
        <v>129</v>
      </c>
      <c r="C72" s="126" t="s">
        <v>111</v>
      </c>
      <c r="D72" s="127">
        <v>2008</v>
      </c>
      <c r="E72" s="120">
        <f t="shared" si="3"/>
        <v>13</v>
      </c>
      <c r="H72" s="37">
        <v>2</v>
      </c>
      <c r="I72" s="37">
        <v>5</v>
      </c>
      <c r="J72" s="194">
        <v>6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AB72" s="34" t="str">
        <f t="shared" si="4"/>
        <v>Skokan Jan</v>
      </c>
      <c r="AC72" t="s">
        <v>129</v>
      </c>
      <c r="AD72" t="s">
        <v>506</v>
      </c>
      <c r="AE72">
        <v>2008</v>
      </c>
      <c r="AF72">
        <v>6</v>
      </c>
    </row>
    <row r="73" spans="1:32" s="34" customFormat="1" x14ac:dyDescent="0.25">
      <c r="A73" s="104" t="s">
        <v>20</v>
      </c>
      <c r="B73" s="125" t="s">
        <v>156</v>
      </c>
      <c r="C73" s="126" t="s">
        <v>111</v>
      </c>
      <c r="D73" s="127">
        <v>2008</v>
      </c>
      <c r="E73" s="120">
        <f t="shared" si="3"/>
        <v>10</v>
      </c>
      <c r="H73" s="37">
        <v>6</v>
      </c>
      <c r="I73" s="37">
        <v>4</v>
      </c>
      <c r="J73" s="194" t="s">
        <v>443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AB73" s="34" t="e">
        <f t="shared" si="4"/>
        <v>#N/A</v>
      </c>
      <c r="AC73"/>
      <c r="AD73"/>
      <c r="AE73"/>
      <c r="AF73">
        <v>5</v>
      </c>
    </row>
    <row r="74" spans="1:32" s="34" customFormat="1" x14ac:dyDescent="0.25">
      <c r="A74" s="104" t="s">
        <v>21</v>
      </c>
      <c r="B74" s="125" t="s">
        <v>493</v>
      </c>
      <c r="C74" s="126" t="s">
        <v>138</v>
      </c>
      <c r="D74" s="127">
        <v>2006</v>
      </c>
      <c r="E74" s="120">
        <f t="shared" si="3"/>
        <v>10</v>
      </c>
      <c r="H74" s="37"/>
      <c r="I74" s="37"/>
      <c r="J74" s="194">
        <v>10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AB74" s="34" t="e">
        <f t="shared" si="4"/>
        <v>#N/A</v>
      </c>
      <c r="AC74"/>
      <c r="AD74"/>
      <c r="AE74"/>
      <c r="AF74">
        <v>4</v>
      </c>
    </row>
    <row r="75" spans="1:32" s="34" customFormat="1" x14ac:dyDescent="0.25">
      <c r="A75" s="104" t="s">
        <v>22</v>
      </c>
      <c r="B75" s="125" t="s">
        <v>424</v>
      </c>
      <c r="C75" s="126" t="s">
        <v>111</v>
      </c>
      <c r="D75" s="127">
        <v>2007</v>
      </c>
      <c r="E75" s="120">
        <f t="shared" si="3"/>
        <v>9</v>
      </c>
      <c r="H75" s="37"/>
      <c r="I75" s="37">
        <v>9</v>
      </c>
      <c r="J75" s="194" t="s">
        <v>443</v>
      </c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AB75" s="34" t="e">
        <f t="shared" si="4"/>
        <v>#N/A</v>
      </c>
      <c r="AC75"/>
      <c r="AD75"/>
      <c r="AE75"/>
      <c r="AF75">
        <v>3</v>
      </c>
    </row>
    <row r="76" spans="1:32" s="34" customFormat="1" x14ac:dyDescent="0.25">
      <c r="A76" s="104" t="s">
        <v>23</v>
      </c>
      <c r="B76" s="125" t="s">
        <v>230</v>
      </c>
      <c r="C76" s="126" t="s">
        <v>422</v>
      </c>
      <c r="D76" s="127">
        <v>2009</v>
      </c>
      <c r="E76" s="120">
        <f t="shared" si="3"/>
        <v>8</v>
      </c>
      <c r="H76" s="37">
        <v>8</v>
      </c>
      <c r="I76" s="37" t="s">
        <v>443</v>
      </c>
      <c r="J76" s="194" t="s">
        <v>443</v>
      </c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AB76" s="34" t="e">
        <f t="shared" si="4"/>
        <v>#N/A</v>
      </c>
      <c r="AC76"/>
      <c r="AD76"/>
      <c r="AE76"/>
      <c r="AF76">
        <v>2</v>
      </c>
    </row>
    <row r="77" spans="1:32" s="34" customFormat="1" x14ac:dyDescent="0.25">
      <c r="A77" s="104" t="s">
        <v>25</v>
      </c>
      <c r="B77" s="125" t="s">
        <v>231</v>
      </c>
      <c r="C77" s="126" t="s">
        <v>225</v>
      </c>
      <c r="D77" s="127">
        <v>2010</v>
      </c>
      <c r="E77" s="120">
        <f t="shared" si="3"/>
        <v>8</v>
      </c>
      <c r="H77" s="37">
        <v>1</v>
      </c>
      <c r="I77" s="37" t="s">
        <v>443</v>
      </c>
      <c r="J77" s="194">
        <v>7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AB77" s="34" t="e">
        <f t="shared" si="4"/>
        <v>#N/A</v>
      </c>
      <c r="AC77"/>
      <c r="AD77"/>
      <c r="AE77"/>
      <c r="AF77">
        <v>1</v>
      </c>
    </row>
    <row r="78" spans="1:32" s="34" customFormat="1" x14ac:dyDescent="0.25">
      <c r="A78" s="104" t="s">
        <v>26</v>
      </c>
      <c r="B78" s="125" t="s">
        <v>425</v>
      </c>
      <c r="C78" s="126" t="s">
        <v>111</v>
      </c>
      <c r="D78" s="127">
        <v>2008</v>
      </c>
      <c r="E78" s="120">
        <f t="shared" si="3"/>
        <v>7</v>
      </c>
      <c r="H78" s="37"/>
      <c r="I78" s="37">
        <v>7</v>
      </c>
      <c r="J78" s="194" t="s">
        <v>443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04" t="s">
        <v>27</v>
      </c>
      <c r="B79" s="125" t="s">
        <v>187</v>
      </c>
      <c r="C79" s="126" t="s">
        <v>226</v>
      </c>
      <c r="D79" s="127">
        <v>2006</v>
      </c>
      <c r="E79" s="120">
        <f t="shared" si="3"/>
        <v>4</v>
      </c>
      <c r="H79" s="37">
        <v>4</v>
      </c>
      <c r="I79" s="37" t="s">
        <v>443</v>
      </c>
      <c r="J79" s="194" t="s">
        <v>443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04" t="s">
        <v>28</v>
      </c>
      <c r="B80" s="125" t="s">
        <v>178</v>
      </c>
      <c r="C80" s="126" t="s">
        <v>422</v>
      </c>
      <c r="D80" s="127">
        <v>2009</v>
      </c>
      <c r="E80" s="120">
        <f t="shared" si="3"/>
        <v>3</v>
      </c>
      <c r="H80" s="37">
        <v>3</v>
      </c>
      <c r="I80" s="37" t="s">
        <v>443</v>
      </c>
      <c r="J80" s="194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04" t="s">
        <v>29</v>
      </c>
      <c r="B81" s="125" t="s">
        <v>444</v>
      </c>
      <c r="C81" s="126" t="s">
        <v>445</v>
      </c>
      <c r="D81" s="127">
        <v>2007</v>
      </c>
      <c r="E81" s="120">
        <f t="shared" si="3"/>
        <v>2</v>
      </c>
      <c r="H81" s="37"/>
      <c r="I81" s="37">
        <v>2</v>
      </c>
      <c r="J81" s="194" t="s">
        <v>443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AC81"/>
      <c r="AD81"/>
      <c r="AE81"/>
      <c r="AF81"/>
    </row>
    <row r="82" spans="1:32" s="34" customFormat="1" ht="15.75" thickBot="1" x14ac:dyDescent="0.3">
      <c r="A82" s="105" t="s">
        <v>30</v>
      </c>
      <c r="B82" s="134" t="s">
        <v>446</v>
      </c>
      <c r="C82" s="135" t="s">
        <v>438</v>
      </c>
      <c r="D82" s="128">
        <v>2007</v>
      </c>
      <c r="E82" s="157">
        <f t="shared" si="3"/>
        <v>1</v>
      </c>
      <c r="H82" s="37"/>
      <c r="I82" s="37">
        <v>1</v>
      </c>
      <c r="J82" s="194" t="s">
        <v>443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32" s="34" customFormat="1" ht="21" x14ac:dyDescent="0.25">
      <c r="A83" s="53"/>
      <c r="B83" s="54"/>
      <c r="C83" s="54"/>
      <c r="D83" s="55"/>
      <c r="E83" s="45"/>
      <c r="H83" s="55"/>
      <c r="I83" s="55"/>
      <c r="J83" s="17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32" s="34" customFormat="1" ht="21.75" thickBot="1" x14ac:dyDescent="0.3">
      <c r="A84" s="56" t="s">
        <v>213</v>
      </c>
      <c r="B84" s="57"/>
      <c r="C84" s="57"/>
      <c r="D84" s="58"/>
      <c r="E84" s="50"/>
      <c r="H84" s="37" t="str">
        <f>_xlfn.IFNA(VLOOKUP(B84,$AC$85:$AF$87,4,FALSE),"")</f>
        <v/>
      </c>
      <c r="I84" s="37" t="str">
        <f>_xlfn.IFNA(VLOOKUP(B84,$AC$85:$AF$90,4,FALSE),"")</f>
        <v/>
      </c>
      <c r="J84" s="194" t="str">
        <f>_xlfn.IFNA(VLOOKUP(B84,$AC$85:$AF$90,4,FALSE),"")</f>
        <v/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32" s="34" customFormat="1" x14ac:dyDescent="0.25">
      <c r="A85" s="133" t="s">
        <v>14</v>
      </c>
      <c r="B85" s="164" t="s">
        <v>149</v>
      </c>
      <c r="C85" s="165" t="s">
        <v>150</v>
      </c>
      <c r="D85" s="166">
        <v>1995</v>
      </c>
      <c r="E85" s="119">
        <f t="shared" ref="E85:E91" si="5">SUM(H85:Y85)</f>
        <v>30</v>
      </c>
      <c r="H85" s="37">
        <v>10</v>
      </c>
      <c r="I85" s="37">
        <v>10</v>
      </c>
      <c r="J85" s="194">
        <v>10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AB85" s="34" t="str">
        <f>VLOOKUP(AC85,$B$85:$B$91,1,FALSE)</f>
        <v>Klug Pavel</v>
      </c>
      <c r="AC85" t="s">
        <v>149</v>
      </c>
      <c r="AD85" t="s">
        <v>497</v>
      </c>
      <c r="AE85">
        <v>1995</v>
      </c>
      <c r="AF85">
        <v>10</v>
      </c>
    </row>
    <row r="86" spans="1:32" s="34" customFormat="1" x14ac:dyDescent="0.25">
      <c r="A86" s="136" t="s">
        <v>15</v>
      </c>
      <c r="B86" s="193" t="s">
        <v>232</v>
      </c>
      <c r="C86" s="193" t="s">
        <v>150</v>
      </c>
      <c r="D86" s="194">
        <v>1995</v>
      </c>
      <c r="E86" s="36">
        <f t="shared" si="5"/>
        <v>25</v>
      </c>
      <c r="H86" s="37">
        <v>8</v>
      </c>
      <c r="I86" s="37">
        <v>8</v>
      </c>
      <c r="J86" s="194">
        <v>9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AB86" s="34" t="str">
        <f t="shared" ref="AB86:AB90" si="6">VLOOKUP(AC86,$B$85:$B$91,1,FALSE)</f>
        <v>Klug Aleš</v>
      </c>
      <c r="AC86" t="s">
        <v>232</v>
      </c>
      <c r="AD86" t="s">
        <v>497</v>
      </c>
      <c r="AE86">
        <v>1995</v>
      </c>
      <c r="AF86">
        <v>9</v>
      </c>
    </row>
    <row r="87" spans="1:32" s="34" customFormat="1" ht="15.75" thickBot="1" x14ac:dyDescent="0.3">
      <c r="A87" s="241" t="s">
        <v>16</v>
      </c>
      <c r="B87" s="349" t="s">
        <v>183</v>
      </c>
      <c r="C87" s="349" t="s">
        <v>153</v>
      </c>
      <c r="D87" s="350">
        <v>1997</v>
      </c>
      <c r="E87" s="41">
        <f t="shared" si="5"/>
        <v>9</v>
      </c>
      <c r="H87" s="37">
        <v>9</v>
      </c>
      <c r="I87" s="37" t="s">
        <v>443</v>
      </c>
      <c r="J87" s="194" t="s">
        <v>443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AB87" s="34" t="e">
        <f t="shared" si="6"/>
        <v>#N/A</v>
      </c>
      <c r="AC87"/>
      <c r="AD87"/>
      <c r="AE87"/>
      <c r="AF87">
        <v>8</v>
      </c>
    </row>
    <row r="88" spans="1:32" s="34" customFormat="1" x14ac:dyDescent="0.25">
      <c r="A88" s="104" t="s">
        <v>18</v>
      </c>
      <c r="B88" s="125" t="s">
        <v>430</v>
      </c>
      <c r="C88" s="126" t="s">
        <v>138</v>
      </c>
      <c r="D88" s="127">
        <v>1997</v>
      </c>
      <c r="E88" s="36">
        <f t="shared" si="5"/>
        <v>9</v>
      </c>
      <c r="H88" s="37"/>
      <c r="I88" s="37">
        <v>9</v>
      </c>
      <c r="J88" s="194" t="s">
        <v>443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AB88" s="34" t="e">
        <f t="shared" si="6"/>
        <v>#N/A</v>
      </c>
      <c r="AC88"/>
      <c r="AD88"/>
      <c r="AE88"/>
      <c r="AF88">
        <v>7</v>
      </c>
    </row>
    <row r="89" spans="1:32" s="34" customFormat="1" x14ac:dyDescent="0.25">
      <c r="A89" s="104" t="s">
        <v>19</v>
      </c>
      <c r="B89" s="125" t="s">
        <v>447</v>
      </c>
      <c r="C89" s="126" t="s">
        <v>448</v>
      </c>
      <c r="D89" s="127">
        <v>2003</v>
      </c>
      <c r="E89" s="36">
        <f t="shared" si="5"/>
        <v>7</v>
      </c>
      <c r="H89" s="37"/>
      <c r="I89" s="37">
        <v>7</v>
      </c>
      <c r="J89" s="194" t="s">
        <v>443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AB89" s="34" t="e">
        <f t="shared" si="6"/>
        <v>#N/A</v>
      </c>
      <c r="AC89"/>
      <c r="AD89"/>
      <c r="AE89"/>
      <c r="AF89">
        <v>6</v>
      </c>
    </row>
    <row r="90" spans="1:32" s="34" customFormat="1" x14ac:dyDescent="0.25">
      <c r="A90" s="104" t="s">
        <v>20</v>
      </c>
      <c r="B90" s="125" t="s">
        <v>449</v>
      </c>
      <c r="C90" s="126" t="s">
        <v>448</v>
      </c>
      <c r="D90" s="127">
        <v>1996</v>
      </c>
      <c r="E90" s="36">
        <f t="shared" si="5"/>
        <v>6</v>
      </c>
      <c r="H90" s="37"/>
      <c r="I90" s="37">
        <v>6</v>
      </c>
      <c r="J90" s="194" t="s">
        <v>443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AB90" s="34" t="e">
        <f t="shared" si="6"/>
        <v>#N/A</v>
      </c>
      <c r="AC90"/>
      <c r="AD90"/>
      <c r="AE90"/>
      <c r="AF90">
        <v>5</v>
      </c>
    </row>
    <row r="91" spans="1:32" s="34" customFormat="1" ht="15.75" thickBot="1" x14ac:dyDescent="0.3">
      <c r="A91" s="105" t="s">
        <v>21</v>
      </c>
      <c r="B91" s="134" t="s">
        <v>450</v>
      </c>
      <c r="C91" s="135" t="s">
        <v>451</v>
      </c>
      <c r="D91" s="128">
        <v>1999</v>
      </c>
      <c r="E91" s="41">
        <f t="shared" si="5"/>
        <v>5</v>
      </c>
      <c r="H91" s="37"/>
      <c r="I91" s="37">
        <v>5</v>
      </c>
      <c r="J91" s="194" t="s">
        <v>443</v>
      </c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AC91" s="287"/>
      <c r="AD91" s="287"/>
      <c r="AE91" s="287"/>
      <c r="AF91"/>
    </row>
    <row r="92" spans="1:32" s="34" customFormat="1" x14ac:dyDescent="0.25">
      <c r="A92" s="59"/>
      <c r="E92" s="60"/>
      <c r="H92" s="55"/>
      <c r="I92" s="55"/>
      <c r="J92" s="17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32" s="34" customFormat="1" ht="21" x14ac:dyDescent="0.25">
      <c r="A93" s="53"/>
      <c r="B93" s="54"/>
      <c r="C93" s="54"/>
      <c r="D93" s="55"/>
      <c r="E93" s="60"/>
      <c r="H93" s="55"/>
      <c r="I93" s="55"/>
      <c r="J93" s="17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32" s="34" customFormat="1" ht="21.75" thickBot="1" x14ac:dyDescent="0.3">
      <c r="A94" s="61" t="s">
        <v>214</v>
      </c>
      <c r="B94" s="82"/>
      <c r="C94" s="82"/>
      <c r="D94" s="83"/>
      <c r="E94" s="60"/>
      <c r="H94" s="37" t="str">
        <f>_xlfn.IFNA(VLOOKUP(B94,$AC$95:$AF$104,4,FALSE),"")</f>
        <v/>
      </c>
      <c r="I94" s="37" t="str">
        <f>_xlfn.IFNA(VLOOKUP(B94,$AC$95:$AF$104,4,FALSE),"")</f>
        <v/>
      </c>
      <c r="J94" s="194" t="str">
        <f>_xlfn.IFNA(VLOOKUP(B94,$AC$95:$AF$104,4,FALSE),"")</f>
        <v/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32" s="34" customFormat="1" ht="15" customHeight="1" x14ac:dyDescent="0.25">
      <c r="A95" s="87" t="s">
        <v>14</v>
      </c>
      <c r="B95" s="381" t="s">
        <v>119</v>
      </c>
      <c r="C95" s="381" t="s">
        <v>185</v>
      </c>
      <c r="D95" s="382">
        <v>1985</v>
      </c>
      <c r="E95" s="119">
        <f t="shared" ref="E95:E110" si="7">SUM(H95:Y95)</f>
        <v>25</v>
      </c>
      <c r="H95" s="37">
        <v>8</v>
      </c>
      <c r="I95" s="37">
        <v>8</v>
      </c>
      <c r="J95" s="194">
        <v>9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AB95" s="34" t="str">
        <f>VLOOKUP(AC95,$B$95:$B$110,1,FALSE)</f>
        <v>Kala Jiří</v>
      </c>
      <c r="AC95" t="s">
        <v>495</v>
      </c>
      <c r="AD95" t="s">
        <v>496</v>
      </c>
      <c r="AE95">
        <v>1987</v>
      </c>
      <c r="AF95">
        <v>10</v>
      </c>
    </row>
    <row r="96" spans="1:32" s="34" customFormat="1" x14ac:dyDescent="0.25">
      <c r="A96" s="88" t="s">
        <v>15</v>
      </c>
      <c r="B96" s="195" t="s">
        <v>128</v>
      </c>
      <c r="C96" s="195" t="s">
        <v>108</v>
      </c>
      <c r="D96" s="196">
        <v>1988</v>
      </c>
      <c r="E96" s="120">
        <f t="shared" si="7"/>
        <v>22</v>
      </c>
      <c r="H96" s="37">
        <v>7</v>
      </c>
      <c r="I96" s="37">
        <v>7</v>
      </c>
      <c r="J96" s="194">
        <v>8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AB96" s="34" t="str">
        <f t="shared" ref="AB96:AB104" si="8">VLOOKUP(AC96,$B$95:$B$110,1,FALSE)</f>
        <v>Ptáček Michal</v>
      </c>
      <c r="AC96" t="s">
        <v>119</v>
      </c>
      <c r="AD96" t="s">
        <v>427</v>
      </c>
      <c r="AE96">
        <v>1985</v>
      </c>
      <c r="AF96">
        <v>9</v>
      </c>
    </row>
    <row r="97" spans="1:32" s="34" customFormat="1" ht="15.75" thickBot="1" x14ac:dyDescent="0.3">
      <c r="A97" s="168" t="s">
        <v>16</v>
      </c>
      <c r="B97" s="353" t="s">
        <v>133</v>
      </c>
      <c r="C97" s="353" t="s">
        <v>134</v>
      </c>
      <c r="D97" s="354">
        <v>1989</v>
      </c>
      <c r="E97" s="157">
        <f t="shared" si="7"/>
        <v>18</v>
      </c>
      <c r="H97" s="37">
        <v>9</v>
      </c>
      <c r="I97" s="37">
        <v>9</v>
      </c>
      <c r="J97" s="194" t="s">
        <v>443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AB97" s="34" t="str">
        <f t="shared" si="8"/>
        <v>Trč Stanislav</v>
      </c>
      <c r="AC97" t="s">
        <v>128</v>
      </c>
      <c r="AD97" t="s">
        <v>108</v>
      </c>
      <c r="AE97">
        <v>1988</v>
      </c>
      <c r="AF97">
        <v>8</v>
      </c>
    </row>
    <row r="98" spans="1:32" s="34" customFormat="1" x14ac:dyDescent="0.25">
      <c r="A98" s="217" t="s">
        <v>18</v>
      </c>
      <c r="B98" s="239" t="s">
        <v>184</v>
      </c>
      <c r="C98" s="239" t="s">
        <v>185</v>
      </c>
      <c r="D98" s="240">
        <v>1986</v>
      </c>
      <c r="E98" s="246">
        <f t="shared" si="7"/>
        <v>12</v>
      </c>
      <c r="H98" s="37">
        <v>2</v>
      </c>
      <c r="I98" s="37">
        <v>4</v>
      </c>
      <c r="J98" s="194">
        <v>6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AB98" s="34" t="str">
        <f t="shared" si="8"/>
        <v>Baudiš Jiří</v>
      </c>
      <c r="AC98" t="s">
        <v>453</v>
      </c>
      <c r="AD98" t="s">
        <v>138</v>
      </c>
      <c r="AE98">
        <v>1994</v>
      </c>
      <c r="AF98">
        <v>7</v>
      </c>
    </row>
    <row r="99" spans="1:32" s="34" customFormat="1" x14ac:dyDescent="0.25">
      <c r="A99" s="118" t="s">
        <v>19</v>
      </c>
      <c r="B99" s="123" t="s">
        <v>137</v>
      </c>
      <c r="C99" s="123" t="s">
        <v>233</v>
      </c>
      <c r="D99" s="106">
        <v>1994</v>
      </c>
      <c r="E99" s="186">
        <f t="shared" si="7"/>
        <v>11</v>
      </c>
      <c r="H99" s="37">
        <v>5</v>
      </c>
      <c r="I99" s="37">
        <v>6</v>
      </c>
      <c r="J99" s="194" t="s">
        <v>443</v>
      </c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AB99" s="34" t="str">
        <f t="shared" si="8"/>
        <v>Pospíchal Jan</v>
      </c>
      <c r="AC99" t="s">
        <v>184</v>
      </c>
      <c r="AD99" t="s">
        <v>427</v>
      </c>
      <c r="AE99">
        <v>1986</v>
      </c>
      <c r="AF99">
        <v>6</v>
      </c>
    </row>
    <row r="100" spans="1:32" s="34" customFormat="1" x14ac:dyDescent="0.25">
      <c r="A100" s="118" t="s">
        <v>20</v>
      </c>
      <c r="B100" s="123" t="s">
        <v>420</v>
      </c>
      <c r="C100" s="123" t="s">
        <v>221</v>
      </c>
      <c r="D100" s="106">
        <v>1992</v>
      </c>
      <c r="E100" s="186">
        <f t="shared" si="7"/>
        <v>10</v>
      </c>
      <c r="H100" s="37">
        <v>10</v>
      </c>
      <c r="I100" s="37" t="s">
        <v>443</v>
      </c>
      <c r="J100" s="194" t="s">
        <v>443</v>
      </c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AB100" s="34" t="e">
        <f t="shared" si="8"/>
        <v>#N/A</v>
      </c>
      <c r="AC100"/>
      <c r="AD100"/>
      <c r="AE100"/>
      <c r="AF100">
        <v>5</v>
      </c>
    </row>
    <row r="101" spans="1:32" s="34" customFormat="1" x14ac:dyDescent="0.25">
      <c r="A101" s="118" t="s">
        <v>21</v>
      </c>
      <c r="B101" s="123" t="s">
        <v>426</v>
      </c>
      <c r="C101" s="123" t="s">
        <v>427</v>
      </c>
      <c r="D101" s="106">
        <v>1990</v>
      </c>
      <c r="E101" s="186">
        <f t="shared" si="7"/>
        <v>10</v>
      </c>
      <c r="H101" s="37"/>
      <c r="I101" s="37">
        <v>10</v>
      </c>
      <c r="J101" s="194" t="s">
        <v>443</v>
      </c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AB101" s="34" t="e">
        <f t="shared" si="8"/>
        <v>#N/A</v>
      </c>
      <c r="AC101"/>
      <c r="AD101"/>
      <c r="AE101"/>
      <c r="AF101">
        <v>4</v>
      </c>
    </row>
    <row r="102" spans="1:32" s="34" customFormat="1" x14ac:dyDescent="0.25">
      <c r="A102" s="118" t="s">
        <v>22</v>
      </c>
      <c r="B102" s="123" t="s">
        <v>453</v>
      </c>
      <c r="C102" s="123" t="s">
        <v>138</v>
      </c>
      <c r="D102" s="106">
        <v>1994</v>
      </c>
      <c r="E102" s="186">
        <f t="shared" si="7"/>
        <v>10</v>
      </c>
      <c r="H102" s="37"/>
      <c r="I102" s="37">
        <v>3</v>
      </c>
      <c r="J102" s="194">
        <v>7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AB102" s="34" t="e">
        <f t="shared" si="8"/>
        <v>#N/A</v>
      </c>
      <c r="AC102"/>
      <c r="AD102"/>
      <c r="AE102"/>
      <c r="AF102">
        <v>3</v>
      </c>
    </row>
    <row r="103" spans="1:32" s="34" customFormat="1" x14ac:dyDescent="0.25">
      <c r="A103" s="118" t="s">
        <v>23</v>
      </c>
      <c r="B103" s="123" t="s">
        <v>495</v>
      </c>
      <c r="C103" s="123" t="s">
        <v>496</v>
      </c>
      <c r="D103" s="106">
        <v>1987</v>
      </c>
      <c r="E103" s="186">
        <f t="shared" si="7"/>
        <v>10</v>
      </c>
      <c r="H103" s="37"/>
      <c r="I103" s="37"/>
      <c r="J103" s="194">
        <v>10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AB103" s="34" t="e">
        <f t="shared" si="8"/>
        <v>#N/A</v>
      </c>
      <c r="AC103"/>
      <c r="AD103"/>
      <c r="AE103"/>
      <c r="AF103">
        <v>2</v>
      </c>
    </row>
    <row r="104" spans="1:32" s="34" customFormat="1" x14ac:dyDescent="0.25">
      <c r="A104" s="118" t="s">
        <v>25</v>
      </c>
      <c r="B104" s="102" t="s">
        <v>127</v>
      </c>
      <c r="C104" s="99" t="s">
        <v>111</v>
      </c>
      <c r="D104" s="89">
        <v>1985</v>
      </c>
      <c r="E104" s="186">
        <f t="shared" si="7"/>
        <v>6</v>
      </c>
      <c r="H104" s="37">
        <v>6</v>
      </c>
      <c r="I104" s="37" t="s">
        <v>443</v>
      </c>
      <c r="J104" s="194" t="s">
        <v>443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AB104" s="34" t="e">
        <f t="shared" si="8"/>
        <v>#N/A</v>
      </c>
      <c r="AC104"/>
      <c r="AD104"/>
      <c r="AE104"/>
      <c r="AF104">
        <v>1</v>
      </c>
    </row>
    <row r="105" spans="1:32" s="34" customFormat="1" x14ac:dyDescent="0.25">
      <c r="A105" s="118" t="s">
        <v>26</v>
      </c>
      <c r="B105" s="123" t="s">
        <v>452</v>
      </c>
      <c r="C105" s="123" t="s">
        <v>161</v>
      </c>
      <c r="D105" s="106">
        <v>1987</v>
      </c>
      <c r="E105" s="186">
        <f t="shared" si="7"/>
        <v>5</v>
      </c>
      <c r="H105" s="37"/>
      <c r="I105" s="37">
        <v>5</v>
      </c>
      <c r="J105" s="194" t="s">
        <v>443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AC105"/>
      <c r="AD105"/>
      <c r="AE105"/>
      <c r="AF105"/>
    </row>
    <row r="106" spans="1:32" s="34" customFormat="1" x14ac:dyDescent="0.25">
      <c r="A106" s="118" t="s">
        <v>27</v>
      </c>
      <c r="B106" s="123" t="s">
        <v>234</v>
      </c>
      <c r="C106" s="123" t="s">
        <v>161</v>
      </c>
      <c r="D106" s="106">
        <v>1986</v>
      </c>
      <c r="E106" s="186">
        <f t="shared" si="7"/>
        <v>4</v>
      </c>
      <c r="H106" s="37">
        <v>4</v>
      </c>
      <c r="I106" s="37" t="s">
        <v>443</v>
      </c>
      <c r="J106" s="194" t="s">
        <v>443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118" t="s">
        <v>28</v>
      </c>
      <c r="B107" s="123" t="s">
        <v>235</v>
      </c>
      <c r="C107" s="123" t="s">
        <v>24</v>
      </c>
      <c r="D107" s="106">
        <v>1992</v>
      </c>
      <c r="E107" s="186">
        <f t="shared" si="7"/>
        <v>3</v>
      </c>
      <c r="H107" s="37">
        <v>3</v>
      </c>
      <c r="I107" s="37" t="s">
        <v>443</v>
      </c>
      <c r="J107" s="194" t="s">
        <v>443</v>
      </c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AC107"/>
      <c r="AD107"/>
      <c r="AE107"/>
      <c r="AF107"/>
    </row>
    <row r="108" spans="1:32" s="34" customFormat="1" x14ac:dyDescent="0.25">
      <c r="A108" s="118" t="s">
        <v>29</v>
      </c>
      <c r="B108" s="123" t="s">
        <v>454</v>
      </c>
      <c r="C108" s="123" t="s">
        <v>455</v>
      </c>
      <c r="D108" s="106">
        <v>1987</v>
      </c>
      <c r="E108" s="186">
        <f t="shared" si="7"/>
        <v>2</v>
      </c>
      <c r="H108" s="37"/>
      <c r="I108" s="37">
        <v>2</v>
      </c>
      <c r="J108" s="194" t="s">
        <v>443</v>
      </c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AC108"/>
      <c r="AD108"/>
      <c r="AE108"/>
      <c r="AF108"/>
    </row>
    <row r="109" spans="1:32" s="34" customFormat="1" x14ac:dyDescent="0.25">
      <c r="A109" s="118" t="s">
        <v>30</v>
      </c>
      <c r="B109" s="123" t="s">
        <v>236</v>
      </c>
      <c r="C109" s="123" t="s">
        <v>118</v>
      </c>
      <c r="D109" s="106">
        <v>1987</v>
      </c>
      <c r="E109" s="186">
        <f t="shared" si="7"/>
        <v>1</v>
      </c>
      <c r="H109" s="37">
        <v>1</v>
      </c>
      <c r="I109" s="37" t="s">
        <v>443</v>
      </c>
      <c r="J109" s="194" t="s">
        <v>443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AC109"/>
      <c r="AD109"/>
      <c r="AE109"/>
      <c r="AF109"/>
    </row>
    <row r="110" spans="1:32" s="34" customFormat="1" ht="15.75" thickBot="1" x14ac:dyDescent="0.3">
      <c r="A110" s="143" t="s">
        <v>31</v>
      </c>
      <c r="B110" s="198" t="s">
        <v>456</v>
      </c>
      <c r="C110" s="198" t="s">
        <v>153</v>
      </c>
      <c r="D110" s="238">
        <v>1986</v>
      </c>
      <c r="E110" s="157">
        <f t="shared" si="7"/>
        <v>1</v>
      </c>
      <c r="H110" s="37"/>
      <c r="I110" s="37">
        <v>1</v>
      </c>
      <c r="J110" s="194" t="s">
        <v>443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32" s="34" customFormat="1" x14ac:dyDescent="0.25">
      <c r="A111" s="59"/>
      <c r="B111"/>
      <c r="C111"/>
      <c r="D111"/>
      <c r="E111" s="60"/>
      <c r="H111" s="55"/>
      <c r="I111" s="55"/>
      <c r="J111" s="17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32" s="34" customFormat="1" ht="21" x14ac:dyDescent="0.25">
      <c r="A112" s="63"/>
      <c r="B112" s="64"/>
      <c r="C112" s="64"/>
      <c r="D112" s="19"/>
      <c r="E112" s="45"/>
      <c r="H112" s="55"/>
      <c r="I112" s="55"/>
      <c r="J112" s="17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32" s="34" customFormat="1" ht="21.75" thickBot="1" x14ac:dyDescent="0.3">
      <c r="A113" s="65" t="s">
        <v>215</v>
      </c>
      <c r="B113" s="66"/>
      <c r="C113" s="66"/>
      <c r="D113" s="84"/>
      <c r="E113" s="45"/>
      <c r="H113" s="37" t="str">
        <f>_xlfn.IFNA(VLOOKUP(B113,$AC$114:$AF$123,4,FALSE),"")</f>
        <v/>
      </c>
      <c r="I113" s="37" t="str">
        <f>_xlfn.IFNA(VLOOKUP(B113,$AC$114:$AF$123,4,FALSE),"")</f>
        <v/>
      </c>
      <c r="J113" s="194" t="str">
        <f>_xlfn.IFNA(VLOOKUP(B113,$AC$114:$AF$123,4,FALSE),"")</f>
        <v/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32" s="34" customFormat="1" ht="15" customHeight="1" x14ac:dyDescent="0.25">
      <c r="A114" s="90" t="s">
        <v>14</v>
      </c>
      <c r="B114" s="153" t="s">
        <v>141</v>
      </c>
      <c r="C114" s="250" t="s">
        <v>165</v>
      </c>
      <c r="D114" s="251">
        <v>1980</v>
      </c>
      <c r="E114" s="119">
        <f t="shared" ref="E114:E131" si="9">SUM(H114:Y114)</f>
        <v>21</v>
      </c>
      <c r="H114" s="37">
        <v>6</v>
      </c>
      <c r="I114" s="37">
        <v>9</v>
      </c>
      <c r="J114" s="194">
        <v>6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AB114" s="34" t="str">
        <f>VLOOKUP(AC114,$B$114:$B$131,1,FALSE)</f>
        <v>Turek Martin</v>
      </c>
      <c r="AC114" t="s">
        <v>498</v>
      </c>
      <c r="AD114" t="s">
        <v>499</v>
      </c>
      <c r="AE114">
        <v>1980</v>
      </c>
      <c r="AF114">
        <v>10</v>
      </c>
    </row>
    <row r="115" spans="1:32" s="34" customFormat="1" ht="15" customHeight="1" x14ac:dyDescent="0.25">
      <c r="A115" s="91" t="s">
        <v>15</v>
      </c>
      <c r="B115" s="171" t="s">
        <v>114</v>
      </c>
      <c r="C115" s="247" t="s">
        <v>138</v>
      </c>
      <c r="D115" s="248">
        <v>1982</v>
      </c>
      <c r="E115" s="120">
        <f t="shared" si="9"/>
        <v>21</v>
      </c>
      <c r="H115" s="37">
        <v>7</v>
      </c>
      <c r="I115" s="37">
        <v>6</v>
      </c>
      <c r="J115" s="194">
        <v>8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AB115" s="34" t="str">
        <f t="shared" ref="AB115:AB123" si="10">VLOOKUP(AC115,$B$114:$B$131,1,FALSE)</f>
        <v>Řebíček Jan</v>
      </c>
      <c r="AC115" t="s">
        <v>500</v>
      </c>
      <c r="AD115" t="s">
        <v>427</v>
      </c>
      <c r="AE115">
        <v>1982</v>
      </c>
      <c r="AF115">
        <v>9</v>
      </c>
    </row>
    <row r="116" spans="1:32" s="34" customFormat="1" ht="15" customHeight="1" thickBot="1" x14ac:dyDescent="0.3">
      <c r="A116" s="170" t="s">
        <v>16</v>
      </c>
      <c r="B116" s="211" t="s">
        <v>132</v>
      </c>
      <c r="C116" s="222" t="s">
        <v>131</v>
      </c>
      <c r="D116" s="223">
        <v>1980</v>
      </c>
      <c r="E116" s="157">
        <f t="shared" si="9"/>
        <v>15</v>
      </c>
      <c r="H116" s="37">
        <v>4</v>
      </c>
      <c r="I116" s="37">
        <v>7</v>
      </c>
      <c r="J116" s="194">
        <v>4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AB116" s="34" t="str">
        <f t="shared" si="10"/>
        <v>Bureš Jan</v>
      </c>
      <c r="AC116" t="s">
        <v>114</v>
      </c>
      <c r="AD116" t="s">
        <v>501</v>
      </c>
      <c r="AE116">
        <v>1982</v>
      </c>
      <c r="AF116">
        <v>8</v>
      </c>
    </row>
    <row r="117" spans="1:32" s="34" customFormat="1" x14ac:dyDescent="0.25">
      <c r="A117" s="217" t="s">
        <v>18</v>
      </c>
      <c r="B117" s="239" t="s">
        <v>139</v>
      </c>
      <c r="C117" s="239" t="s">
        <v>185</v>
      </c>
      <c r="D117" s="249">
        <v>1979</v>
      </c>
      <c r="E117" s="152">
        <f t="shared" si="9"/>
        <v>14</v>
      </c>
      <c r="H117" s="37">
        <v>3</v>
      </c>
      <c r="I117" s="37">
        <v>4</v>
      </c>
      <c r="J117" s="194">
        <v>7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AB117" s="34" t="str">
        <f t="shared" si="10"/>
        <v>Šálek David</v>
      </c>
      <c r="AC117" t="s">
        <v>139</v>
      </c>
      <c r="AD117" t="s">
        <v>427</v>
      </c>
      <c r="AE117">
        <v>1979</v>
      </c>
      <c r="AF117">
        <v>7</v>
      </c>
    </row>
    <row r="118" spans="1:32" s="34" customFormat="1" x14ac:dyDescent="0.25">
      <c r="A118" s="118" t="s">
        <v>19</v>
      </c>
      <c r="B118" s="123" t="s">
        <v>227</v>
      </c>
      <c r="C118" s="123" t="s">
        <v>422</v>
      </c>
      <c r="D118" s="37">
        <v>1980</v>
      </c>
      <c r="E118" s="120">
        <f t="shared" si="9"/>
        <v>10</v>
      </c>
      <c r="H118" s="37">
        <v>10</v>
      </c>
      <c r="I118" s="37" t="s">
        <v>443</v>
      </c>
      <c r="J118" s="194" t="s">
        <v>443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AB118" s="34" t="str">
        <f t="shared" si="10"/>
        <v>Richter Igor</v>
      </c>
      <c r="AC118" t="s">
        <v>141</v>
      </c>
      <c r="AD118" t="s">
        <v>165</v>
      </c>
      <c r="AE118">
        <v>1980</v>
      </c>
      <c r="AF118">
        <v>6</v>
      </c>
    </row>
    <row r="119" spans="1:32" s="34" customFormat="1" x14ac:dyDescent="0.25">
      <c r="A119" s="118" t="s">
        <v>20</v>
      </c>
      <c r="B119" s="123" t="s">
        <v>428</v>
      </c>
      <c r="C119" s="123" t="s">
        <v>429</v>
      </c>
      <c r="D119" s="37">
        <v>1979</v>
      </c>
      <c r="E119" s="120">
        <f t="shared" si="9"/>
        <v>10</v>
      </c>
      <c r="H119" s="37"/>
      <c r="I119" s="37">
        <v>10</v>
      </c>
      <c r="J119" s="194" t="s">
        <v>443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AB119" s="34" t="str">
        <f t="shared" si="10"/>
        <v>Čuchal Petr</v>
      </c>
      <c r="AC119" t="s">
        <v>502</v>
      </c>
      <c r="AD119" t="s">
        <v>503</v>
      </c>
      <c r="AE119">
        <v>1980</v>
      </c>
      <c r="AF119">
        <v>5</v>
      </c>
    </row>
    <row r="120" spans="1:32" s="34" customFormat="1" x14ac:dyDescent="0.25">
      <c r="A120" s="118" t="s">
        <v>21</v>
      </c>
      <c r="B120" s="123" t="s">
        <v>154</v>
      </c>
      <c r="C120" s="123" t="s">
        <v>155</v>
      </c>
      <c r="D120" s="37">
        <v>1978</v>
      </c>
      <c r="E120" s="120">
        <f t="shared" si="9"/>
        <v>10</v>
      </c>
      <c r="H120" s="37">
        <v>2</v>
      </c>
      <c r="I120" s="37">
        <v>5</v>
      </c>
      <c r="J120" s="194">
        <v>3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AB120" s="34" t="str">
        <f t="shared" si="10"/>
        <v>Eliáš Lukáš</v>
      </c>
      <c r="AC120" t="s">
        <v>132</v>
      </c>
      <c r="AD120" t="s">
        <v>131</v>
      </c>
      <c r="AE120">
        <v>1980</v>
      </c>
      <c r="AF120">
        <v>4</v>
      </c>
    </row>
    <row r="121" spans="1:32" s="34" customFormat="1" x14ac:dyDescent="0.25">
      <c r="A121" s="118" t="s">
        <v>22</v>
      </c>
      <c r="B121" s="123" t="s">
        <v>498</v>
      </c>
      <c r="C121" s="123" t="s">
        <v>499</v>
      </c>
      <c r="D121" s="37">
        <v>1980</v>
      </c>
      <c r="E121" s="120">
        <f t="shared" si="9"/>
        <v>10</v>
      </c>
      <c r="H121" s="37"/>
      <c r="I121" s="37"/>
      <c r="J121" s="194">
        <v>10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AB121" s="34" t="str">
        <f t="shared" si="10"/>
        <v>Hosnedl Martin</v>
      </c>
      <c r="AC121" t="s">
        <v>154</v>
      </c>
      <c r="AD121" t="s">
        <v>507</v>
      </c>
      <c r="AE121">
        <v>1978</v>
      </c>
      <c r="AF121">
        <v>3</v>
      </c>
    </row>
    <row r="122" spans="1:32" s="34" customFormat="1" x14ac:dyDescent="0.25">
      <c r="A122" s="118" t="s">
        <v>23</v>
      </c>
      <c r="B122" s="123" t="s">
        <v>228</v>
      </c>
      <c r="C122" s="123" t="s">
        <v>422</v>
      </c>
      <c r="D122" s="37">
        <v>1978</v>
      </c>
      <c r="E122" s="120">
        <f t="shared" si="9"/>
        <v>9</v>
      </c>
      <c r="H122" s="37">
        <v>9</v>
      </c>
      <c r="I122" s="37" t="s">
        <v>443</v>
      </c>
      <c r="J122" s="194" t="s">
        <v>443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AB122" s="34" t="str">
        <f t="shared" si="10"/>
        <v>Verner Luboš</v>
      </c>
      <c r="AC122" t="s">
        <v>508</v>
      </c>
      <c r="AD122" t="s">
        <v>509</v>
      </c>
      <c r="AE122">
        <v>1979</v>
      </c>
      <c r="AF122">
        <v>2</v>
      </c>
    </row>
    <row r="123" spans="1:32" s="34" customFormat="1" x14ac:dyDescent="0.25">
      <c r="A123" s="118" t="s">
        <v>25</v>
      </c>
      <c r="B123" s="123" t="s">
        <v>500</v>
      </c>
      <c r="C123" s="123" t="s">
        <v>427</v>
      </c>
      <c r="D123" s="37">
        <v>1982</v>
      </c>
      <c r="E123" s="120">
        <f t="shared" si="9"/>
        <v>9</v>
      </c>
      <c r="H123" s="37"/>
      <c r="I123" s="37"/>
      <c r="J123" s="194">
        <v>9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AB123" s="34" t="str">
        <f t="shared" si="10"/>
        <v>Souček Jan</v>
      </c>
      <c r="AC123" t="s">
        <v>158</v>
      </c>
      <c r="AD123" t="s">
        <v>510</v>
      </c>
      <c r="AE123">
        <v>1977</v>
      </c>
      <c r="AF123">
        <v>1</v>
      </c>
    </row>
    <row r="124" spans="1:32" s="34" customFormat="1" x14ac:dyDescent="0.25">
      <c r="A124" s="118" t="s">
        <v>26</v>
      </c>
      <c r="B124" s="123" t="s">
        <v>180</v>
      </c>
      <c r="C124" s="123" t="s">
        <v>223</v>
      </c>
      <c r="D124" s="37">
        <v>1977</v>
      </c>
      <c r="E124" s="120">
        <f t="shared" si="9"/>
        <v>8</v>
      </c>
      <c r="H124" s="37">
        <v>8</v>
      </c>
      <c r="I124" s="37" t="s">
        <v>443</v>
      </c>
      <c r="J124" s="194" t="s">
        <v>443</v>
      </c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AC124"/>
      <c r="AD124"/>
      <c r="AE124"/>
      <c r="AF124"/>
    </row>
    <row r="125" spans="1:32" s="34" customFormat="1" x14ac:dyDescent="0.25">
      <c r="A125" s="118" t="s">
        <v>27</v>
      </c>
      <c r="B125" s="123" t="s">
        <v>431</v>
      </c>
      <c r="C125" s="123"/>
      <c r="D125" s="37">
        <v>1983</v>
      </c>
      <c r="E125" s="120">
        <f t="shared" si="9"/>
        <v>8</v>
      </c>
      <c r="H125" s="37"/>
      <c r="I125" s="37">
        <v>8</v>
      </c>
      <c r="J125" s="194" t="s">
        <v>443</v>
      </c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AC125"/>
      <c r="AD125"/>
      <c r="AE125"/>
      <c r="AF125"/>
    </row>
    <row r="126" spans="1:32" s="34" customFormat="1" x14ac:dyDescent="0.25">
      <c r="A126" s="118" t="s">
        <v>28</v>
      </c>
      <c r="B126" s="123" t="s">
        <v>502</v>
      </c>
      <c r="C126" s="123" t="s">
        <v>503</v>
      </c>
      <c r="D126" s="37">
        <v>1980</v>
      </c>
      <c r="E126" s="120">
        <f t="shared" si="9"/>
        <v>5</v>
      </c>
      <c r="H126" s="37"/>
      <c r="I126" s="37"/>
      <c r="J126" s="194">
        <v>5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AC126"/>
      <c r="AD126"/>
      <c r="AE126"/>
      <c r="AF126"/>
    </row>
    <row r="127" spans="1:32" s="34" customFormat="1" x14ac:dyDescent="0.25">
      <c r="A127" s="118" t="s">
        <v>29</v>
      </c>
      <c r="B127" s="123" t="s">
        <v>176</v>
      </c>
      <c r="C127" s="123" t="s">
        <v>161</v>
      </c>
      <c r="D127" s="37">
        <v>1978</v>
      </c>
      <c r="E127" s="120">
        <f t="shared" si="9"/>
        <v>5</v>
      </c>
      <c r="H127" s="37">
        <v>5</v>
      </c>
      <c r="I127" s="37" t="s">
        <v>443</v>
      </c>
      <c r="J127" s="194" t="s">
        <v>443</v>
      </c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AC127"/>
      <c r="AD127"/>
      <c r="AE127"/>
      <c r="AF127"/>
    </row>
    <row r="128" spans="1:32" s="34" customFormat="1" x14ac:dyDescent="0.25">
      <c r="A128" s="118" t="s">
        <v>30</v>
      </c>
      <c r="B128" s="123" t="s">
        <v>158</v>
      </c>
      <c r="C128" s="123" t="s">
        <v>153</v>
      </c>
      <c r="D128" s="37">
        <v>1977</v>
      </c>
      <c r="E128" s="120">
        <f t="shared" si="9"/>
        <v>5</v>
      </c>
      <c r="H128" s="37">
        <v>1</v>
      </c>
      <c r="I128" s="37">
        <v>3</v>
      </c>
      <c r="J128" s="194">
        <v>1</v>
      </c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AC128"/>
      <c r="AD128"/>
      <c r="AE128"/>
      <c r="AF128"/>
    </row>
    <row r="129" spans="1:32" s="34" customFormat="1" x14ac:dyDescent="0.25">
      <c r="A129" s="104" t="s">
        <v>31</v>
      </c>
      <c r="B129" s="123" t="s">
        <v>508</v>
      </c>
      <c r="C129" s="123" t="s">
        <v>509</v>
      </c>
      <c r="D129" s="37">
        <v>1979</v>
      </c>
      <c r="E129" s="120">
        <f t="shared" si="9"/>
        <v>2</v>
      </c>
      <c r="H129" s="37"/>
      <c r="I129" s="37"/>
      <c r="J129" s="194">
        <v>2</v>
      </c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AC129"/>
      <c r="AD129"/>
      <c r="AE129"/>
      <c r="AF129"/>
    </row>
    <row r="130" spans="1:32" s="34" customFormat="1" x14ac:dyDescent="0.25">
      <c r="A130" s="104" t="s">
        <v>33</v>
      </c>
      <c r="B130" s="123" t="s">
        <v>434</v>
      </c>
      <c r="C130" s="123" t="s">
        <v>435</v>
      </c>
      <c r="D130" s="37">
        <v>1979</v>
      </c>
      <c r="E130" s="120">
        <f t="shared" si="9"/>
        <v>2</v>
      </c>
      <c r="H130" s="37"/>
      <c r="I130" s="37">
        <v>2</v>
      </c>
      <c r="J130" s="194" t="s">
        <v>443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AC130"/>
      <c r="AD130"/>
      <c r="AE130"/>
      <c r="AF130"/>
    </row>
    <row r="131" spans="1:32" s="34" customFormat="1" ht="15.75" thickBot="1" x14ac:dyDescent="0.3">
      <c r="A131" s="118" t="s">
        <v>34</v>
      </c>
      <c r="B131" s="198" t="s">
        <v>439</v>
      </c>
      <c r="C131" s="198" t="s">
        <v>440</v>
      </c>
      <c r="D131" s="40">
        <v>1976</v>
      </c>
      <c r="E131" s="157">
        <f t="shared" si="9"/>
        <v>1</v>
      </c>
      <c r="H131" s="37"/>
      <c r="I131" s="37">
        <v>1</v>
      </c>
      <c r="J131" s="194" t="s">
        <v>443</v>
      </c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32" s="34" customFormat="1" x14ac:dyDescent="0.25">
      <c r="A132" s="43"/>
      <c r="D132" s="55"/>
      <c r="E132" s="67"/>
      <c r="H132" s="55"/>
      <c r="I132" s="55"/>
      <c r="J132" s="17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32" s="34" customFormat="1" ht="21" x14ac:dyDescent="0.25">
      <c r="A133" s="63"/>
      <c r="B133" s="64"/>
      <c r="C133" s="64"/>
      <c r="D133" s="55"/>
      <c r="E133" s="45"/>
      <c r="H133" s="55"/>
      <c r="I133" s="55"/>
      <c r="J133" s="17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32" s="34" customFormat="1" ht="21.75" thickBot="1" x14ac:dyDescent="0.3">
      <c r="A134" s="68" t="s">
        <v>216</v>
      </c>
      <c r="B134" s="69"/>
      <c r="C134" s="69"/>
      <c r="D134" s="70"/>
      <c r="E134" s="45"/>
      <c r="H134" s="37" t="str">
        <f>_xlfn.IFNA(VLOOKUP(B134,$AC$135:$AF$144,4,FALSE),"")</f>
        <v/>
      </c>
      <c r="I134" s="37" t="str">
        <f>_xlfn.IFNA(VLOOKUP(B134,$AC$135:$AF$144,4,FALSE),"")</f>
        <v/>
      </c>
      <c r="J134" s="194" t="str">
        <f>_xlfn.IFNA(VLOOKUP(B134,$AC$135:$AF$144,4,FALSE),"")</f>
        <v/>
      </c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32" s="34" customFormat="1" ht="15" customHeight="1" x14ac:dyDescent="0.25">
      <c r="A135" s="121" t="s">
        <v>14</v>
      </c>
      <c r="B135" s="355" t="s">
        <v>143</v>
      </c>
      <c r="C135" s="357" t="s">
        <v>224</v>
      </c>
      <c r="D135" s="358">
        <v>1974</v>
      </c>
      <c r="E135" s="119">
        <f t="shared" ref="E135:E155" si="11">SUM(H135:Y135)</f>
        <v>28</v>
      </c>
      <c r="H135" s="37">
        <v>8</v>
      </c>
      <c r="I135" s="37">
        <v>10</v>
      </c>
      <c r="J135" s="194">
        <v>10</v>
      </c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AB135" s="34" t="str">
        <f>VLOOKUP(AC135,$B$135:$B$155,1,FALSE)</f>
        <v>Čapek Lubomír</v>
      </c>
      <c r="AC135" t="s">
        <v>143</v>
      </c>
      <c r="AD135" t="s">
        <v>505</v>
      </c>
      <c r="AE135">
        <v>1974</v>
      </c>
      <c r="AF135">
        <v>10</v>
      </c>
    </row>
    <row r="136" spans="1:32" s="34" customFormat="1" x14ac:dyDescent="0.25">
      <c r="A136" s="122" t="s">
        <v>15</v>
      </c>
      <c r="B136" s="360" t="s">
        <v>147</v>
      </c>
      <c r="C136" s="360" t="s">
        <v>422</v>
      </c>
      <c r="D136" s="361">
        <v>1971</v>
      </c>
      <c r="E136" s="120">
        <f t="shared" si="11"/>
        <v>16</v>
      </c>
      <c r="H136" s="37">
        <v>7</v>
      </c>
      <c r="I136" s="37">
        <v>9</v>
      </c>
      <c r="J136" s="194" t="s">
        <v>443</v>
      </c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AB136" s="34" t="str">
        <f t="shared" ref="AB136:AB144" si="12">VLOOKUP(AC136,$B$135:$B$155,1,FALSE)</f>
        <v>Valtr Vladimír</v>
      </c>
      <c r="AC136" t="s">
        <v>173</v>
      </c>
      <c r="AD136" t="s">
        <v>174</v>
      </c>
      <c r="AE136">
        <v>1967</v>
      </c>
      <c r="AF136">
        <v>9</v>
      </c>
    </row>
    <row r="137" spans="1:32" s="34" customFormat="1" ht="15.75" thickBot="1" x14ac:dyDescent="0.3">
      <c r="A137" s="255" t="s">
        <v>16</v>
      </c>
      <c r="B137" s="356" t="s">
        <v>173</v>
      </c>
      <c r="C137" s="356" t="s">
        <v>174</v>
      </c>
      <c r="D137" s="359">
        <v>1967</v>
      </c>
      <c r="E137" s="157">
        <f t="shared" si="11"/>
        <v>11</v>
      </c>
      <c r="H137" s="37">
        <v>2</v>
      </c>
      <c r="I137" s="37" t="s">
        <v>443</v>
      </c>
      <c r="J137" s="194">
        <v>9</v>
      </c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AB137" s="34" t="str">
        <f t="shared" si="12"/>
        <v>Treml Václav</v>
      </c>
      <c r="AC137" t="s">
        <v>511</v>
      </c>
      <c r="AD137" t="s">
        <v>512</v>
      </c>
      <c r="AE137">
        <v>1974</v>
      </c>
      <c r="AF137">
        <v>8</v>
      </c>
    </row>
    <row r="138" spans="1:32" s="34" customFormat="1" x14ac:dyDescent="0.25">
      <c r="A138" s="217" t="s">
        <v>18</v>
      </c>
      <c r="B138" s="137" t="s">
        <v>17</v>
      </c>
      <c r="C138" s="138" t="s">
        <v>171</v>
      </c>
      <c r="D138" s="139">
        <v>1973</v>
      </c>
      <c r="E138" s="152">
        <f t="shared" si="11"/>
        <v>10</v>
      </c>
      <c r="H138" s="37">
        <v>10</v>
      </c>
      <c r="I138" s="37" t="s">
        <v>443</v>
      </c>
      <c r="J138" s="194" t="s">
        <v>443</v>
      </c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AB138" s="34" t="str">
        <f t="shared" si="12"/>
        <v>Huybrechts Jorgen</v>
      </c>
      <c r="AC138" t="s">
        <v>144</v>
      </c>
      <c r="AD138" t="s">
        <v>513</v>
      </c>
      <c r="AE138">
        <v>1974</v>
      </c>
      <c r="AF138">
        <v>7</v>
      </c>
    </row>
    <row r="139" spans="1:32" s="34" customFormat="1" x14ac:dyDescent="0.25">
      <c r="A139" s="118" t="s">
        <v>19</v>
      </c>
      <c r="B139" s="125" t="s">
        <v>229</v>
      </c>
      <c r="C139" s="126" t="s">
        <v>222</v>
      </c>
      <c r="D139" s="127">
        <v>1974</v>
      </c>
      <c r="E139" s="120">
        <f t="shared" si="11"/>
        <v>9</v>
      </c>
      <c r="H139" s="37">
        <v>9</v>
      </c>
      <c r="I139" s="37" t="s">
        <v>443</v>
      </c>
      <c r="J139" s="194" t="s">
        <v>443</v>
      </c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AB139" s="34" t="str">
        <f t="shared" si="12"/>
        <v>Palaščák Jan</v>
      </c>
      <c r="AC139" t="s">
        <v>516</v>
      </c>
      <c r="AD139" t="s">
        <v>517</v>
      </c>
      <c r="AE139">
        <v>1972</v>
      </c>
      <c r="AF139">
        <v>6</v>
      </c>
    </row>
    <row r="140" spans="1:32" s="34" customFormat="1" x14ac:dyDescent="0.25">
      <c r="A140" s="118" t="s">
        <v>20</v>
      </c>
      <c r="B140" s="125" t="s">
        <v>239</v>
      </c>
      <c r="C140" s="126" t="s">
        <v>240</v>
      </c>
      <c r="D140" s="127">
        <v>1970</v>
      </c>
      <c r="E140" s="120">
        <f t="shared" si="11"/>
        <v>9</v>
      </c>
      <c r="H140" s="37">
        <v>4</v>
      </c>
      <c r="I140" s="37">
        <v>5</v>
      </c>
      <c r="J140" s="194" t="s">
        <v>443</v>
      </c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AB140" s="34" t="str">
        <f t="shared" si="12"/>
        <v>Janík Tomáš</v>
      </c>
      <c r="AC140" t="s">
        <v>518</v>
      </c>
      <c r="AD140" t="s">
        <v>476</v>
      </c>
      <c r="AE140">
        <v>1968</v>
      </c>
      <c r="AF140">
        <v>5</v>
      </c>
    </row>
    <row r="141" spans="1:32" s="34" customFormat="1" x14ac:dyDescent="0.25">
      <c r="A141" s="118" t="s">
        <v>21</v>
      </c>
      <c r="B141" s="125" t="s">
        <v>436</v>
      </c>
      <c r="C141" s="126"/>
      <c r="D141" s="127">
        <v>1973</v>
      </c>
      <c r="E141" s="120">
        <f t="shared" si="11"/>
        <v>8</v>
      </c>
      <c r="H141" s="37"/>
      <c r="I141" s="37">
        <v>8</v>
      </c>
      <c r="J141" s="194" t="s">
        <v>443</v>
      </c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AB141" s="34" t="str">
        <f t="shared" si="12"/>
        <v>Řezniček Stanislav</v>
      </c>
      <c r="AC141" t="s">
        <v>519</v>
      </c>
      <c r="AD141" t="s">
        <v>520</v>
      </c>
      <c r="AE141">
        <v>1966</v>
      </c>
      <c r="AF141">
        <v>4</v>
      </c>
    </row>
    <row r="142" spans="1:32" s="34" customFormat="1" x14ac:dyDescent="0.25">
      <c r="A142" s="118" t="s">
        <v>22</v>
      </c>
      <c r="B142" s="125" t="s">
        <v>511</v>
      </c>
      <c r="C142" s="126" t="s">
        <v>512</v>
      </c>
      <c r="D142" s="127">
        <v>1974</v>
      </c>
      <c r="E142" s="120">
        <f t="shared" si="11"/>
        <v>8</v>
      </c>
      <c r="H142" s="37"/>
      <c r="I142" s="37"/>
      <c r="J142" s="194">
        <v>8</v>
      </c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AB142" s="34" t="e">
        <f t="shared" si="12"/>
        <v>#N/A</v>
      </c>
      <c r="AC142"/>
      <c r="AD142"/>
      <c r="AE142"/>
      <c r="AF142">
        <v>3</v>
      </c>
    </row>
    <row r="143" spans="1:32" s="34" customFormat="1" x14ac:dyDescent="0.25">
      <c r="A143" s="118" t="s">
        <v>23</v>
      </c>
      <c r="B143" s="125" t="s">
        <v>144</v>
      </c>
      <c r="C143" s="126" t="s">
        <v>422</v>
      </c>
      <c r="D143" s="127">
        <v>1974</v>
      </c>
      <c r="E143" s="120">
        <f t="shared" si="11"/>
        <v>8</v>
      </c>
      <c r="H143" s="37">
        <v>1</v>
      </c>
      <c r="I143" s="37" t="s">
        <v>443</v>
      </c>
      <c r="J143" s="194">
        <v>7</v>
      </c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AB143" s="34" t="e">
        <f t="shared" si="12"/>
        <v>#N/A</v>
      </c>
      <c r="AC143"/>
      <c r="AD143"/>
      <c r="AE143"/>
      <c r="AF143">
        <v>2</v>
      </c>
    </row>
    <row r="144" spans="1:32" s="34" customFormat="1" x14ac:dyDescent="0.25">
      <c r="A144" s="118" t="s">
        <v>25</v>
      </c>
      <c r="B144" s="125" t="s">
        <v>457</v>
      </c>
      <c r="C144" s="126" t="s">
        <v>458</v>
      </c>
      <c r="D144" s="127">
        <v>1968</v>
      </c>
      <c r="E144" s="120">
        <f t="shared" si="11"/>
        <v>7</v>
      </c>
      <c r="H144" s="37"/>
      <c r="I144" s="37">
        <v>7</v>
      </c>
      <c r="J144" s="194" t="s">
        <v>443</v>
      </c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AB144" s="34" t="e">
        <f t="shared" si="12"/>
        <v>#N/A</v>
      </c>
      <c r="AC144"/>
      <c r="AD144"/>
      <c r="AE144"/>
      <c r="AF144">
        <v>1</v>
      </c>
    </row>
    <row r="145" spans="1:32" s="34" customFormat="1" x14ac:dyDescent="0.25">
      <c r="A145" s="118" t="s">
        <v>26</v>
      </c>
      <c r="B145" s="125" t="s">
        <v>151</v>
      </c>
      <c r="C145" s="126" t="s">
        <v>142</v>
      </c>
      <c r="D145" s="127">
        <v>1969</v>
      </c>
      <c r="E145" s="120">
        <f t="shared" si="11"/>
        <v>6</v>
      </c>
      <c r="H145" s="37">
        <v>6</v>
      </c>
      <c r="I145" s="37" t="s">
        <v>443</v>
      </c>
      <c r="J145" s="194" t="s">
        <v>443</v>
      </c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AC145"/>
      <c r="AD145"/>
      <c r="AE145"/>
      <c r="AF145"/>
    </row>
    <row r="146" spans="1:32" s="34" customFormat="1" x14ac:dyDescent="0.25">
      <c r="A146" s="118" t="s">
        <v>27</v>
      </c>
      <c r="B146" s="125" t="s">
        <v>530</v>
      </c>
      <c r="C146" s="126" t="s">
        <v>460</v>
      </c>
      <c r="D146" s="127">
        <v>1969</v>
      </c>
      <c r="E146" s="120">
        <f t="shared" si="11"/>
        <v>6</v>
      </c>
      <c r="H146" s="37"/>
      <c r="I146" s="37">
        <v>6</v>
      </c>
      <c r="J146" s="194" t="s">
        <v>443</v>
      </c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AC146"/>
      <c r="AD146"/>
      <c r="AE146"/>
      <c r="AF146"/>
    </row>
    <row r="147" spans="1:32" s="34" customFormat="1" x14ac:dyDescent="0.25">
      <c r="A147" s="118" t="s">
        <v>28</v>
      </c>
      <c r="B147" s="125" t="s">
        <v>516</v>
      </c>
      <c r="C147" s="126" t="s">
        <v>517</v>
      </c>
      <c r="D147" s="127">
        <v>1972</v>
      </c>
      <c r="E147" s="120">
        <f t="shared" si="11"/>
        <v>6</v>
      </c>
      <c r="H147" s="37"/>
      <c r="I147" s="37"/>
      <c r="J147" s="194">
        <v>6</v>
      </c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AC147"/>
      <c r="AD147"/>
      <c r="AE147"/>
      <c r="AF147"/>
    </row>
    <row r="148" spans="1:32" s="34" customFormat="1" x14ac:dyDescent="0.25">
      <c r="A148" s="118" t="s">
        <v>29</v>
      </c>
      <c r="B148" s="125" t="s">
        <v>237</v>
      </c>
      <c r="C148" s="126" t="s">
        <v>238</v>
      </c>
      <c r="D148" s="127">
        <v>1969</v>
      </c>
      <c r="E148" s="120">
        <f t="shared" si="11"/>
        <v>5</v>
      </c>
      <c r="H148" s="37">
        <v>5</v>
      </c>
      <c r="I148" s="37" t="s">
        <v>443</v>
      </c>
      <c r="J148" s="194" t="s">
        <v>443</v>
      </c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AC148"/>
      <c r="AD148"/>
      <c r="AE148"/>
      <c r="AF148"/>
    </row>
    <row r="149" spans="1:32" s="34" customFormat="1" x14ac:dyDescent="0.25">
      <c r="A149" s="118" t="s">
        <v>30</v>
      </c>
      <c r="B149" s="125" t="s">
        <v>518</v>
      </c>
      <c r="C149" s="126" t="s">
        <v>476</v>
      </c>
      <c r="D149" s="127">
        <v>1968</v>
      </c>
      <c r="E149" s="120">
        <f t="shared" si="11"/>
        <v>5</v>
      </c>
      <c r="H149" s="37"/>
      <c r="I149" s="37"/>
      <c r="J149" s="194">
        <v>5</v>
      </c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AC149"/>
      <c r="AD149"/>
      <c r="AE149"/>
      <c r="AF149"/>
    </row>
    <row r="150" spans="1:32" s="34" customFormat="1" x14ac:dyDescent="0.25">
      <c r="A150" s="118" t="s">
        <v>31</v>
      </c>
      <c r="B150" s="125" t="s">
        <v>462</v>
      </c>
      <c r="C150" s="126" t="s">
        <v>24</v>
      </c>
      <c r="D150" s="127">
        <v>1973</v>
      </c>
      <c r="E150" s="120">
        <f t="shared" si="11"/>
        <v>4</v>
      </c>
      <c r="H150" s="37"/>
      <c r="I150" s="37">
        <v>4</v>
      </c>
      <c r="J150" s="194" t="s">
        <v>443</v>
      </c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AC150"/>
      <c r="AD150"/>
      <c r="AE150"/>
      <c r="AF150"/>
    </row>
    <row r="151" spans="1:32" s="34" customFormat="1" x14ac:dyDescent="0.25">
      <c r="A151" s="118" t="s">
        <v>33</v>
      </c>
      <c r="B151" s="125" t="s">
        <v>519</v>
      </c>
      <c r="C151" s="126" t="s">
        <v>520</v>
      </c>
      <c r="D151" s="127">
        <v>1966</v>
      </c>
      <c r="E151" s="120">
        <f t="shared" si="11"/>
        <v>4</v>
      </c>
      <c r="H151" s="37"/>
      <c r="I151" s="37"/>
      <c r="J151" s="194">
        <v>4</v>
      </c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AC151"/>
      <c r="AD151"/>
      <c r="AE151"/>
      <c r="AF151"/>
    </row>
    <row r="152" spans="1:32" s="34" customFormat="1" x14ac:dyDescent="0.25">
      <c r="A152" s="118" t="s">
        <v>34</v>
      </c>
      <c r="B152" s="125" t="s">
        <v>172</v>
      </c>
      <c r="C152" s="126" t="s">
        <v>241</v>
      </c>
      <c r="D152" s="127">
        <v>1970</v>
      </c>
      <c r="E152" s="120">
        <f t="shared" si="11"/>
        <v>3</v>
      </c>
      <c r="H152" s="37">
        <v>3</v>
      </c>
      <c r="I152" s="37" t="s">
        <v>443</v>
      </c>
      <c r="J152" s="194" t="s">
        <v>443</v>
      </c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AC152"/>
      <c r="AD152"/>
      <c r="AE152"/>
      <c r="AF152"/>
    </row>
    <row r="153" spans="1:32" s="34" customFormat="1" x14ac:dyDescent="0.25">
      <c r="A153" s="118" t="s">
        <v>35</v>
      </c>
      <c r="B153" s="125" t="s">
        <v>463</v>
      </c>
      <c r="C153" s="126" t="s">
        <v>464</v>
      </c>
      <c r="D153" s="127">
        <v>1965</v>
      </c>
      <c r="E153" s="120">
        <f t="shared" si="11"/>
        <v>3</v>
      </c>
      <c r="H153" s="37"/>
      <c r="I153" s="37">
        <v>3</v>
      </c>
      <c r="J153" s="194" t="s">
        <v>443</v>
      </c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AC153"/>
      <c r="AD153"/>
      <c r="AE153"/>
      <c r="AF153"/>
    </row>
    <row r="154" spans="1:32" s="34" customFormat="1" x14ac:dyDescent="0.25">
      <c r="A154" s="118" t="s">
        <v>36</v>
      </c>
      <c r="B154" s="125" t="s">
        <v>465</v>
      </c>
      <c r="C154" s="126" t="s">
        <v>393</v>
      </c>
      <c r="D154" s="127">
        <v>1969</v>
      </c>
      <c r="E154" s="120">
        <f t="shared" si="11"/>
        <v>2</v>
      </c>
      <c r="H154" s="37"/>
      <c r="I154" s="37">
        <v>2</v>
      </c>
      <c r="J154" s="194" t="s">
        <v>443</v>
      </c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AC154"/>
      <c r="AD154"/>
      <c r="AE154"/>
      <c r="AF154"/>
    </row>
    <row r="155" spans="1:32" s="34" customFormat="1" ht="15.75" thickBot="1" x14ac:dyDescent="0.3">
      <c r="A155" s="143" t="s">
        <v>37</v>
      </c>
      <c r="B155" s="134" t="s">
        <v>466</v>
      </c>
      <c r="C155" s="135" t="s">
        <v>467</v>
      </c>
      <c r="D155" s="128">
        <v>1974</v>
      </c>
      <c r="E155" s="157">
        <f t="shared" si="11"/>
        <v>1</v>
      </c>
      <c r="H155" s="37"/>
      <c r="I155" s="37">
        <v>1</v>
      </c>
      <c r="J155" s="194" t="s">
        <v>443</v>
      </c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AC155"/>
      <c r="AD155"/>
      <c r="AE155"/>
      <c r="AF155"/>
    </row>
    <row r="156" spans="1:32" s="34" customFormat="1" x14ac:dyDescent="0.25">
      <c r="A156" s="328"/>
      <c r="B156" s="348"/>
      <c r="C156"/>
      <c r="D156" s="345"/>
      <c r="E156"/>
      <c r="H156" s="55"/>
      <c r="I156" s="55"/>
      <c r="J156" s="17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AC156"/>
      <c r="AD156"/>
      <c r="AE156"/>
      <c r="AF156"/>
    </row>
    <row r="157" spans="1:32" s="34" customFormat="1" x14ac:dyDescent="0.25">
      <c r="A157" s="328"/>
      <c r="B157" s="348"/>
      <c r="C157"/>
      <c r="D157" s="345"/>
      <c r="E157"/>
      <c r="H157" s="55"/>
      <c r="I157" s="55"/>
      <c r="J157" s="17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AC157"/>
      <c r="AD157"/>
      <c r="AE157"/>
      <c r="AF157"/>
    </row>
    <row r="158" spans="1:32" s="34" customFormat="1" x14ac:dyDescent="0.25">
      <c r="A158" s="43"/>
      <c r="D158" s="55"/>
      <c r="E158" s="67"/>
      <c r="H158" s="55"/>
      <c r="I158" s="55"/>
      <c r="J158" s="17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32" s="34" customFormat="1" ht="21" x14ac:dyDescent="0.25">
      <c r="A159" s="53"/>
      <c r="B159" s="54"/>
      <c r="C159" s="54"/>
      <c r="D159" s="19"/>
      <c r="E159" s="45"/>
      <c r="H159" s="55"/>
      <c r="I159" s="55"/>
      <c r="J159" s="17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32" s="34" customFormat="1" ht="21.75" thickBot="1" x14ac:dyDescent="0.3">
      <c r="A160" s="71" t="s">
        <v>217</v>
      </c>
      <c r="B160" s="113"/>
      <c r="C160" s="113"/>
      <c r="D160" s="114"/>
      <c r="E160" s="45"/>
      <c r="H160" s="37" t="str">
        <f>_xlfn.IFNA(VLOOKUP(B160,$AC$161:$AF$167,4,FALSE),"")</f>
        <v/>
      </c>
      <c r="I160" s="37" t="str">
        <f>_xlfn.IFNA(VLOOKUP(B160,$AC$161:$AF$168,4,FALSE),"")</f>
        <v/>
      </c>
      <c r="J160" s="194" t="str">
        <f>_xlfn.IFNA(VLOOKUP(B160,$AC$161:$AF$168,4,FALSE),"")</f>
        <v/>
      </c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32" s="34" customFormat="1" ht="15" customHeight="1" x14ac:dyDescent="0.25">
      <c r="A161" s="115" t="s">
        <v>14</v>
      </c>
      <c r="B161" s="184" t="s">
        <v>115</v>
      </c>
      <c r="C161" s="184" t="s">
        <v>122</v>
      </c>
      <c r="D161" s="92">
        <v>1960</v>
      </c>
      <c r="E161" s="33">
        <f t="shared" ref="E161:E165" si="13">SUM(H161:Y161)</f>
        <v>26</v>
      </c>
      <c r="H161" s="37">
        <v>10</v>
      </c>
      <c r="I161" s="37">
        <v>8</v>
      </c>
      <c r="J161" s="194">
        <v>8</v>
      </c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AB161" s="34" t="str">
        <f t="shared" ref="AB161:AB168" si="14">VLOOKUP(AC161,$B$161:$B$172,1,FALSE)</f>
        <v>Vopat Milan</v>
      </c>
      <c r="AC161" t="s">
        <v>468</v>
      </c>
      <c r="AD161" t="s">
        <v>469</v>
      </c>
      <c r="AE161">
        <v>1961</v>
      </c>
      <c r="AF161">
        <v>10</v>
      </c>
    </row>
    <row r="162" spans="1:32" s="34" customFormat="1" x14ac:dyDescent="0.25">
      <c r="A162" s="116" t="s">
        <v>15</v>
      </c>
      <c r="B162" s="362" t="s">
        <v>468</v>
      </c>
      <c r="C162" s="363" t="s">
        <v>469</v>
      </c>
      <c r="D162" s="364">
        <v>1961</v>
      </c>
      <c r="E162" s="36">
        <f t="shared" si="13"/>
        <v>20</v>
      </c>
      <c r="H162" s="37"/>
      <c r="I162" s="37">
        <v>10</v>
      </c>
      <c r="J162" s="194">
        <v>10</v>
      </c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AB162" s="34" t="str">
        <f t="shared" si="14"/>
        <v>Pavlíček Zdeněk</v>
      </c>
      <c r="AC162" t="s">
        <v>470</v>
      </c>
      <c r="AD162" t="s">
        <v>494</v>
      </c>
      <c r="AE162">
        <v>1954</v>
      </c>
      <c r="AF162">
        <v>9</v>
      </c>
    </row>
    <row r="163" spans="1:32" s="34" customFormat="1" ht="15.75" thickBot="1" x14ac:dyDescent="0.3">
      <c r="A163" s="202" t="s">
        <v>16</v>
      </c>
      <c r="B163" s="365" t="s">
        <v>470</v>
      </c>
      <c r="C163" s="366" t="s">
        <v>471</v>
      </c>
      <c r="D163" s="367">
        <v>1954</v>
      </c>
      <c r="E163" s="41">
        <f t="shared" si="13"/>
        <v>18</v>
      </c>
      <c r="H163" s="37"/>
      <c r="I163" s="37">
        <v>9</v>
      </c>
      <c r="J163" s="194">
        <v>9</v>
      </c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AB163" s="34" t="str">
        <f t="shared" si="14"/>
        <v>Dlouhý Vladimír</v>
      </c>
      <c r="AC163" t="s">
        <v>115</v>
      </c>
      <c r="AD163" t="s">
        <v>521</v>
      </c>
      <c r="AE163">
        <v>1960</v>
      </c>
      <c r="AF163">
        <v>8</v>
      </c>
    </row>
    <row r="164" spans="1:32" s="34" customFormat="1" x14ac:dyDescent="0.25">
      <c r="A164" s="142" t="s">
        <v>18</v>
      </c>
      <c r="B164" s="137" t="s">
        <v>169</v>
      </c>
      <c r="C164" s="137" t="s">
        <v>170</v>
      </c>
      <c r="D164" s="139">
        <v>1950</v>
      </c>
      <c r="E164" s="42">
        <f t="shared" si="13"/>
        <v>15</v>
      </c>
      <c r="H164" s="37">
        <v>5</v>
      </c>
      <c r="I164" s="37">
        <v>3</v>
      </c>
      <c r="J164" s="194">
        <v>7</v>
      </c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AB164" s="34" t="str">
        <f t="shared" si="14"/>
        <v>Vaněk Pravoslav</v>
      </c>
      <c r="AC164" t="s">
        <v>169</v>
      </c>
      <c r="AD164" t="s">
        <v>522</v>
      </c>
      <c r="AE164">
        <v>1950</v>
      </c>
      <c r="AF164">
        <v>7</v>
      </c>
    </row>
    <row r="165" spans="1:32" s="34" customFormat="1" x14ac:dyDescent="0.25">
      <c r="A165" s="142" t="s">
        <v>19</v>
      </c>
      <c r="B165" s="137" t="s">
        <v>135</v>
      </c>
      <c r="C165" s="137" t="s">
        <v>136</v>
      </c>
      <c r="D165" s="139">
        <v>1963</v>
      </c>
      <c r="E165" s="42">
        <f t="shared" si="13"/>
        <v>11</v>
      </c>
      <c r="H165" s="37">
        <v>7</v>
      </c>
      <c r="I165" s="37">
        <v>4</v>
      </c>
      <c r="J165" s="194" t="s">
        <v>443</v>
      </c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AB165" s="34" t="e">
        <f t="shared" si="14"/>
        <v>#N/A</v>
      </c>
      <c r="AC165"/>
      <c r="AD165"/>
      <c r="AE165"/>
      <c r="AF165">
        <v>6</v>
      </c>
    </row>
    <row r="166" spans="1:32" s="34" customFormat="1" x14ac:dyDescent="0.25">
      <c r="A166" s="142" t="s">
        <v>20</v>
      </c>
      <c r="B166" s="137" t="s">
        <v>423</v>
      </c>
      <c r="C166" s="137" t="s">
        <v>166</v>
      </c>
      <c r="D166" s="139">
        <v>1960</v>
      </c>
      <c r="E166" s="42">
        <f t="shared" ref="E166:E172" si="15">SUM(H166:Y166)</f>
        <v>9</v>
      </c>
      <c r="H166" s="37">
        <v>9</v>
      </c>
      <c r="I166" s="37" t="s">
        <v>443</v>
      </c>
      <c r="J166" s="194" t="s">
        <v>443</v>
      </c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AB166" s="34" t="e">
        <f t="shared" si="14"/>
        <v>#N/A</v>
      </c>
      <c r="AC166"/>
      <c r="AD166"/>
      <c r="AE166"/>
      <c r="AF166">
        <v>5</v>
      </c>
    </row>
    <row r="167" spans="1:32" s="34" customFormat="1" x14ac:dyDescent="0.25">
      <c r="A167" s="142" t="s">
        <v>21</v>
      </c>
      <c r="B167" s="137" t="s">
        <v>130</v>
      </c>
      <c r="C167" s="137" t="s">
        <v>242</v>
      </c>
      <c r="D167" s="139">
        <v>1962</v>
      </c>
      <c r="E167" s="42">
        <f t="shared" si="15"/>
        <v>8</v>
      </c>
      <c r="H167" s="37">
        <v>8</v>
      </c>
      <c r="I167" s="37" t="s">
        <v>443</v>
      </c>
      <c r="J167" s="194" t="s">
        <v>443</v>
      </c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AB167" s="34" t="e">
        <f t="shared" si="14"/>
        <v>#N/A</v>
      </c>
      <c r="AC167"/>
      <c r="AD167"/>
      <c r="AE167"/>
      <c r="AF167">
        <v>4</v>
      </c>
    </row>
    <row r="168" spans="1:32" s="34" customFormat="1" x14ac:dyDescent="0.25">
      <c r="A168" s="142" t="s">
        <v>22</v>
      </c>
      <c r="B168" s="137" t="s">
        <v>472</v>
      </c>
      <c r="C168" s="137" t="s">
        <v>473</v>
      </c>
      <c r="D168" s="139">
        <v>1963</v>
      </c>
      <c r="E168" s="42">
        <f t="shared" si="15"/>
        <v>7</v>
      </c>
      <c r="H168" s="37"/>
      <c r="I168" s="37">
        <v>7</v>
      </c>
      <c r="J168" s="194" t="s">
        <v>443</v>
      </c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AB168" s="34" t="e">
        <f t="shared" si="14"/>
        <v>#N/A</v>
      </c>
      <c r="AC168"/>
      <c r="AD168"/>
      <c r="AE168"/>
      <c r="AF168" s="62">
        <v>3</v>
      </c>
    </row>
    <row r="169" spans="1:32" s="34" customFormat="1" x14ac:dyDescent="0.25">
      <c r="A169" s="142" t="s">
        <v>23</v>
      </c>
      <c r="B169" s="137" t="s">
        <v>188</v>
      </c>
      <c r="C169" s="137" t="s">
        <v>32</v>
      </c>
      <c r="D169" s="139">
        <v>1955</v>
      </c>
      <c r="E169" s="42">
        <f t="shared" si="15"/>
        <v>6</v>
      </c>
      <c r="H169" s="37">
        <v>6</v>
      </c>
      <c r="I169" s="37" t="s">
        <v>443</v>
      </c>
      <c r="J169" s="194" t="s">
        <v>443</v>
      </c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AC169"/>
      <c r="AD169"/>
      <c r="AE169"/>
      <c r="AF169"/>
    </row>
    <row r="170" spans="1:32" s="34" customFormat="1" x14ac:dyDescent="0.25">
      <c r="A170" s="142" t="s">
        <v>25</v>
      </c>
      <c r="B170" s="137" t="s">
        <v>474</v>
      </c>
      <c r="C170" s="137" t="s">
        <v>451</v>
      </c>
      <c r="D170" s="139">
        <v>1962</v>
      </c>
      <c r="E170" s="42">
        <f t="shared" si="15"/>
        <v>6</v>
      </c>
      <c r="H170" s="37"/>
      <c r="I170" s="37">
        <v>6</v>
      </c>
      <c r="J170" s="194" t="s">
        <v>443</v>
      </c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AC170"/>
      <c r="AD170"/>
      <c r="AE170"/>
      <c r="AF170"/>
    </row>
    <row r="171" spans="1:32" s="34" customFormat="1" x14ac:dyDescent="0.25">
      <c r="A171" s="142" t="s">
        <v>26</v>
      </c>
      <c r="B171" s="137" t="s">
        <v>475</v>
      </c>
      <c r="C171" s="137" t="s">
        <v>476</v>
      </c>
      <c r="D171" s="139">
        <v>1962</v>
      </c>
      <c r="E171" s="42">
        <f t="shared" si="15"/>
        <v>5</v>
      </c>
      <c r="H171" s="37"/>
      <c r="I171" s="37">
        <v>5</v>
      </c>
      <c r="J171" s="194" t="s">
        <v>443</v>
      </c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AC171"/>
      <c r="AD171"/>
      <c r="AE171"/>
      <c r="AF171"/>
    </row>
    <row r="172" spans="1:32" s="62" customFormat="1" ht="15.75" thickBot="1" x14ac:dyDescent="0.3">
      <c r="A172" s="368" t="s">
        <v>27</v>
      </c>
      <c r="B172" s="369" t="s">
        <v>159</v>
      </c>
      <c r="C172" s="369" t="s">
        <v>108</v>
      </c>
      <c r="D172" s="370">
        <v>1962</v>
      </c>
      <c r="E172" s="371">
        <f t="shared" si="15"/>
        <v>4</v>
      </c>
      <c r="F172" s="34"/>
      <c r="G172" s="34"/>
      <c r="H172" s="37">
        <v>4</v>
      </c>
      <c r="I172" s="37" t="s">
        <v>443</v>
      </c>
      <c r="J172" s="194" t="s">
        <v>443</v>
      </c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32" s="62" customFormat="1" x14ac:dyDescent="0.25">
      <c r="A173"/>
      <c r="J173" s="393"/>
      <c r="AC173"/>
      <c r="AD173"/>
      <c r="AE173"/>
    </row>
    <row r="174" spans="1:32" s="62" customFormat="1" x14ac:dyDescent="0.25">
      <c r="A174" s="347"/>
      <c r="B174" s="348"/>
      <c r="C174" s="348"/>
      <c r="D174" s="345"/>
      <c r="E174"/>
      <c r="F174" s="34"/>
      <c r="G174" s="34"/>
      <c r="H174" s="55"/>
      <c r="I174" s="55"/>
      <c r="J174" s="17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AC174"/>
      <c r="AD174"/>
      <c r="AE174"/>
    </row>
    <row r="175" spans="1:32" s="34" customFormat="1" x14ac:dyDescent="0.25">
      <c r="A175" s="43"/>
      <c r="D175" s="55"/>
      <c r="E175" s="67"/>
      <c r="H175" s="55"/>
      <c r="I175" s="55"/>
      <c r="J175" s="17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32" s="34" customFormat="1" ht="21.75" thickBot="1" x14ac:dyDescent="0.3">
      <c r="A176" s="72" t="s">
        <v>109</v>
      </c>
      <c r="B176" s="73"/>
      <c r="C176" s="74"/>
      <c r="D176" s="75"/>
      <c r="E176" s="76"/>
      <c r="H176" s="37" t="str">
        <f>_xlfn.IFNA(VLOOKUP(B176,$AC$177:$AF$186,4,FALSE),"")</f>
        <v/>
      </c>
      <c r="I176" s="37" t="str">
        <f>_xlfn.IFNA(VLOOKUP(B176,$AC$177:$AF$186,4,FALSE),"")</f>
        <v/>
      </c>
      <c r="J176" s="194" t="str">
        <f>_xlfn.IFNA(VLOOKUP(B176,$AC$177:$AF$186,4,FALSE),"")</f>
        <v/>
      </c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32" s="34" customFormat="1" x14ac:dyDescent="0.25">
      <c r="A177" s="110" t="s">
        <v>14</v>
      </c>
      <c r="B177" s="261" t="s">
        <v>437</v>
      </c>
      <c r="C177" s="261" t="s">
        <v>438</v>
      </c>
      <c r="D177" s="264">
        <v>1980</v>
      </c>
      <c r="E177" s="33">
        <f t="shared" ref="E177:E196" si="16">SUM(H177:Y177)</f>
        <v>20</v>
      </c>
      <c r="H177" s="37"/>
      <c r="I177" s="37">
        <v>10</v>
      </c>
      <c r="J177" s="194">
        <v>10</v>
      </c>
      <c r="K177" s="52"/>
      <c r="L177" s="52"/>
      <c r="M177" s="52"/>
      <c r="N177" s="52"/>
      <c r="O177" s="52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AB177" s="34" t="str">
        <f t="shared" ref="AB177:AB186" si="17">VLOOKUP(AC177,$B$177:$B$196,1,FALSE)</f>
        <v>Mrázková Linda</v>
      </c>
      <c r="AC177" t="s">
        <v>437</v>
      </c>
      <c r="AD177" t="s">
        <v>438</v>
      </c>
      <c r="AE177">
        <v>1980</v>
      </c>
      <c r="AF177">
        <v>10</v>
      </c>
    </row>
    <row r="178" spans="1:32" s="34" customFormat="1" x14ac:dyDescent="0.25">
      <c r="A178" s="111" t="s">
        <v>15</v>
      </c>
      <c r="B178" s="187" t="s">
        <v>145</v>
      </c>
      <c r="C178" s="187" t="s">
        <v>111</v>
      </c>
      <c r="D178" s="188">
        <v>2012</v>
      </c>
      <c r="E178" s="120">
        <f t="shared" si="16"/>
        <v>18</v>
      </c>
      <c r="H178" s="37">
        <v>6</v>
      </c>
      <c r="I178" s="37">
        <v>7</v>
      </c>
      <c r="J178" s="194">
        <v>5</v>
      </c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AB178" s="34" t="str">
        <f t="shared" si="17"/>
        <v>Trémlová Markéta</v>
      </c>
      <c r="AC178" t="s">
        <v>243</v>
      </c>
      <c r="AD178" t="s">
        <v>111</v>
      </c>
      <c r="AE178">
        <v>2006</v>
      </c>
      <c r="AF178">
        <v>9</v>
      </c>
    </row>
    <row r="179" spans="1:32" s="34" customFormat="1" ht="15.75" thickBot="1" x14ac:dyDescent="0.3">
      <c r="A179" s="117" t="s">
        <v>16</v>
      </c>
      <c r="B179" s="385" t="s">
        <v>243</v>
      </c>
      <c r="C179" s="385" t="s">
        <v>111</v>
      </c>
      <c r="D179" s="231">
        <v>2006</v>
      </c>
      <c r="E179" s="41">
        <f t="shared" si="16"/>
        <v>16</v>
      </c>
      <c r="F179" s="8"/>
      <c r="G179" s="8"/>
      <c r="H179" s="37">
        <v>7</v>
      </c>
      <c r="I179" s="37" t="s">
        <v>443</v>
      </c>
      <c r="J179" s="194">
        <v>9</v>
      </c>
      <c r="K179" s="35"/>
      <c r="L179" s="35"/>
      <c r="M179" s="52"/>
      <c r="N179" s="52"/>
      <c r="O179" s="52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AB179" s="34" t="str">
        <f t="shared" si="17"/>
        <v>Ryšavá Vendulka</v>
      </c>
      <c r="AC179" t="s">
        <v>523</v>
      </c>
      <c r="AD179" t="s">
        <v>524</v>
      </c>
      <c r="AE179">
        <v>2002</v>
      </c>
      <c r="AF179">
        <v>8</v>
      </c>
    </row>
    <row r="180" spans="1:32" s="34" customFormat="1" x14ac:dyDescent="0.25">
      <c r="A180" s="142" t="s">
        <v>18</v>
      </c>
      <c r="B180" s="239" t="s">
        <v>123</v>
      </c>
      <c r="C180" s="239" t="s">
        <v>118</v>
      </c>
      <c r="D180" s="249">
        <v>1981</v>
      </c>
      <c r="E180" s="42">
        <f t="shared" si="16"/>
        <v>15</v>
      </c>
      <c r="H180" s="37">
        <v>3</v>
      </c>
      <c r="I180" s="37">
        <v>6</v>
      </c>
      <c r="J180" s="194">
        <v>6</v>
      </c>
      <c r="K180" s="52"/>
      <c r="L180" s="52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AB180" s="34" t="str">
        <f t="shared" si="17"/>
        <v>Černecká Hnízdilová Tereza</v>
      </c>
      <c r="AC180" t="s">
        <v>163</v>
      </c>
      <c r="AD180" t="s">
        <v>525</v>
      </c>
      <c r="AE180">
        <v>1987</v>
      </c>
      <c r="AF180">
        <v>7</v>
      </c>
    </row>
    <row r="181" spans="1:32" s="34" customFormat="1" x14ac:dyDescent="0.25">
      <c r="A181" s="104" t="s">
        <v>19</v>
      </c>
      <c r="B181" s="123" t="s">
        <v>181</v>
      </c>
      <c r="C181" s="123" t="s">
        <v>153</v>
      </c>
      <c r="D181" s="37">
        <v>1999</v>
      </c>
      <c r="E181" s="120">
        <f t="shared" si="16"/>
        <v>13</v>
      </c>
      <c r="H181" s="37">
        <v>9</v>
      </c>
      <c r="I181" s="37">
        <v>4</v>
      </c>
      <c r="J181" s="194" t="s">
        <v>443</v>
      </c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AB181" s="34" t="str">
        <f t="shared" si="17"/>
        <v>Hendrychová Petra</v>
      </c>
      <c r="AC181" t="s">
        <v>123</v>
      </c>
      <c r="AD181" t="s">
        <v>118</v>
      </c>
      <c r="AE181">
        <v>1981</v>
      </c>
      <c r="AF181">
        <v>6</v>
      </c>
    </row>
    <row r="182" spans="1:32" s="34" customFormat="1" x14ac:dyDescent="0.25">
      <c r="A182" s="104" t="s">
        <v>20</v>
      </c>
      <c r="B182" s="123" t="s">
        <v>160</v>
      </c>
      <c r="C182" s="123" t="s">
        <v>161</v>
      </c>
      <c r="D182" s="37">
        <v>1998</v>
      </c>
      <c r="E182" s="120">
        <f t="shared" si="16"/>
        <v>10</v>
      </c>
      <c r="H182" s="37">
        <v>10</v>
      </c>
      <c r="I182" s="37" t="s">
        <v>443</v>
      </c>
      <c r="J182" s="194" t="s">
        <v>443</v>
      </c>
      <c r="K182" s="35"/>
      <c r="L182" s="35"/>
      <c r="M182" s="52"/>
      <c r="N182" s="52"/>
      <c r="O182" s="52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AB182" s="34" t="str">
        <f t="shared" si="17"/>
        <v>Skokanová Štěpánka</v>
      </c>
      <c r="AC182" t="s">
        <v>145</v>
      </c>
      <c r="AD182" t="s">
        <v>526</v>
      </c>
      <c r="AE182">
        <v>2012</v>
      </c>
      <c r="AF182">
        <v>5</v>
      </c>
    </row>
    <row r="183" spans="1:32" s="34" customFormat="1" x14ac:dyDescent="0.25">
      <c r="A183" s="104" t="s">
        <v>21</v>
      </c>
      <c r="B183" s="123" t="s">
        <v>478</v>
      </c>
      <c r="C183" s="123" t="s">
        <v>479</v>
      </c>
      <c r="D183" s="37">
        <v>1985</v>
      </c>
      <c r="E183" s="36">
        <f t="shared" si="16"/>
        <v>9</v>
      </c>
      <c r="H183" s="37"/>
      <c r="I183" s="37">
        <v>9</v>
      </c>
      <c r="J183" s="194" t="s">
        <v>443</v>
      </c>
      <c r="K183" s="52"/>
      <c r="L183" s="52"/>
      <c r="M183" s="52"/>
      <c r="N183" s="52"/>
      <c r="O183" s="52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AB183" s="34" t="str">
        <f t="shared" si="17"/>
        <v>Břenková Anděla</v>
      </c>
      <c r="AC183" t="s">
        <v>179</v>
      </c>
      <c r="AD183" t="s">
        <v>494</v>
      </c>
      <c r="AE183">
        <v>2008</v>
      </c>
      <c r="AF183">
        <v>4</v>
      </c>
    </row>
    <row r="184" spans="1:32" s="34" customFormat="1" x14ac:dyDescent="0.25">
      <c r="A184" s="104" t="s">
        <v>22</v>
      </c>
      <c r="B184" s="123" t="s">
        <v>179</v>
      </c>
      <c r="C184" s="123" t="s">
        <v>422</v>
      </c>
      <c r="D184" s="37">
        <v>2008</v>
      </c>
      <c r="E184" s="36">
        <f t="shared" si="16"/>
        <v>9</v>
      </c>
      <c r="H184" s="37"/>
      <c r="I184" s="37">
        <v>5</v>
      </c>
      <c r="J184" s="194">
        <v>4</v>
      </c>
      <c r="K184" s="52"/>
      <c r="L184" s="52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AB184" s="34" t="str">
        <f t="shared" si="17"/>
        <v>Lukášova Mirka</v>
      </c>
      <c r="AC184" t="s">
        <v>527</v>
      </c>
      <c r="AD184" t="s">
        <v>460</v>
      </c>
      <c r="AE184">
        <v>1961</v>
      </c>
      <c r="AF184">
        <v>3</v>
      </c>
    </row>
    <row r="185" spans="1:32" s="34" customFormat="1" x14ac:dyDescent="0.25">
      <c r="A185" s="104" t="s">
        <v>23</v>
      </c>
      <c r="B185" s="123" t="s">
        <v>421</v>
      </c>
      <c r="C185" s="123" t="s">
        <v>221</v>
      </c>
      <c r="D185" s="37">
        <v>1994</v>
      </c>
      <c r="E185" s="36">
        <f t="shared" si="16"/>
        <v>8</v>
      </c>
      <c r="F185" s="8"/>
      <c r="G185" s="8"/>
      <c r="H185" s="37">
        <v>8</v>
      </c>
      <c r="I185" s="37" t="s">
        <v>443</v>
      </c>
      <c r="J185" s="194" t="s">
        <v>443</v>
      </c>
      <c r="K185" s="35"/>
      <c r="L185" s="35"/>
      <c r="M185" s="52"/>
      <c r="N185" s="52"/>
      <c r="O185" s="52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AB185" s="34" t="str">
        <f t="shared" si="17"/>
        <v>Huliy  Yaroslava</v>
      </c>
      <c r="AC185" t="s">
        <v>528</v>
      </c>
      <c r="AD185" t="s">
        <v>529</v>
      </c>
      <c r="AE185">
        <v>2012</v>
      </c>
      <c r="AF185">
        <v>2</v>
      </c>
    </row>
    <row r="186" spans="1:32" s="34" customFormat="1" x14ac:dyDescent="0.25">
      <c r="A186" s="104" t="s">
        <v>25</v>
      </c>
      <c r="B186" s="123" t="s">
        <v>480</v>
      </c>
      <c r="C186" s="123" t="s">
        <v>32</v>
      </c>
      <c r="D186" s="37">
        <v>1990</v>
      </c>
      <c r="E186" s="36">
        <f t="shared" si="16"/>
        <v>8</v>
      </c>
      <c r="H186" s="37"/>
      <c r="I186" s="37">
        <v>8</v>
      </c>
      <c r="J186" s="194" t="s">
        <v>443</v>
      </c>
      <c r="K186" s="52"/>
      <c r="L186" s="52"/>
      <c r="M186" s="52"/>
      <c r="N186" s="52"/>
      <c r="O186" s="52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AB186" s="34" t="e">
        <f t="shared" si="17"/>
        <v>#N/A</v>
      </c>
      <c r="AC186"/>
      <c r="AD186"/>
      <c r="AE186"/>
      <c r="AF186">
        <v>1</v>
      </c>
    </row>
    <row r="187" spans="1:32" s="34" customFormat="1" x14ac:dyDescent="0.25">
      <c r="A187" s="104" t="s">
        <v>26</v>
      </c>
      <c r="B187" s="123" t="s">
        <v>523</v>
      </c>
      <c r="C187" s="123" t="s">
        <v>524</v>
      </c>
      <c r="D187" s="37">
        <v>2002</v>
      </c>
      <c r="E187" s="36">
        <f t="shared" si="16"/>
        <v>8</v>
      </c>
      <c r="H187" s="37"/>
      <c r="I187" s="37"/>
      <c r="J187" s="194">
        <v>8</v>
      </c>
      <c r="K187" s="52"/>
      <c r="L187" s="52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AC187"/>
      <c r="AD187"/>
      <c r="AE187"/>
      <c r="AF187"/>
    </row>
    <row r="188" spans="1:32" s="34" customFormat="1" x14ac:dyDescent="0.25">
      <c r="A188" s="104" t="s">
        <v>27</v>
      </c>
      <c r="B188" s="123" t="s">
        <v>163</v>
      </c>
      <c r="C188" s="123" t="s">
        <v>525</v>
      </c>
      <c r="D188" s="37">
        <v>1987</v>
      </c>
      <c r="E188" s="36">
        <f t="shared" si="16"/>
        <v>7</v>
      </c>
      <c r="H188" s="37"/>
      <c r="I188" s="37"/>
      <c r="J188" s="194">
        <v>7</v>
      </c>
      <c r="K188" s="52"/>
      <c r="L188" s="52"/>
      <c r="M188" s="52"/>
      <c r="N188" s="52"/>
      <c r="O188" s="52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AC188"/>
      <c r="AD188"/>
      <c r="AE188"/>
      <c r="AF188"/>
    </row>
    <row r="189" spans="1:32" s="34" customFormat="1" x14ac:dyDescent="0.25">
      <c r="A189" s="104" t="s">
        <v>28</v>
      </c>
      <c r="B189" s="123" t="s">
        <v>146</v>
      </c>
      <c r="C189" s="123" t="s">
        <v>111</v>
      </c>
      <c r="D189" s="37">
        <v>2009</v>
      </c>
      <c r="E189" s="36">
        <f t="shared" si="16"/>
        <v>5</v>
      </c>
      <c r="H189" s="37">
        <v>5</v>
      </c>
      <c r="I189" s="37" t="s">
        <v>443</v>
      </c>
      <c r="J189" s="194" t="s">
        <v>443</v>
      </c>
      <c r="K189" s="52"/>
      <c r="L189" s="52"/>
      <c r="M189" s="52"/>
      <c r="N189" s="52"/>
      <c r="O189" s="52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AC189"/>
      <c r="AD189"/>
      <c r="AE189"/>
      <c r="AF189"/>
    </row>
    <row r="190" spans="1:32" s="34" customFormat="1" x14ac:dyDescent="0.25">
      <c r="A190" s="104" t="s">
        <v>29</v>
      </c>
      <c r="B190" s="123" t="s">
        <v>116</v>
      </c>
      <c r="C190" s="123" t="s">
        <v>24</v>
      </c>
      <c r="D190" s="37">
        <v>1981</v>
      </c>
      <c r="E190" s="36">
        <f t="shared" si="16"/>
        <v>4</v>
      </c>
      <c r="H190" s="37">
        <v>4</v>
      </c>
      <c r="I190" s="37" t="s">
        <v>443</v>
      </c>
      <c r="J190" s="194" t="s">
        <v>443</v>
      </c>
      <c r="K190" s="52"/>
      <c r="L190" s="52"/>
      <c r="M190" s="52"/>
      <c r="N190" s="52"/>
      <c r="O190" s="52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AC190"/>
      <c r="AD190"/>
      <c r="AE190"/>
      <c r="AF190"/>
    </row>
    <row r="191" spans="1:32" s="34" customFormat="1" x14ac:dyDescent="0.25">
      <c r="A191" s="104" t="s">
        <v>30</v>
      </c>
      <c r="B191" s="123" t="s">
        <v>117</v>
      </c>
      <c r="C191" s="123" t="s">
        <v>122</v>
      </c>
      <c r="D191" s="37">
        <v>1984</v>
      </c>
      <c r="E191" s="36">
        <f t="shared" si="16"/>
        <v>4</v>
      </c>
      <c r="H191" s="37">
        <v>1</v>
      </c>
      <c r="I191" s="37">
        <v>3</v>
      </c>
      <c r="J191" s="194" t="s">
        <v>443</v>
      </c>
      <c r="K191" s="52"/>
      <c r="L191" s="52"/>
      <c r="M191" s="52"/>
      <c r="N191" s="52"/>
      <c r="O191" s="52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AC191"/>
      <c r="AD191"/>
      <c r="AE191"/>
      <c r="AF191"/>
    </row>
    <row r="192" spans="1:32" s="34" customFormat="1" x14ac:dyDescent="0.25">
      <c r="A192" s="104" t="s">
        <v>31</v>
      </c>
      <c r="B192" s="123" t="s">
        <v>527</v>
      </c>
      <c r="C192" s="123" t="s">
        <v>460</v>
      </c>
      <c r="D192" s="37">
        <v>1961</v>
      </c>
      <c r="E192" s="36">
        <f t="shared" si="16"/>
        <v>3</v>
      </c>
      <c r="H192" s="37"/>
      <c r="I192" s="37"/>
      <c r="J192" s="194">
        <v>3</v>
      </c>
      <c r="K192" s="52"/>
      <c r="L192" s="52"/>
      <c r="M192" s="52"/>
      <c r="N192" s="52"/>
      <c r="O192" s="52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AC192"/>
      <c r="AD192"/>
      <c r="AE192"/>
      <c r="AF192"/>
    </row>
    <row r="193" spans="1:32" s="34" customFormat="1" x14ac:dyDescent="0.25">
      <c r="A193" s="104" t="s">
        <v>33</v>
      </c>
      <c r="B193" s="123" t="s">
        <v>528</v>
      </c>
      <c r="C193" s="123" t="s">
        <v>529</v>
      </c>
      <c r="D193" s="37">
        <v>2012</v>
      </c>
      <c r="E193" s="36">
        <f t="shared" si="16"/>
        <v>2</v>
      </c>
      <c r="H193" s="37"/>
      <c r="I193" s="37"/>
      <c r="J193" s="194">
        <v>2</v>
      </c>
      <c r="K193" s="52"/>
      <c r="L193" s="52"/>
      <c r="M193" s="52"/>
      <c r="N193" s="52"/>
      <c r="O193" s="52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AC193"/>
      <c r="AD193"/>
      <c r="AE193"/>
      <c r="AF193"/>
    </row>
    <row r="194" spans="1:32" s="34" customFormat="1" x14ac:dyDescent="0.25">
      <c r="A194" s="104" t="s">
        <v>34</v>
      </c>
      <c r="B194" s="123" t="s">
        <v>186</v>
      </c>
      <c r="C194" s="123" t="s">
        <v>244</v>
      </c>
      <c r="D194" s="37">
        <v>1976</v>
      </c>
      <c r="E194" s="36">
        <f t="shared" si="16"/>
        <v>2</v>
      </c>
      <c r="H194" s="37">
        <v>2</v>
      </c>
      <c r="I194" s="37" t="s">
        <v>443</v>
      </c>
      <c r="J194" s="194" t="s">
        <v>443</v>
      </c>
      <c r="K194" s="52"/>
      <c r="L194" s="52"/>
      <c r="M194" s="52"/>
      <c r="N194" s="52"/>
      <c r="O194" s="52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AC194"/>
      <c r="AD194"/>
      <c r="AE194"/>
      <c r="AF194"/>
    </row>
    <row r="195" spans="1:32" s="34" customFormat="1" x14ac:dyDescent="0.25">
      <c r="A195" s="104" t="s">
        <v>35</v>
      </c>
      <c r="B195" s="123" t="s">
        <v>140</v>
      </c>
      <c r="C195" s="123"/>
      <c r="D195" s="37">
        <v>1991</v>
      </c>
      <c r="E195" s="36">
        <f t="shared" si="16"/>
        <v>2</v>
      </c>
      <c r="H195" s="37"/>
      <c r="I195" s="37">
        <v>2</v>
      </c>
      <c r="J195" s="194" t="s">
        <v>443</v>
      </c>
      <c r="K195" s="52"/>
      <c r="L195" s="52"/>
      <c r="M195" s="52"/>
      <c r="N195" s="52"/>
      <c r="O195" s="52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AC195"/>
      <c r="AD195"/>
      <c r="AE195"/>
      <c r="AF195"/>
    </row>
    <row r="196" spans="1:32" s="34" customFormat="1" ht="15.75" thickBot="1" x14ac:dyDescent="0.3">
      <c r="A196" s="105" t="s">
        <v>36</v>
      </c>
      <c r="B196" s="198" t="s">
        <v>175</v>
      </c>
      <c r="C196" s="198" t="s">
        <v>482</v>
      </c>
      <c r="D196" s="40">
        <v>1997</v>
      </c>
      <c r="E196" s="41">
        <f t="shared" si="16"/>
        <v>1</v>
      </c>
      <c r="H196" s="37"/>
      <c r="I196" s="37">
        <v>1</v>
      </c>
      <c r="J196" s="194" t="s">
        <v>443</v>
      </c>
      <c r="K196" s="52"/>
      <c r="L196" s="52"/>
      <c r="M196" s="52"/>
      <c r="N196" s="52"/>
      <c r="O196" s="52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AC196"/>
      <c r="AD196"/>
      <c r="AE196"/>
      <c r="AF196"/>
    </row>
    <row r="197" spans="1:32" s="34" customFormat="1" x14ac:dyDescent="0.25">
      <c r="J197" s="384"/>
      <c r="AC197"/>
      <c r="AD197"/>
      <c r="AE197"/>
      <c r="AF197"/>
    </row>
    <row r="198" spans="1:32" x14ac:dyDescent="0.25">
      <c r="B198" s="93"/>
      <c r="C198" s="93"/>
      <c r="D198" s="79"/>
      <c r="E198" s="60"/>
      <c r="H198" s="8"/>
      <c r="I198" s="8"/>
      <c r="J198" s="277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3"/>
      <c r="AA198" s="3"/>
    </row>
    <row r="199" spans="1:32" x14ac:dyDescent="0.25">
      <c r="B199" s="93"/>
      <c r="C199" s="93"/>
      <c r="D199" s="79"/>
      <c r="E199" s="60"/>
      <c r="H199" s="8"/>
      <c r="I199" s="8"/>
      <c r="J199" s="277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3"/>
      <c r="AA199" s="3"/>
    </row>
    <row r="200" spans="1:32" ht="21.75" thickBot="1" x14ac:dyDescent="0.3">
      <c r="A200" s="146" t="s">
        <v>218</v>
      </c>
      <c r="B200" s="147"/>
      <c r="C200" s="148"/>
      <c r="D200" s="149"/>
      <c r="E200" s="76"/>
      <c r="F200" s="34"/>
      <c r="G200" s="34"/>
      <c r="H200" s="37" t="str">
        <f>_xlfn.IFNA(VLOOKUP(B200,$AC$201:$AF$208,4,FALSE),"")</f>
        <v/>
      </c>
      <c r="I200" s="37" t="str">
        <f>_xlfn.IFNA(VLOOKUP(B200,$AC$201:$AF$208,4,FALSE),"")</f>
        <v/>
      </c>
      <c r="J200" s="194" t="str">
        <f>_xlfn.IFNA(VLOOKUP(B200,$AC$201:$AF$208,4,FALSE),"")</f>
        <v/>
      </c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3"/>
      <c r="AA200" s="3"/>
    </row>
    <row r="201" spans="1:32" x14ac:dyDescent="0.25">
      <c r="A201" s="150" t="s">
        <v>14</v>
      </c>
      <c r="B201" s="206" t="s">
        <v>145</v>
      </c>
      <c r="C201" s="172" t="s">
        <v>111</v>
      </c>
      <c r="D201" s="173">
        <v>2012</v>
      </c>
      <c r="E201" s="33">
        <f t="shared" ref="E201:E208" si="18">SUM(H201:Y201)</f>
        <v>28</v>
      </c>
      <c r="F201" s="34"/>
      <c r="G201" s="34"/>
      <c r="H201" s="37">
        <v>9</v>
      </c>
      <c r="I201" s="37">
        <v>10</v>
      </c>
      <c r="J201" s="194">
        <v>9</v>
      </c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"/>
      <c r="AA201" s="3"/>
      <c r="AB201" s="34" t="str">
        <f t="shared" ref="AB201:AB208" si="19">VLOOKUP(AC201,$B$201:$B$208,1,FALSE)</f>
        <v>Trémlová Markéta</v>
      </c>
      <c r="AC201" t="s">
        <v>243</v>
      </c>
      <c r="AD201" t="s">
        <v>111</v>
      </c>
      <c r="AE201">
        <v>2006</v>
      </c>
      <c r="AF201">
        <v>10</v>
      </c>
    </row>
    <row r="202" spans="1:32" x14ac:dyDescent="0.25">
      <c r="A202" s="151" t="s">
        <v>15</v>
      </c>
      <c r="B202" s="154" t="s">
        <v>179</v>
      </c>
      <c r="C202" s="155" t="s">
        <v>422</v>
      </c>
      <c r="D202" s="156">
        <v>2008</v>
      </c>
      <c r="E202" s="36">
        <f t="shared" si="18"/>
        <v>24</v>
      </c>
      <c r="F202" s="34"/>
      <c r="G202" s="34"/>
      <c r="H202" s="37">
        <v>7</v>
      </c>
      <c r="I202" s="37">
        <v>9</v>
      </c>
      <c r="J202" s="194">
        <v>8</v>
      </c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"/>
      <c r="AA202" s="3"/>
      <c r="AB202" s="34" t="str">
        <f t="shared" si="19"/>
        <v>Skokanová Štěpánka</v>
      </c>
      <c r="AC202" t="s">
        <v>145</v>
      </c>
      <c r="AD202" t="s">
        <v>526</v>
      </c>
      <c r="AE202">
        <v>2012</v>
      </c>
      <c r="AF202">
        <v>9</v>
      </c>
    </row>
    <row r="203" spans="1:32" ht="15.75" thickBot="1" x14ac:dyDescent="0.3">
      <c r="A203" s="174" t="s">
        <v>16</v>
      </c>
      <c r="B203" s="235" t="s">
        <v>243</v>
      </c>
      <c r="C203" s="236" t="s">
        <v>111</v>
      </c>
      <c r="D203" s="237">
        <v>2006</v>
      </c>
      <c r="E203" s="41">
        <f t="shared" si="18"/>
        <v>20</v>
      </c>
      <c r="F203" s="34"/>
      <c r="G203" s="34"/>
      <c r="H203" s="37">
        <v>10</v>
      </c>
      <c r="I203" s="37" t="s">
        <v>443</v>
      </c>
      <c r="J203" s="194">
        <v>10</v>
      </c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"/>
      <c r="AA203" s="3"/>
      <c r="AB203" s="34" t="str">
        <f t="shared" si="19"/>
        <v>Břenková Anděla</v>
      </c>
      <c r="AC203" t="s">
        <v>179</v>
      </c>
      <c r="AD203" t="s">
        <v>494</v>
      </c>
      <c r="AE203">
        <v>2008</v>
      </c>
      <c r="AF203">
        <v>8</v>
      </c>
    </row>
    <row r="204" spans="1:32" x14ac:dyDescent="0.25">
      <c r="A204" s="142" t="s">
        <v>18</v>
      </c>
      <c r="B204" s="138" t="s">
        <v>245</v>
      </c>
      <c r="C204" s="138" t="s">
        <v>422</v>
      </c>
      <c r="D204" s="139">
        <v>2011</v>
      </c>
      <c r="E204" s="42">
        <f t="shared" si="18"/>
        <v>14</v>
      </c>
      <c r="F204" s="34"/>
      <c r="G204" s="34"/>
      <c r="H204" s="37">
        <v>6</v>
      </c>
      <c r="I204" s="37">
        <v>8</v>
      </c>
      <c r="J204" s="194" t="s">
        <v>443</v>
      </c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"/>
      <c r="AA204" s="3"/>
      <c r="AB204" s="34" t="str">
        <f t="shared" si="19"/>
        <v>Huliy Yaroslava</v>
      </c>
      <c r="AC204" t="s">
        <v>483</v>
      </c>
      <c r="AD204" t="s">
        <v>529</v>
      </c>
      <c r="AE204">
        <v>2012</v>
      </c>
      <c r="AF204">
        <v>7</v>
      </c>
    </row>
    <row r="205" spans="1:32" x14ac:dyDescent="0.25">
      <c r="A205" s="118" t="s">
        <v>19</v>
      </c>
      <c r="B205" s="126" t="s">
        <v>483</v>
      </c>
      <c r="C205" s="126" t="s">
        <v>422</v>
      </c>
      <c r="D205" s="127">
        <v>2012</v>
      </c>
      <c r="E205" s="36">
        <f t="shared" si="18"/>
        <v>14</v>
      </c>
      <c r="H205" s="37"/>
      <c r="I205" s="37">
        <v>7</v>
      </c>
      <c r="J205" s="194">
        <v>7</v>
      </c>
      <c r="K205" s="52"/>
      <c r="L205" s="52"/>
      <c r="M205" s="52"/>
      <c r="N205" s="52"/>
      <c r="O205" s="52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"/>
      <c r="AA205" s="3"/>
      <c r="AB205" s="34" t="e">
        <f t="shared" si="19"/>
        <v>#N/A</v>
      </c>
      <c r="AC205" s="287"/>
      <c r="AD205" s="287"/>
      <c r="AE205" s="287"/>
      <c r="AF205">
        <v>6</v>
      </c>
    </row>
    <row r="206" spans="1:32" x14ac:dyDescent="0.25">
      <c r="A206" s="118" t="s">
        <v>20</v>
      </c>
      <c r="B206" s="126" t="s">
        <v>146</v>
      </c>
      <c r="C206" s="126" t="s">
        <v>111</v>
      </c>
      <c r="D206" s="127">
        <v>2009</v>
      </c>
      <c r="E206" s="36">
        <f t="shared" si="18"/>
        <v>8</v>
      </c>
      <c r="F206" s="34"/>
      <c r="G206" s="34"/>
      <c r="H206" s="37">
        <v>8</v>
      </c>
      <c r="I206" s="37" t="s">
        <v>443</v>
      </c>
      <c r="J206" s="194" t="s">
        <v>443</v>
      </c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"/>
      <c r="AA206" s="3"/>
      <c r="AB206" s="34" t="e">
        <f t="shared" si="19"/>
        <v>#N/A</v>
      </c>
      <c r="AC206" s="287"/>
      <c r="AD206" s="287"/>
      <c r="AE206" s="287"/>
      <c r="AF206">
        <v>5</v>
      </c>
    </row>
    <row r="207" spans="1:32" x14ac:dyDescent="0.25">
      <c r="A207" s="118" t="s">
        <v>21</v>
      </c>
      <c r="B207" s="126" t="s">
        <v>157</v>
      </c>
      <c r="C207" s="126" t="s">
        <v>111</v>
      </c>
      <c r="D207" s="127">
        <v>2009</v>
      </c>
      <c r="E207" s="36">
        <f t="shared" si="18"/>
        <v>5</v>
      </c>
      <c r="H207" s="37">
        <v>5</v>
      </c>
      <c r="I207" s="37" t="s">
        <v>443</v>
      </c>
      <c r="J207" s="194" t="s">
        <v>443</v>
      </c>
      <c r="K207" s="52"/>
      <c r="L207" s="52"/>
      <c r="M207" s="52"/>
      <c r="N207" s="52"/>
      <c r="O207" s="52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"/>
      <c r="AA207" s="3"/>
      <c r="AB207" s="34" t="e">
        <f t="shared" si="19"/>
        <v>#N/A</v>
      </c>
      <c r="AC207" s="287"/>
      <c r="AD207" s="287"/>
      <c r="AE207" s="287"/>
      <c r="AF207">
        <v>4</v>
      </c>
    </row>
    <row r="208" spans="1:32" ht="15.75" thickBot="1" x14ac:dyDescent="0.3">
      <c r="A208" s="143" t="s">
        <v>22</v>
      </c>
      <c r="B208" s="135" t="s">
        <v>189</v>
      </c>
      <c r="C208" s="135" t="s">
        <v>108</v>
      </c>
      <c r="D208" s="128">
        <v>2010</v>
      </c>
      <c r="E208" s="41">
        <f t="shared" si="18"/>
        <v>4</v>
      </c>
      <c r="F208" s="34"/>
      <c r="G208" s="34"/>
      <c r="H208" s="37">
        <v>4</v>
      </c>
      <c r="I208" s="37" t="s">
        <v>443</v>
      </c>
      <c r="J208" s="194" t="s">
        <v>443</v>
      </c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"/>
      <c r="AA208" s="3"/>
      <c r="AB208" s="34" t="e">
        <f t="shared" si="19"/>
        <v>#N/A</v>
      </c>
      <c r="AC208" s="287"/>
      <c r="AD208" s="287"/>
      <c r="AE208" s="287"/>
      <c r="AF208">
        <v>3</v>
      </c>
    </row>
    <row r="209" spans="1:32" x14ac:dyDescent="0.25">
      <c r="B209" s="93"/>
      <c r="C209" s="93"/>
      <c r="D209" s="79"/>
      <c r="E209" s="60"/>
      <c r="H209" s="8"/>
      <c r="I209" s="8"/>
      <c r="J209" s="277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3"/>
      <c r="AA209" s="3"/>
    </row>
    <row r="210" spans="1:32" x14ac:dyDescent="0.25">
      <c r="B210" s="93"/>
      <c r="C210" s="93"/>
      <c r="D210" s="79"/>
      <c r="E210" s="77"/>
      <c r="H210" s="8"/>
      <c r="I210" s="8"/>
      <c r="J210" s="277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3"/>
      <c r="AA210" s="3"/>
    </row>
    <row r="211" spans="1:32" ht="21.75" thickBot="1" x14ac:dyDescent="0.3">
      <c r="A211" s="80" t="s">
        <v>219</v>
      </c>
      <c r="B211" s="95"/>
      <c r="C211" s="96"/>
      <c r="D211" s="81"/>
      <c r="E211" s="76"/>
      <c r="F211" s="34"/>
      <c r="G211" s="34"/>
      <c r="H211" s="37" t="str">
        <f>_xlfn.IFNA(VLOOKUP(B211,$AC$212:$AF$217,4,FALSE),"")</f>
        <v/>
      </c>
      <c r="I211" s="37" t="str">
        <f>_xlfn.IFNA(VLOOKUP(B211,$AC$212:$AF$221,4,FALSE),"")</f>
        <v/>
      </c>
      <c r="J211" s="194" t="str">
        <f>_xlfn.IFNA(VLOOKUP(B211,$AC$212:$AF$221,4,FALSE),"")</f>
        <v/>
      </c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3"/>
      <c r="AA211" s="3"/>
    </row>
    <row r="212" spans="1:32" x14ac:dyDescent="0.25">
      <c r="A212" s="97" t="s">
        <v>14</v>
      </c>
      <c r="B212" s="376" t="s">
        <v>181</v>
      </c>
      <c r="C212" s="376" t="s">
        <v>153</v>
      </c>
      <c r="D212" s="377">
        <v>1999</v>
      </c>
      <c r="E212" s="33">
        <f t="shared" ref="E212:E223" si="20">SUM(H212:Y212)</f>
        <v>18</v>
      </c>
      <c r="F212" s="34"/>
      <c r="G212" s="34"/>
      <c r="H212" s="37">
        <v>9</v>
      </c>
      <c r="I212" s="37">
        <v>9</v>
      </c>
      <c r="J212" s="194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"/>
      <c r="AA212" s="3"/>
      <c r="AB212" s="34" t="str">
        <f>VLOOKUP(AC212,$B$212:$B$223,1,FALSE)</f>
        <v>Ryšavá Vendulka</v>
      </c>
      <c r="AC212" t="s">
        <v>523</v>
      </c>
      <c r="AD212" t="s">
        <v>524</v>
      </c>
      <c r="AE212">
        <v>2002</v>
      </c>
      <c r="AF212">
        <v>10</v>
      </c>
    </row>
    <row r="213" spans="1:32" x14ac:dyDescent="0.25">
      <c r="A213" s="98" t="s">
        <v>15</v>
      </c>
      <c r="B213" s="266" t="s">
        <v>140</v>
      </c>
      <c r="C213" s="266" t="s">
        <v>111</v>
      </c>
      <c r="D213" s="267">
        <v>1991</v>
      </c>
      <c r="E213" s="36">
        <f t="shared" si="20"/>
        <v>15</v>
      </c>
      <c r="F213" s="34"/>
      <c r="G213" s="34"/>
      <c r="H213" s="37">
        <v>7</v>
      </c>
      <c r="I213" s="37">
        <v>8</v>
      </c>
      <c r="J213" s="194" t="s">
        <v>443</v>
      </c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"/>
      <c r="AA213" s="3"/>
      <c r="AB213" s="34" t="e">
        <f t="shared" ref="AB213:AB221" si="21">VLOOKUP(AC213,$B$212:$B$223,1,FALSE)</f>
        <v>#N/A</v>
      </c>
      <c r="AC213"/>
      <c r="AD213"/>
      <c r="AE213"/>
      <c r="AF213">
        <v>9</v>
      </c>
    </row>
    <row r="214" spans="1:32" ht="15.75" thickBot="1" x14ac:dyDescent="0.3">
      <c r="A214" s="210" t="s">
        <v>16</v>
      </c>
      <c r="B214" s="218" t="s">
        <v>175</v>
      </c>
      <c r="C214" s="218" t="s">
        <v>108</v>
      </c>
      <c r="D214" s="219">
        <v>1997</v>
      </c>
      <c r="E214" s="41">
        <f t="shared" si="20"/>
        <v>13</v>
      </c>
      <c r="F214" s="34"/>
      <c r="G214" s="34"/>
      <c r="H214" s="37">
        <v>6</v>
      </c>
      <c r="I214" s="37">
        <v>7</v>
      </c>
      <c r="J214" s="194" t="s">
        <v>443</v>
      </c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"/>
      <c r="AA214" s="3"/>
      <c r="AB214" s="34" t="e">
        <f t="shared" si="21"/>
        <v>#N/A</v>
      </c>
      <c r="AC214"/>
      <c r="AD214"/>
      <c r="AE214"/>
      <c r="AF214">
        <v>8</v>
      </c>
    </row>
    <row r="215" spans="1:32" x14ac:dyDescent="0.25">
      <c r="A215" s="386" t="s">
        <v>18</v>
      </c>
      <c r="B215" s="387" t="s">
        <v>160</v>
      </c>
      <c r="C215" s="387" t="s">
        <v>161</v>
      </c>
      <c r="D215" s="388">
        <v>1998</v>
      </c>
      <c r="E215" s="33">
        <f t="shared" si="20"/>
        <v>10</v>
      </c>
      <c r="F215" s="34"/>
      <c r="G215" s="34"/>
      <c r="H215" s="37">
        <v>10</v>
      </c>
      <c r="I215" s="37" t="s">
        <v>443</v>
      </c>
      <c r="J215" s="194" t="s">
        <v>443</v>
      </c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"/>
      <c r="AA215" s="3"/>
      <c r="AB215" s="34" t="e">
        <f t="shared" si="21"/>
        <v>#N/A</v>
      </c>
      <c r="AC215"/>
      <c r="AD215"/>
      <c r="AE215"/>
      <c r="AF215">
        <v>7</v>
      </c>
    </row>
    <row r="216" spans="1:32" x14ac:dyDescent="0.25">
      <c r="A216" s="118" t="s">
        <v>19</v>
      </c>
      <c r="B216" s="215" t="s">
        <v>480</v>
      </c>
      <c r="C216" s="215" t="s">
        <v>32</v>
      </c>
      <c r="D216" s="216">
        <v>1990</v>
      </c>
      <c r="E216" s="36">
        <f t="shared" si="20"/>
        <v>10</v>
      </c>
      <c r="F216" s="34"/>
      <c r="G216" s="34"/>
      <c r="H216" s="37"/>
      <c r="I216" s="37">
        <v>10</v>
      </c>
      <c r="J216" s="194" t="s">
        <v>443</v>
      </c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"/>
      <c r="AA216" s="3"/>
      <c r="AB216" s="34" t="e">
        <f t="shared" si="21"/>
        <v>#N/A</v>
      </c>
      <c r="AC216"/>
      <c r="AD216"/>
      <c r="AE216"/>
      <c r="AF216">
        <v>6</v>
      </c>
    </row>
    <row r="217" spans="1:32" x14ac:dyDescent="0.25">
      <c r="A217" s="118" t="s">
        <v>20</v>
      </c>
      <c r="B217" s="215" t="s">
        <v>523</v>
      </c>
      <c r="C217" s="215" t="s">
        <v>524</v>
      </c>
      <c r="D217" s="216">
        <v>2002</v>
      </c>
      <c r="E217" s="36">
        <f t="shared" si="20"/>
        <v>10</v>
      </c>
      <c r="F217" s="34"/>
      <c r="G217" s="34"/>
      <c r="H217" s="37"/>
      <c r="I217" s="37"/>
      <c r="J217" s="194">
        <v>10</v>
      </c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"/>
      <c r="AA217" s="3"/>
      <c r="AB217" s="34" t="e">
        <f t="shared" si="21"/>
        <v>#N/A</v>
      </c>
      <c r="AC217"/>
      <c r="AD217"/>
      <c r="AE217"/>
      <c r="AF217">
        <v>5</v>
      </c>
    </row>
    <row r="218" spans="1:32" x14ac:dyDescent="0.25">
      <c r="A218" s="118" t="s">
        <v>21</v>
      </c>
      <c r="B218" s="215" t="s">
        <v>421</v>
      </c>
      <c r="C218" s="215" t="s">
        <v>221</v>
      </c>
      <c r="D218" s="216">
        <v>1994</v>
      </c>
      <c r="E218" s="36">
        <f t="shared" si="20"/>
        <v>8</v>
      </c>
      <c r="F218" s="34"/>
      <c r="G218" s="34"/>
      <c r="H218" s="37">
        <v>8</v>
      </c>
      <c r="I218" s="37" t="s">
        <v>443</v>
      </c>
      <c r="J218" s="194" t="s">
        <v>443</v>
      </c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"/>
      <c r="AA218" s="3"/>
      <c r="AB218" s="34" t="e">
        <f t="shared" si="21"/>
        <v>#N/A</v>
      </c>
      <c r="AC218"/>
      <c r="AD218"/>
      <c r="AE218"/>
      <c r="AF218">
        <v>4</v>
      </c>
    </row>
    <row r="219" spans="1:32" x14ac:dyDescent="0.25">
      <c r="A219" s="118" t="s">
        <v>22</v>
      </c>
      <c r="B219" s="215" t="s">
        <v>162</v>
      </c>
      <c r="C219" s="215" t="s">
        <v>108</v>
      </c>
      <c r="D219" s="216">
        <v>1992</v>
      </c>
      <c r="E219" s="36">
        <f t="shared" si="20"/>
        <v>7</v>
      </c>
      <c r="F219" s="34"/>
      <c r="G219" s="34"/>
      <c r="H219" s="37">
        <v>5</v>
      </c>
      <c r="I219" s="37">
        <v>2</v>
      </c>
      <c r="J219" s="194" t="s">
        <v>443</v>
      </c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"/>
      <c r="AA219" s="3"/>
      <c r="AB219" s="34"/>
      <c r="AC219"/>
      <c r="AD219"/>
      <c r="AE219"/>
      <c r="AF219"/>
    </row>
    <row r="220" spans="1:32" x14ac:dyDescent="0.25">
      <c r="A220" s="118" t="s">
        <v>23</v>
      </c>
      <c r="B220" s="215" t="s">
        <v>484</v>
      </c>
      <c r="C220" s="215" t="s">
        <v>118</v>
      </c>
      <c r="D220" s="216">
        <v>1991</v>
      </c>
      <c r="E220" s="36">
        <f t="shared" si="20"/>
        <v>6</v>
      </c>
      <c r="F220" s="34"/>
      <c r="G220" s="34"/>
      <c r="H220" s="37"/>
      <c r="I220" s="37">
        <v>6</v>
      </c>
      <c r="J220" s="194" t="s">
        <v>443</v>
      </c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"/>
      <c r="AA220" s="3"/>
      <c r="AB220" s="34" t="e">
        <f t="shared" si="21"/>
        <v>#N/A</v>
      </c>
      <c r="AC220"/>
      <c r="AD220"/>
      <c r="AE220"/>
      <c r="AF220">
        <v>3</v>
      </c>
    </row>
    <row r="221" spans="1:32" x14ac:dyDescent="0.25">
      <c r="A221" s="118" t="s">
        <v>25</v>
      </c>
      <c r="B221" s="215" t="s">
        <v>485</v>
      </c>
      <c r="C221" s="215"/>
      <c r="D221" s="216">
        <v>1990</v>
      </c>
      <c r="E221" s="36">
        <f t="shared" si="20"/>
        <v>5</v>
      </c>
      <c r="F221" s="34"/>
      <c r="G221" s="34"/>
      <c r="H221" s="37"/>
      <c r="I221" s="37">
        <v>5</v>
      </c>
      <c r="J221" s="194" t="s">
        <v>443</v>
      </c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"/>
      <c r="AA221" s="3"/>
      <c r="AB221" s="34" t="e">
        <f t="shared" si="21"/>
        <v>#N/A</v>
      </c>
      <c r="AC221"/>
      <c r="AD221"/>
      <c r="AE221"/>
      <c r="AF221">
        <v>2</v>
      </c>
    </row>
    <row r="222" spans="1:32" x14ac:dyDescent="0.2">
      <c r="A222" s="118" t="s">
        <v>26</v>
      </c>
      <c r="B222" s="215" t="s">
        <v>486</v>
      </c>
      <c r="C222" s="215" t="s">
        <v>458</v>
      </c>
      <c r="D222" s="216">
        <v>1996</v>
      </c>
      <c r="E222" s="36">
        <f t="shared" si="20"/>
        <v>4</v>
      </c>
      <c r="F222" s="34"/>
      <c r="G222" s="34"/>
      <c r="H222" s="37"/>
      <c r="I222" s="37">
        <v>4</v>
      </c>
      <c r="J222" s="194" t="s">
        <v>443</v>
      </c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"/>
      <c r="AA222" s="3"/>
    </row>
    <row r="223" spans="1:32" ht="15.75" thickBot="1" x14ac:dyDescent="0.25">
      <c r="A223" s="143" t="s">
        <v>27</v>
      </c>
      <c r="B223" s="228" t="s">
        <v>487</v>
      </c>
      <c r="C223" s="228" t="s">
        <v>451</v>
      </c>
      <c r="D223" s="260">
        <v>1996</v>
      </c>
      <c r="E223" s="41">
        <f t="shared" si="20"/>
        <v>3</v>
      </c>
      <c r="F223" s="34"/>
      <c r="G223" s="34"/>
      <c r="H223" s="37"/>
      <c r="I223" s="37">
        <v>3</v>
      </c>
      <c r="J223" s="194" t="s">
        <v>443</v>
      </c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"/>
      <c r="AA223" s="3"/>
    </row>
    <row r="224" spans="1:32" x14ac:dyDescent="0.25">
      <c r="A224" s="59"/>
      <c r="B224"/>
      <c r="C224"/>
      <c r="D224"/>
      <c r="E224" s="60"/>
      <c r="F224" s="34"/>
      <c r="G224" s="34"/>
      <c r="H224" s="55"/>
      <c r="I224" s="55"/>
      <c r="J224" s="17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3"/>
      <c r="AA224" s="3"/>
    </row>
    <row r="225" spans="1:44" x14ac:dyDescent="0.25">
      <c r="B225" s="93"/>
      <c r="C225" s="93"/>
      <c r="D225" s="79"/>
      <c r="H225" s="8"/>
      <c r="I225" s="8"/>
      <c r="J225" s="277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3"/>
      <c r="AA225" s="3"/>
    </row>
    <row r="226" spans="1:44" ht="21.75" thickBot="1" x14ac:dyDescent="0.3">
      <c r="A226" s="129" t="s">
        <v>220</v>
      </c>
      <c r="B226" s="130"/>
      <c r="C226" s="131"/>
      <c r="D226" s="132"/>
      <c r="E226" s="76"/>
      <c r="F226" s="34"/>
      <c r="G226" s="34"/>
      <c r="H226" s="37" t="str">
        <f>_xlfn.IFNA(VLOOKUP(B226,$AC$227:$AF$234,4,FALSE),"")</f>
        <v/>
      </c>
      <c r="I226" s="37" t="str">
        <f>_xlfn.IFNA(VLOOKUP(B226,$AC$227:$AF$234,4,FALSE),"")</f>
        <v/>
      </c>
      <c r="J226" s="194" t="str">
        <f>_xlfn.IFNA(VLOOKUP(B226,$AC$227:$AF$234,4,FALSE),"")</f>
        <v/>
      </c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3"/>
      <c r="AA226" s="3"/>
    </row>
    <row r="227" spans="1:44" x14ac:dyDescent="0.25">
      <c r="A227" s="226" t="s">
        <v>14</v>
      </c>
      <c r="B227" s="175" t="s">
        <v>123</v>
      </c>
      <c r="C227" s="176" t="s">
        <v>118</v>
      </c>
      <c r="D227" s="177">
        <v>1981</v>
      </c>
      <c r="E227" s="119">
        <f t="shared" ref="E227:E240" si="22">SUM(H227:Y227)</f>
        <v>25</v>
      </c>
      <c r="H227" s="37">
        <v>9</v>
      </c>
      <c r="I227" s="37">
        <v>8</v>
      </c>
      <c r="J227" s="194">
        <v>8</v>
      </c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"/>
      <c r="AA227" s="3"/>
      <c r="AB227" s="34" t="str">
        <f>VLOOKUP(AC227,$B$227:$B$240,1,FALSE)</f>
        <v>Mrázková Linda</v>
      </c>
      <c r="AC227" t="s">
        <v>437</v>
      </c>
      <c r="AD227" t="s">
        <v>438</v>
      </c>
      <c r="AE227">
        <v>1980</v>
      </c>
      <c r="AF227">
        <v>10</v>
      </c>
    </row>
    <row r="228" spans="1:44" x14ac:dyDescent="0.25">
      <c r="A228" s="227" t="s">
        <v>15</v>
      </c>
      <c r="B228" s="167" t="s">
        <v>437</v>
      </c>
      <c r="C228" s="178" t="s">
        <v>438</v>
      </c>
      <c r="D228" s="179">
        <v>1980</v>
      </c>
      <c r="E228" s="36">
        <f t="shared" si="22"/>
        <v>20</v>
      </c>
      <c r="F228" s="34"/>
      <c r="G228" s="34"/>
      <c r="H228" s="37"/>
      <c r="I228" s="37">
        <v>10</v>
      </c>
      <c r="J228" s="194">
        <v>10</v>
      </c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"/>
      <c r="AA228" s="3"/>
      <c r="AB228" s="34" t="str">
        <f t="shared" ref="AB228:AB233" si="23">VLOOKUP(AC228,$B$227:$B$240,1,FALSE)</f>
        <v>Černecká Hnízdilová Tereza</v>
      </c>
      <c r="AC228" t="s">
        <v>163</v>
      </c>
      <c r="AD228" t="s">
        <v>525</v>
      </c>
      <c r="AE228">
        <v>1987</v>
      </c>
      <c r="AF228">
        <v>9</v>
      </c>
    </row>
    <row r="229" spans="1:44" ht="15.75" thickBot="1" x14ac:dyDescent="0.3">
      <c r="A229" s="270" t="s">
        <v>16</v>
      </c>
      <c r="B229" s="271" t="s">
        <v>163</v>
      </c>
      <c r="C229" s="272" t="s">
        <v>246</v>
      </c>
      <c r="D229" s="273">
        <v>1987</v>
      </c>
      <c r="E229" s="41">
        <f t="shared" si="22"/>
        <v>15</v>
      </c>
      <c r="F229" s="34"/>
      <c r="G229" s="34"/>
      <c r="H229" s="37">
        <v>6</v>
      </c>
      <c r="I229" s="37" t="s">
        <v>443</v>
      </c>
      <c r="J229" s="194">
        <v>9</v>
      </c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"/>
      <c r="AA229" s="3"/>
      <c r="AB229" s="34" t="str">
        <f t="shared" si="23"/>
        <v>Hendrychová Petra</v>
      </c>
      <c r="AC229" t="s">
        <v>123</v>
      </c>
      <c r="AD229" t="s">
        <v>118</v>
      </c>
      <c r="AE229">
        <v>1981</v>
      </c>
      <c r="AF229">
        <v>8</v>
      </c>
    </row>
    <row r="230" spans="1:44" x14ac:dyDescent="0.25">
      <c r="A230" s="217" t="s">
        <v>18</v>
      </c>
      <c r="B230" s="268" t="s">
        <v>117</v>
      </c>
      <c r="C230" s="268" t="s">
        <v>122</v>
      </c>
      <c r="D230" s="269">
        <v>1984</v>
      </c>
      <c r="E230" s="42">
        <f t="shared" si="22"/>
        <v>14</v>
      </c>
      <c r="F230" s="34"/>
      <c r="G230" s="34"/>
      <c r="H230" s="37">
        <v>7</v>
      </c>
      <c r="I230" s="37">
        <v>7</v>
      </c>
      <c r="J230" s="194" t="s">
        <v>443</v>
      </c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"/>
      <c r="AA230" s="3"/>
      <c r="AB230" s="34" t="str">
        <f t="shared" si="23"/>
        <v>Lukášova Mirka</v>
      </c>
      <c r="AC230" t="s">
        <v>527</v>
      </c>
      <c r="AD230" t="s">
        <v>460</v>
      </c>
      <c r="AE230">
        <v>1961</v>
      </c>
      <c r="AF230">
        <v>7</v>
      </c>
    </row>
    <row r="231" spans="1:44" x14ac:dyDescent="0.25">
      <c r="A231" s="118" t="s">
        <v>19</v>
      </c>
      <c r="B231" s="215" t="s">
        <v>116</v>
      </c>
      <c r="C231" s="215" t="s">
        <v>24</v>
      </c>
      <c r="D231" s="216">
        <v>1981</v>
      </c>
      <c r="E231" s="36">
        <f t="shared" si="22"/>
        <v>10</v>
      </c>
      <c r="F231" s="34"/>
      <c r="G231" s="34"/>
      <c r="H231" s="37">
        <v>10</v>
      </c>
      <c r="I231" s="37" t="s">
        <v>443</v>
      </c>
      <c r="J231" s="194" t="s">
        <v>443</v>
      </c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"/>
      <c r="AA231" s="3"/>
      <c r="AB231" s="34" t="e">
        <f t="shared" si="23"/>
        <v>#N/A</v>
      </c>
      <c r="AC231"/>
      <c r="AD231"/>
      <c r="AE231"/>
      <c r="AF231">
        <v>6</v>
      </c>
    </row>
    <row r="232" spans="1:44" x14ac:dyDescent="0.25">
      <c r="A232" s="118" t="s">
        <v>20</v>
      </c>
      <c r="B232" s="215" t="s">
        <v>478</v>
      </c>
      <c r="C232" s="215" t="s">
        <v>479</v>
      </c>
      <c r="D232" s="216">
        <v>1985</v>
      </c>
      <c r="E232" s="36">
        <f t="shared" si="22"/>
        <v>9</v>
      </c>
      <c r="F232" s="34"/>
      <c r="G232" s="34"/>
      <c r="H232" s="37"/>
      <c r="I232" s="37">
        <v>9</v>
      </c>
      <c r="J232" s="194" t="s">
        <v>443</v>
      </c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"/>
      <c r="AA232" s="3"/>
      <c r="AB232" s="34" t="e">
        <f t="shared" si="23"/>
        <v>#N/A</v>
      </c>
      <c r="AC232"/>
      <c r="AD232"/>
      <c r="AE232"/>
      <c r="AF232">
        <v>5</v>
      </c>
    </row>
    <row r="233" spans="1:44" x14ac:dyDescent="0.25">
      <c r="A233" s="118" t="s">
        <v>21</v>
      </c>
      <c r="B233" s="215" t="s">
        <v>186</v>
      </c>
      <c r="C233" s="215" t="s">
        <v>244</v>
      </c>
      <c r="D233" s="216">
        <v>1976</v>
      </c>
      <c r="E233" s="36">
        <f t="shared" si="22"/>
        <v>8</v>
      </c>
      <c r="F233" s="34"/>
      <c r="G233" s="34"/>
      <c r="H233" s="37">
        <v>8</v>
      </c>
      <c r="I233" s="37" t="s">
        <v>443</v>
      </c>
      <c r="J233" s="194" t="s">
        <v>443</v>
      </c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"/>
      <c r="AA233" s="3"/>
      <c r="AB233" s="34" t="e">
        <f t="shared" si="23"/>
        <v>#N/A</v>
      </c>
      <c r="AC233"/>
      <c r="AD233"/>
      <c r="AE233"/>
      <c r="AF233">
        <v>4</v>
      </c>
    </row>
    <row r="234" spans="1:44" x14ac:dyDescent="0.25">
      <c r="A234" s="118" t="s">
        <v>22</v>
      </c>
      <c r="B234" s="215" t="s">
        <v>527</v>
      </c>
      <c r="C234" s="215" t="s">
        <v>460</v>
      </c>
      <c r="D234" s="216">
        <v>1961</v>
      </c>
      <c r="E234" s="36">
        <f t="shared" si="22"/>
        <v>7</v>
      </c>
      <c r="F234" s="34"/>
      <c r="G234" s="34"/>
      <c r="H234" s="37"/>
      <c r="I234" s="37"/>
      <c r="J234" s="194">
        <v>7</v>
      </c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"/>
      <c r="AA234" s="3"/>
      <c r="AB234" s="34" t="e">
        <f>VLOOKUP(AC234,$B$227:$B$240,1,FALSE)</f>
        <v>#N/A</v>
      </c>
      <c r="AC234"/>
      <c r="AD234"/>
      <c r="AE234"/>
      <c r="AF234" s="3">
        <v>3</v>
      </c>
    </row>
    <row r="235" spans="1:44" x14ac:dyDescent="0.2">
      <c r="A235" s="118" t="s">
        <v>23</v>
      </c>
      <c r="B235" s="215" t="s">
        <v>250</v>
      </c>
      <c r="C235" s="215" t="s">
        <v>251</v>
      </c>
      <c r="D235" s="216">
        <v>1980</v>
      </c>
      <c r="E235" s="36">
        <f t="shared" si="22"/>
        <v>6</v>
      </c>
      <c r="F235" s="34"/>
      <c r="G235" s="34"/>
      <c r="H235" s="37">
        <v>3</v>
      </c>
      <c r="I235" s="37">
        <v>3</v>
      </c>
      <c r="J235" s="194" t="s">
        <v>443</v>
      </c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"/>
      <c r="AA235" s="3"/>
    </row>
    <row r="236" spans="1:44" x14ac:dyDescent="0.25">
      <c r="A236" s="118" t="s">
        <v>25</v>
      </c>
      <c r="B236" s="215" t="s">
        <v>488</v>
      </c>
      <c r="C236" s="215" t="s">
        <v>489</v>
      </c>
      <c r="D236" s="216">
        <v>1985</v>
      </c>
      <c r="E236" s="36">
        <f t="shared" si="22"/>
        <v>6</v>
      </c>
      <c r="F236" s="34"/>
      <c r="G236" s="34"/>
      <c r="H236" s="37"/>
      <c r="I236" s="37">
        <v>6</v>
      </c>
      <c r="J236" s="194" t="s">
        <v>443</v>
      </c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44" x14ac:dyDescent="0.25">
      <c r="A237" s="118" t="s">
        <v>26</v>
      </c>
      <c r="B237" s="215" t="s">
        <v>247</v>
      </c>
      <c r="C237" s="215" t="s">
        <v>248</v>
      </c>
      <c r="D237" s="216">
        <v>1976</v>
      </c>
      <c r="E237" s="36">
        <f t="shared" si="22"/>
        <v>5</v>
      </c>
      <c r="F237" s="34"/>
      <c r="G237" s="34"/>
      <c r="H237" s="37">
        <v>5</v>
      </c>
      <c r="I237" s="37" t="s">
        <v>443</v>
      </c>
      <c r="J237" s="194" t="s">
        <v>443</v>
      </c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44" x14ac:dyDescent="0.25">
      <c r="A238" s="118" t="s">
        <v>27</v>
      </c>
      <c r="B238" s="215" t="s">
        <v>490</v>
      </c>
      <c r="C238" s="215" t="s">
        <v>429</v>
      </c>
      <c r="D238" s="216">
        <v>1983</v>
      </c>
      <c r="E238" s="36">
        <f t="shared" si="22"/>
        <v>5</v>
      </c>
      <c r="F238" s="34"/>
      <c r="G238" s="34"/>
      <c r="H238" s="37"/>
      <c r="I238" s="37">
        <v>5</v>
      </c>
      <c r="J238" s="194" t="s">
        <v>443</v>
      </c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44" x14ac:dyDescent="0.25">
      <c r="A239" s="118" t="s">
        <v>28</v>
      </c>
      <c r="B239" s="215" t="s">
        <v>249</v>
      </c>
      <c r="C239" s="215" t="s">
        <v>422</v>
      </c>
      <c r="D239" s="216">
        <v>1979</v>
      </c>
      <c r="E239" s="36">
        <f t="shared" si="22"/>
        <v>4</v>
      </c>
      <c r="F239" s="34"/>
      <c r="G239" s="34"/>
      <c r="H239" s="37">
        <v>4</v>
      </c>
      <c r="I239" s="37" t="s">
        <v>443</v>
      </c>
      <c r="J239" s="194" t="s">
        <v>443</v>
      </c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44" ht="15.75" thickBot="1" x14ac:dyDescent="0.3">
      <c r="A240" s="143" t="s">
        <v>29</v>
      </c>
      <c r="B240" s="228" t="s">
        <v>491</v>
      </c>
      <c r="C240" s="228" t="s">
        <v>460</v>
      </c>
      <c r="D240" s="260">
        <v>1976</v>
      </c>
      <c r="E240" s="41">
        <f t="shared" si="22"/>
        <v>4</v>
      </c>
      <c r="F240" s="34"/>
      <c r="G240" s="34"/>
      <c r="H240" s="37"/>
      <c r="I240" s="37">
        <v>4</v>
      </c>
      <c r="J240" s="194" t="s">
        <v>443</v>
      </c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AI240"/>
      <c r="AJ240"/>
      <c r="AK240"/>
      <c r="AL240"/>
      <c r="AM240"/>
      <c r="AN240"/>
      <c r="AO240"/>
      <c r="AP240"/>
      <c r="AQ240"/>
      <c r="AR240"/>
    </row>
    <row r="241" spans="2:44" x14ac:dyDescent="0.25">
      <c r="AI241"/>
      <c r="AJ241"/>
      <c r="AK241"/>
      <c r="AL241"/>
      <c r="AM241"/>
      <c r="AN241"/>
      <c r="AO241"/>
      <c r="AP241"/>
      <c r="AQ241"/>
      <c r="AR241"/>
    </row>
    <row r="242" spans="2:44" x14ac:dyDescent="0.25">
      <c r="AI242"/>
      <c r="AJ242"/>
      <c r="AK242"/>
      <c r="AL242"/>
      <c r="AM242"/>
      <c r="AN242"/>
      <c r="AO242"/>
      <c r="AP242"/>
      <c r="AQ242"/>
      <c r="AR242"/>
    </row>
    <row r="243" spans="2:44" x14ac:dyDescent="0.25">
      <c r="AI243"/>
      <c r="AJ243"/>
      <c r="AK243"/>
      <c r="AL243"/>
      <c r="AM243"/>
      <c r="AN243"/>
      <c r="AO243"/>
      <c r="AP243"/>
      <c r="AQ243"/>
      <c r="AR243"/>
    </row>
    <row r="244" spans="2:44" x14ac:dyDescent="0.25">
      <c r="AI244"/>
      <c r="AJ244"/>
      <c r="AK244"/>
      <c r="AL244"/>
      <c r="AM244"/>
      <c r="AN244"/>
      <c r="AO244"/>
      <c r="AP244"/>
      <c r="AQ244"/>
      <c r="AR244"/>
    </row>
    <row r="245" spans="2:44" x14ac:dyDescent="0.25">
      <c r="AI245"/>
      <c r="AJ245"/>
      <c r="AK245"/>
      <c r="AL245"/>
      <c r="AM245"/>
      <c r="AN245"/>
      <c r="AO245"/>
      <c r="AP245"/>
      <c r="AQ245"/>
      <c r="AR245"/>
    </row>
    <row r="246" spans="2:44" x14ac:dyDescent="0.25">
      <c r="AI246"/>
      <c r="AJ246"/>
      <c r="AK246"/>
      <c r="AL246"/>
      <c r="AM246"/>
      <c r="AN246"/>
      <c r="AO246"/>
      <c r="AP246"/>
      <c r="AQ246"/>
      <c r="AR246"/>
    </row>
    <row r="247" spans="2:44" x14ac:dyDescent="0.25">
      <c r="AI247"/>
      <c r="AJ247"/>
      <c r="AK247"/>
      <c r="AL247"/>
      <c r="AM247"/>
      <c r="AN247"/>
      <c r="AO247"/>
      <c r="AP247"/>
      <c r="AQ247"/>
      <c r="AR247"/>
    </row>
    <row r="248" spans="2:44" x14ac:dyDescent="0.25">
      <c r="AI248"/>
      <c r="AJ248"/>
      <c r="AK248"/>
      <c r="AL248"/>
      <c r="AM248"/>
      <c r="AN248"/>
      <c r="AO248"/>
      <c r="AP248"/>
      <c r="AQ248"/>
      <c r="AR248"/>
    </row>
    <row r="249" spans="2:44" ht="15" customHeight="1" x14ac:dyDescent="0.25">
      <c r="B249"/>
      <c r="C249"/>
      <c r="D249"/>
      <c r="E249"/>
      <c r="F249"/>
      <c r="G249"/>
      <c r="AI249"/>
      <c r="AJ249"/>
      <c r="AK249"/>
      <c r="AL249"/>
      <c r="AM249"/>
      <c r="AN249"/>
      <c r="AO249"/>
      <c r="AP249"/>
      <c r="AQ249"/>
      <c r="AR249"/>
    </row>
    <row r="250" spans="2:44" ht="15" customHeight="1" x14ac:dyDescent="0.25">
      <c r="B250"/>
      <c r="C250"/>
      <c r="D250"/>
      <c r="E250"/>
      <c r="F250"/>
      <c r="G250"/>
      <c r="AI250"/>
      <c r="AJ250"/>
      <c r="AK250"/>
      <c r="AL250"/>
      <c r="AM250"/>
      <c r="AN250"/>
      <c r="AO250"/>
      <c r="AP250"/>
      <c r="AQ250"/>
      <c r="AR250"/>
    </row>
    <row r="251" spans="2:44" ht="15" customHeight="1" x14ac:dyDescent="0.25">
      <c r="B251"/>
      <c r="C251"/>
      <c r="D251"/>
      <c r="E251"/>
      <c r="F251"/>
      <c r="G251"/>
      <c r="AI251"/>
      <c r="AJ251"/>
      <c r="AK251"/>
      <c r="AL251"/>
      <c r="AM251"/>
      <c r="AN251"/>
      <c r="AO251"/>
      <c r="AP251"/>
      <c r="AQ251"/>
      <c r="AR251"/>
    </row>
    <row r="252" spans="2:44" ht="15" customHeight="1" x14ac:dyDescent="0.25">
      <c r="B252"/>
      <c r="C252"/>
      <c r="D252"/>
      <c r="E252"/>
      <c r="F252"/>
      <c r="G252"/>
      <c r="AI252"/>
      <c r="AJ252"/>
      <c r="AK252"/>
      <c r="AL252"/>
      <c r="AM252"/>
      <c r="AN252"/>
      <c r="AO252"/>
      <c r="AP252"/>
      <c r="AQ252"/>
      <c r="AR252"/>
    </row>
    <row r="253" spans="2:44" ht="15" customHeight="1" x14ac:dyDescent="0.25">
      <c r="B253"/>
      <c r="C253"/>
      <c r="D253"/>
      <c r="E253"/>
      <c r="F253"/>
      <c r="G253"/>
      <c r="AI253"/>
      <c r="AJ253"/>
      <c r="AK253"/>
      <c r="AL253"/>
      <c r="AM253"/>
      <c r="AN253"/>
      <c r="AO253"/>
      <c r="AP253"/>
      <c r="AQ253"/>
      <c r="AR253"/>
    </row>
    <row r="254" spans="2:44" ht="15" customHeight="1" x14ac:dyDescent="0.25">
      <c r="B254"/>
      <c r="C254"/>
      <c r="D254"/>
      <c r="E254"/>
      <c r="F254"/>
      <c r="G254"/>
      <c r="AI254"/>
      <c r="AJ254"/>
      <c r="AK254"/>
      <c r="AL254"/>
      <c r="AM254"/>
      <c r="AN254"/>
      <c r="AO254"/>
      <c r="AP254"/>
      <c r="AQ254"/>
      <c r="AR254"/>
    </row>
    <row r="255" spans="2:44" ht="15" customHeight="1" x14ac:dyDescent="0.25">
      <c r="B255"/>
      <c r="C255"/>
      <c r="D255"/>
      <c r="E255"/>
      <c r="F255"/>
      <c r="G255"/>
      <c r="AI255"/>
      <c r="AJ255"/>
      <c r="AK255"/>
      <c r="AL255"/>
      <c r="AM255"/>
      <c r="AN255"/>
      <c r="AO255"/>
      <c r="AP255"/>
      <c r="AQ255"/>
      <c r="AR255"/>
    </row>
    <row r="256" spans="2:44" ht="15" customHeight="1" x14ac:dyDescent="0.25">
      <c r="B256"/>
      <c r="C256"/>
      <c r="D256"/>
      <c r="E256"/>
      <c r="F256"/>
      <c r="G256"/>
      <c r="AI256"/>
      <c r="AJ256"/>
      <c r="AK256"/>
      <c r="AL256"/>
      <c r="AM256"/>
      <c r="AN256"/>
      <c r="AO256"/>
      <c r="AP256"/>
      <c r="AQ256"/>
      <c r="AR256"/>
    </row>
    <row r="257" spans="2:44" ht="15" customHeight="1" x14ac:dyDescent="0.25">
      <c r="B257"/>
      <c r="C257"/>
      <c r="D257"/>
      <c r="E257"/>
      <c r="F257"/>
      <c r="G257"/>
      <c r="AI257"/>
      <c r="AJ257"/>
      <c r="AK257"/>
      <c r="AL257"/>
      <c r="AM257"/>
      <c r="AN257"/>
      <c r="AO257"/>
      <c r="AP257"/>
      <c r="AQ257"/>
      <c r="AR257"/>
    </row>
    <row r="258" spans="2:44" ht="15" customHeight="1" x14ac:dyDescent="0.25">
      <c r="B258"/>
      <c r="C258"/>
      <c r="D258"/>
      <c r="E258"/>
      <c r="F258"/>
      <c r="G258"/>
      <c r="AI258"/>
      <c r="AJ258"/>
      <c r="AK258"/>
      <c r="AL258"/>
      <c r="AM258"/>
      <c r="AN258"/>
      <c r="AO258"/>
      <c r="AP258"/>
      <c r="AQ258"/>
      <c r="AR258"/>
    </row>
    <row r="259" spans="2:44" ht="15" customHeight="1" x14ac:dyDescent="0.25">
      <c r="B259"/>
      <c r="C259"/>
      <c r="D259"/>
      <c r="E259"/>
      <c r="F259"/>
      <c r="G259"/>
      <c r="AI259"/>
      <c r="AJ259"/>
      <c r="AK259"/>
      <c r="AL259"/>
      <c r="AM259"/>
      <c r="AN259"/>
      <c r="AO259"/>
      <c r="AP259"/>
      <c r="AQ259"/>
      <c r="AR259"/>
    </row>
    <row r="260" spans="2:44" ht="15" customHeight="1" x14ac:dyDescent="0.25">
      <c r="B260"/>
      <c r="C260"/>
      <c r="D260"/>
      <c r="E260"/>
      <c r="F260"/>
      <c r="G260"/>
      <c r="AI260"/>
      <c r="AJ260"/>
      <c r="AK260"/>
      <c r="AL260"/>
      <c r="AM260"/>
      <c r="AN260"/>
      <c r="AO260"/>
      <c r="AP260"/>
      <c r="AQ260"/>
      <c r="AR260"/>
    </row>
    <row r="261" spans="2:44" ht="15" customHeight="1" x14ac:dyDescent="0.25">
      <c r="B261"/>
      <c r="C261"/>
      <c r="D261"/>
      <c r="E261"/>
      <c r="F261"/>
      <c r="G261"/>
      <c r="AI261"/>
      <c r="AJ261"/>
      <c r="AK261"/>
      <c r="AL261"/>
      <c r="AM261"/>
      <c r="AN261"/>
      <c r="AO261"/>
      <c r="AP261"/>
      <c r="AQ261"/>
      <c r="AR261"/>
    </row>
    <row r="262" spans="2:44" ht="15" customHeight="1" x14ac:dyDescent="0.25">
      <c r="B262"/>
      <c r="C262"/>
      <c r="D262"/>
      <c r="E262"/>
      <c r="F262"/>
      <c r="G262"/>
      <c r="AI262"/>
      <c r="AJ262"/>
      <c r="AK262"/>
      <c r="AL262"/>
      <c r="AM262"/>
      <c r="AN262"/>
      <c r="AO262"/>
      <c r="AP262"/>
      <c r="AQ262"/>
      <c r="AR262"/>
    </row>
    <row r="263" spans="2:44" ht="15" customHeight="1" x14ac:dyDescent="0.25">
      <c r="B263"/>
      <c r="C263"/>
      <c r="D263"/>
      <c r="E263"/>
      <c r="F263"/>
      <c r="G263"/>
      <c r="AI263"/>
      <c r="AJ263"/>
      <c r="AK263"/>
      <c r="AL263"/>
      <c r="AM263"/>
      <c r="AN263"/>
      <c r="AO263"/>
      <c r="AP263"/>
      <c r="AQ263"/>
      <c r="AR263"/>
    </row>
    <row r="264" spans="2:44" ht="15" customHeight="1" x14ac:dyDescent="0.25">
      <c r="B264"/>
      <c r="C264"/>
      <c r="D264"/>
      <c r="E264"/>
      <c r="F264"/>
      <c r="G264"/>
      <c r="AI264"/>
      <c r="AJ264"/>
      <c r="AK264"/>
      <c r="AL264"/>
      <c r="AM264"/>
      <c r="AN264"/>
      <c r="AO264"/>
      <c r="AP264"/>
      <c r="AQ264"/>
      <c r="AR264"/>
    </row>
    <row r="265" spans="2:44" ht="15" customHeight="1" x14ac:dyDescent="0.25">
      <c r="B265"/>
      <c r="C265"/>
      <c r="D265"/>
      <c r="E265"/>
      <c r="F265"/>
      <c r="G265"/>
      <c r="AI265"/>
      <c r="AJ265"/>
      <c r="AK265"/>
      <c r="AL265"/>
      <c r="AM265"/>
      <c r="AN265"/>
      <c r="AO265"/>
      <c r="AP265"/>
      <c r="AQ265"/>
      <c r="AR265"/>
    </row>
    <row r="266" spans="2:44" ht="15" customHeight="1" x14ac:dyDescent="0.25">
      <c r="B266"/>
      <c r="C266"/>
      <c r="D266"/>
      <c r="E266"/>
      <c r="F266"/>
      <c r="G266"/>
      <c r="AI266"/>
      <c r="AJ266"/>
      <c r="AK266"/>
      <c r="AL266"/>
      <c r="AM266"/>
      <c r="AN266"/>
      <c r="AO266"/>
      <c r="AP266"/>
      <c r="AQ266"/>
      <c r="AR266"/>
    </row>
    <row r="267" spans="2:44" ht="15" customHeight="1" x14ac:dyDescent="0.25">
      <c r="B267"/>
      <c r="C267"/>
      <c r="D267"/>
      <c r="E267"/>
      <c r="F267"/>
      <c r="G267"/>
      <c r="AI267"/>
      <c r="AJ267"/>
      <c r="AK267"/>
      <c r="AL267"/>
      <c r="AM267"/>
      <c r="AN267"/>
      <c r="AO267"/>
      <c r="AP267"/>
      <c r="AQ267"/>
      <c r="AR267"/>
    </row>
    <row r="268" spans="2:44" ht="15" customHeight="1" x14ac:dyDescent="0.25">
      <c r="B268"/>
      <c r="C268"/>
      <c r="D268"/>
      <c r="E268"/>
      <c r="F268"/>
      <c r="G268"/>
      <c r="AI268"/>
      <c r="AJ268"/>
      <c r="AK268"/>
      <c r="AL268"/>
      <c r="AM268"/>
      <c r="AN268"/>
      <c r="AO268"/>
      <c r="AP268"/>
      <c r="AQ268"/>
      <c r="AR268"/>
    </row>
    <row r="269" spans="2:44" ht="15" customHeight="1" x14ac:dyDescent="0.25">
      <c r="B269"/>
      <c r="C269"/>
      <c r="D269"/>
      <c r="E269"/>
      <c r="F269"/>
      <c r="G269"/>
      <c r="AI269"/>
      <c r="AJ269"/>
      <c r="AK269"/>
      <c r="AL269"/>
      <c r="AM269"/>
      <c r="AN269"/>
      <c r="AO269"/>
      <c r="AP269"/>
      <c r="AQ269"/>
      <c r="AR269"/>
    </row>
    <row r="270" spans="2:44" ht="15" customHeight="1" x14ac:dyDescent="0.25">
      <c r="B270"/>
      <c r="C270"/>
      <c r="D270"/>
      <c r="E270"/>
      <c r="F270"/>
      <c r="G270"/>
      <c r="AI270"/>
      <c r="AJ270"/>
      <c r="AK270"/>
      <c r="AL270"/>
      <c r="AM270"/>
      <c r="AN270"/>
      <c r="AO270"/>
      <c r="AP270"/>
      <c r="AQ270"/>
      <c r="AR270"/>
    </row>
    <row r="271" spans="2:44" ht="15" customHeight="1" x14ac:dyDescent="0.25">
      <c r="B271"/>
      <c r="C271"/>
      <c r="D271"/>
      <c r="E271"/>
      <c r="F271"/>
      <c r="G271"/>
      <c r="AI271"/>
      <c r="AJ271"/>
      <c r="AK271"/>
      <c r="AL271"/>
      <c r="AM271"/>
      <c r="AN271"/>
      <c r="AO271"/>
      <c r="AP271"/>
      <c r="AQ271"/>
      <c r="AR271"/>
    </row>
    <row r="272" spans="2:44" ht="15" customHeight="1" x14ac:dyDescent="0.25">
      <c r="B272"/>
      <c r="C272"/>
      <c r="D272"/>
      <c r="E272"/>
      <c r="F272"/>
      <c r="G272"/>
      <c r="AI272"/>
      <c r="AJ272"/>
      <c r="AK272"/>
      <c r="AL272"/>
      <c r="AM272"/>
      <c r="AN272"/>
      <c r="AO272"/>
      <c r="AP272"/>
      <c r="AQ272"/>
      <c r="AR272"/>
    </row>
    <row r="273" spans="2:44" ht="15" customHeight="1" x14ac:dyDescent="0.25">
      <c r="B273"/>
      <c r="C273"/>
      <c r="D273"/>
      <c r="E273"/>
      <c r="F273"/>
      <c r="G273"/>
      <c r="AI273"/>
      <c r="AJ273"/>
      <c r="AK273"/>
      <c r="AL273"/>
      <c r="AM273"/>
      <c r="AN273"/>
      <c r="AO273"/>
      <c r="AP273"/>
      <c r="AQ273"/>
      <c r="AR273"/>
    </row>
    <row r="274" spans="2:44" ht="15" customHeight="1" x14ac:dyDescent="0.25">
      <c r="B274"/>
      <c r="C274"/>
      <c r="D274"/>
      <c r="E274"/>
      <c r="F274"/>
      <c r="G274"/>
      <c r="AI274"/>
      <c r="AJ274"/>
      <c r="AK274"/>
      <c r="AL274"/>
      <c r="AM274"/>
      <c r="AN274"/>
      <c r="AO274"/>
      <c r="AP274"/>
      <c r="AQ274"/>
      <c r="AR274"/>
    </row>
    <row r="275" spans="2:44" ht="15" customHeight="1" x14ac:dyDescent="0.25">
      <c r="B275"/>
      <c r="C275"/>
      <c r="D275"/>
      <c r="E275"/>
      <c r="F275"/>
      <c r="G275"/>
      <c r="AI275"/>
      <c r="AJ275"/>
      <c r="AK275"/>
      <c r="AL275"/>
      <c r="AM275"/>
      <c r="AN275"/>
      <c r="AO275"/>
      <c r="AP275"/>
      <c r="AQ275"/>
      <c r="AR275"/>
    </row>
    <row r="276" spans="2:44" ht="15" customHeight="1" x14ac:dyDescent="0.25">
      <c r="B276"/>
      <c r="C276"/>
      <c r="D276"/>
      <c r="E276"/>
      <c r="F276"/>
      <c r="G276"/>
      <c r="AI276"/>
      <c r="AJ276"/>
      <c r="AK276"/>
      <c r="AL276"/>
      <c r="AM276"/>
      <c r="AN276"/>
      <c r="AO276"/>
      <c r="AP276"/>
      <c r="AQ276"/>
      <c r="AR276"/>
    </row>
    <row r="277" spans="2:44" ht="15" customHeight="1" x14ac:dyDescent="0.25">
      <c r="B277"/>
      <c r="C277"/>
      <c r="D277"/>
      <c r="E277"/>
      <c r="F277"/>
      <c r="G277"/>
      <c r="AI277"/>
      <c r="AJ277"/>
      <c r="AK277"/>
      <c r="AL277"/>
      <c r="AM277"/>
      <c r="AN277"/>
      <c r="AO277"/>
      <c r="AP277"/>
      <c r="AQ277"/>
      <c r="AR277"/>
    </row>
    <row r="278" spans="2:44" ht="15" customHeight="1" x14ac:dyDescent="0.25">
      <c r="B278"/>
      <c r="C278"/>
      <c r="D278"/>
      <c r="E278"/>
      <c r="F278"/>
      <c r="G278"/>
      <c r="AI278"/>
      <c r="AJ278"/>
      <c r="AK278"/>
      <c r="AL278"/>
      <c r="AM278"/>
      <c r="AN278"/>
      <c r="AO278"/>
      <c r="AP278"/>
      <c r="AQ278"/>
      <c r="AR278"/>
    </row>
    <row r="279" spans="2:44" ht="15" customHeight="1" x14ac:dyDescent="0.25">
      <c r="B279"/>
      <c r="C279"/>
      <c r="D279"/>
      <c r="E279"/>
      <c r="F279"/>
      <c r="G279"/>
      <c r="AI279"/>
      <c r="AJ279"/>
      <c r="AK279"/>
      <c r="AL279"/>
      <c r="AM279"/>
      <c r="AN279"/>
      <c r="AO279"/>
      <c r="AP279"/>
      <c r="AQ279"/>
      <c r="AR279"/>
    </row>
    <row r="280" spans="2:44" ht="15" customHeight="1" x14ac:dyDescent="0.25">
      <c r="B280"/>
      <c r="C280"/>
      <c r="D280"/>
      <c r="E280"/>
      <c r="F280"/>
      <c r="G280"/>
      <c r="AI280"/>
      <c r="AJ280"/>
      <c r="AK280"/>
      <c r="AL280"/>
      <c r="AM280"/>
      <c r="AN280"/>
      <c r="AO280"/>
      <c r="AP280"/>
      <c r="AQ280"/>
      <c r="AR280"/>
    </row>
    <row r="281" spans="2:44" ht="15" customHeight="1" x14ac:dyDescent="0.25">
      <c r="B281"/>
      <c r="C281"/>
      <c r="D281"/>
      <c r="E281"/>
      <c r="F281"/>
      <c r="G281"/>
      <c r="AI281"/>
      <c r="AJ281"/>
      <c r="AK281"/>
      <c r="AL281"/>
      <c r="AM281"/>
      <c r="AN281"/>
      <c r="AO281"/>
      <c r="AP281"/>
      <c r="AQ281"/>
      <c r="AR281"/>
    </row>
    <row r="282" spans="2:44" ht="15" customHeight="1" x14ac:dyDescent="0.25">
      <c r="B282"/>
      <c r="C282"/>
      <c r="D282"/>
      <c r="E282"/>
      <c r="F282"/>
      <c r="G282"/>
      <c r="AI282"/>
      <c r="AJ282"/>
      <c r="AK282"/>
      <c r="AL282"/>
      <c r="AM282"/>
      <c r="AN282"/>
      <c r="AO282"/>
      <c r="AP282"/>
      <c r="AQ282"/>
      <c r="AR282"/>
    </row>
    <row r="283" spans="2:44" ht="15" customHeight="1" x14ac:dyDescent="0.25">
      <c r="B283"/>
      <c r="C283"/>
      <c r="D283"/>
      <c r="E283"/>
      <c r="F283"/>
      <c r="G283"/>
      <c r="AI283"/>
      <c r="AJ283"/>
      <c r="AK283"/>
      <c r="AL283"/>
      <c r="AM283"/>
      <c r="AN283"/>
      <c r="AO283"/>
      <c r="AP283"/>
      <c r="AQ283"/>
      <c r="AR283"/>
    </row>
    <row r="284" spans="2:44" ht="15" customHeight="1" x14ac:dyDescent="0.25">
      <c r="B284"/>
      <c r="C284"/>
      <c r="D284"/>
      <c r="E284"/>
      <c r="F284"/>
      <c r="G284"/>
      <c r="AI284"/>
      <c r="AJ284"/>
      <c r="AK284"/>
      <c r="AL284"/>
      <c r="AM284"/>
      <c r="AN284"/>
      <c r="AO284"/>
      <c r="AP284"/>
      <c r="AQ284"/>
      <c r="AR284"/>
    </row>
    <row r="285" spans="2:44" ht="15" customHeight="1" x14ac:dyDescent="0.25">
      <c r="B285"/>
      <c r="C285"/>
      <c r="D285"/>
      <c r="E285"/>
      <c r="F285"/>
      <c r="G285"/>
      <c r="AI285"/>
      <c r="AJ285"/>
      <c r="AK285"/>
      <c r="AL285"/>
      <c r="AM285"/>
      <c r="AN285"/>
      <c r="AO285"/>
      <c r="AP285"/>
      <c r="AQ285"/>
      <c r="AR285"/>
    </row>
    <row r="286" spans="2:44" ht="15" customHeight="1" x14ac:dyDescent="0.25">
      <c r="B286"/>
      <c r="C286"/>
      <c r="D286"/>
      <c r="E286"/>
      <c r="F286"/>
      <c r="G286"/>
      <c r="AI286"/>
      <c r="AJ286"/>
      <c r="AK286"/>
      <c r="AL286"/>
      <c r="AM286"/>
      <c r="AN286"/>
      <c r="AO286"/>
      <c r="AP286"/>
      <c r="AQ286"/>
      <c r="AR286"/>
    </row>
    <row r="287" spans="2:44" ht="15" customHeight="1" x14ac:dyDescent="0.25">
      <c r="B287"/>
      <c r="C287"/>
      <c r="D287"/>
      <c r="E287"/>
      <c r="F287"/>
      <c r="G287"/>
      <c r="AI287"/>
      <c r="AJ287"/>
      <c r="AK287"/>
      <c r="AL287"/>
      <c r="AM287"/>
      <c r="AN287"/>
      <c r="AO287"/>
      <c r="AP287"/>
      <c r="AQ287"/>
      <c r="AR287"/>
    </row>
    <row r="288" spans="2:44" ht="15" customHeight="1" x14ac:dyDescent="0.25">
      <c r="B288"/>
      <c r="C288"/>
      <c r="D288"/>
      <c r="E288"/>
      <c r="F288"/>
      <c r="G288"/>
      <c r="AI288"/>
      <c r="AJ288"/>
      <c r="AK288"/>
      <c r="AL288"/>
      <c r="AM288"/>
      <c r="AN288"/>
      <c r="AO288"/>
      <c r="AP288"/>
      <c r="AQ288"/>
      <c r="AR288"/>
    </row>
    <row r="289" spans="2:44" ht="15" customHeight="1" x14ac:dyDescent="0.25">
      <c r="B289"/>
      <c r="C289"/>
      <c r="D289"/>
      <c r="E289"/>
      <c r="F289"/>
      <c r="G289"/>
      <c r="AI289"/>
      <c r="AJ289"/>
      <c r="AK289"/>
      <c r="AL289"/>
      <c r="AM289"/>
      <c r="AN289"/>
      <c r="AO289"/>
      <c r="AP289"/>
      <c r="AQ289"/>
      <c r="AR289"/>
    </row>
    <row r="290" spans="2:44" ht="15" customHeight="1" x14ac:dyDescent="0.25">
      <c r="B290"/>
      <c r="C290"/>
      <c r="D290"/>
      <c r="E290"/>
      <c r="F290"/>
      <c r="G290"/>
      <c r="AI290"/>
      <c r="AJ290"/>
      <c r="AK290"/>
      <c r="AL290"/>
      <c r="AM290"/>
      <c r="AN290"/>
      <c r="AO290"/>
      <c r="AP290"/>
      <c r="AQ290"/>
      <c r="AR290"/>
    </row>
    <row r="291" spans="2:44" ht="15" customHeight="1" x14ac:dyDescent="0.25">
      <c r="B291"/>
      <c r="C291"/>
      <c r="D291"/>
      <c r="E291"/>
      <c r="F291"/>
      <c r="G291"/>
      <c r="AI291"/>
      <c r="AJ291"/>
      <c r="AK291"/>
      <c r="AL291"/>
      <c r="AM291"/>
      <c r="AN291"/>
      <c r="AO291"/>
      <c r="AP291"/>
      <c r="AQ291"/>
      <c r="AR291"/>
    </row>
    <row r="292" spans="2:44" ht="15" customHeight="1" x14ac:dyDescent="0.25">
      <c r="B292"/>
      <c r="C292"/>
      <c r="D292"/>
      <c r="E292"/>
      <c r="F292"/>
      <c r="G292"/>
      <c r="AI292"/>
      <c r="AJ292"/>
      <c r="AK292"/>
      <c r="AL292"/>
      <c r="AM292"/>
      <c r="AN292"/>
      <c r="AO292"/>
      <c r="AP292"/>
      <c r="AQ292"/>
      <c r="AR292"/>
    </row>
    <row r="293" spans="2:44" ht="15" customHeight="1" x14ac:dyDescent="0.25">
      <c r="B293"/>
      <c r="C293"/>
      <c r="D293"/>
      <c r="E293"/>
      <c r="F293"/>
      <c r="G293"/>
      <c r="AI293"/>
      <c r="AJ293"/>
      <c r="AK293"/>
      <c r="AL293"/>
      <c r="AM293"/>
      <c r="AN293"/>
      <c r="AO293"/>
      <c r="AP293"/>
      <c r="AQ293"/>
      <c r="AR293"/>
    </row>
    <row r="294" spans="2:44" ht="15" customHeight="1" x14ac:dyDescent="0.25">
      <c r="B294"/>
      <c r="C294"/>
      <c r="D294"/>
      <c r="E294"/>
      <c r="F294"/>
      <c r="G294"/>
      <c r="AI294"/>
      <c r="AJ294"/>
      <c r="AK294"/>
      <c r="AL294"/>
      <c r="AM294"/>
      <c r="AN294"/>
      <c r="AO294"/>
      <c r="AP294"/>
      <c r="AQ294"/>
      <c r="AR294"/>
    </row>
    <row r="295" spans="2:44" ht="15" customHeight="1" x14ac:dyDescent="0.25">
      <c r="B295"/>
      <c r="C295"/>
      <c r="D295"/>
      <c r="E295"/>
      <c r="F295"/>
      <c r="G295"/>
      <c r="AI295"/>
      <c r="AJ295"/>
      <c r="AK295"/>
      <c r="AL295"/>
      <c r="AM295"/>
      <c r="AN295"/>
      <c r="AO295"/>
      <c r="AP295"/>
      <c r="AQ295"/>
      <c r="AR295"/>
    </row>
    <row r="296" spans="2:44" ht="15" customHeight="1" x14ac:dyDescent="0.25">
      <c r="B296"/>
      <c r="C296"/>
      <c r="D296"/>
      <c r="E296"/>
      <c r="F296"/>
      <c r="G296"/>
      <c r="AI296"/>
      <c r="AJ296"/>
      <c r="AK296"/>
      <c r="AL296"/>
      <c r="AM296"/>
      <c r="AN296"/>
      <c r="AO296"/>
      <c r="AP296"/>
      <c r="AQ296"/>
      <c r="AR296"/>
    </row>
    <row r="297" spans="2:44" ht="15" customHeight="1" x14ac:dyDescent="0.25">
      <c r="B297"/>
      <c r="C297"/>
      <c r="D297"/>
      <c r="E297"/>
      <c r="F297"/>
      <c r="G297"/>
      <c r="AI297"/>
      <c r="AJ297"/>
      <c r="AK297"/>
      <c r="AL297"/>
      <c r="AM297"/>
      <c r="AN297"/>
      <c r="AO297"/>
      <c r="AP297"/>
      <c r="AQ297"/>
      <c r="AR297"/>
    </row>
    <row r="298" spans="2:44" ht="15" customHeight="1" x14ac:dyDescent="0.25">
      <c r="B298"/>
      <c r="C298"/>
      <c r="D298"/>
      <c r="E298"/>
      <c r="F298"/>
      <c r="G298"/>
      <c r="AI298"/>
      <c r="AJ298"/>
      <c r="AK298"/>
      <c r="AL298"/>
      <c r="AM298"/>
      <c r="AN298"/>
      <c r="AO298"/>
      <c r="AP298"/>
      <c r="AQ298"/>
      <c r="AR298"/>
    </row>
    <row r="299" spans="2:44" ht="15" customHeight="1" x14ac:dyDescent="0.25">
      <c r="B299"/>
      <c r="C299"/>
      <c r="D299"/>
      <c r="E299"/>
      <c r="F299"/>
      <c r="G299"/>
      <c r="AI299"/>
      <c r="AJ299"/>
      <c r="AK299"/>
      <c r="AL299"/>
      <c r="AM299"/>
      <c r="AN299"/>
      <c r="AO299"/>
      <c r="AP299"/>
      <c r="AQ299"/>
      <c r="AR299"/>
    </row>
    <row r="300" spans="2:44" ht="15" customHeight="1" x14ac:dyDescent="0.25">
      <c r="B300"/>
      <c r="C300"/>
      <c r="D300"/>
      <c r="E300"/>
      <c r="F300"/>
      <c r="G300"/>
      <c r="AI300"/>
      <c r="AJ300"/>
      <c r="AK300"/>
      <c r="AL300"/>
      <c r="AM300"/>
      <c r="AN300"/>
      <c r="AO300"/>
      <c r="AP300"/>
      <c r="AQ300"/>
      <c r="AR300"/>
    </row>
    <row r="301" spans="2:44" ht="15" customHeight="1" x14ac:dyDescent="0.25">
      <c r="B301"/>
      <c r="C301"/>
      <c r="D301"/>
      <c r="E301"/>
      <c r="F301"/>
      <c r="G301"/>
      <c r="AI301"/>
      <c r="AJ301"/>
      <c r="AK301"/>
      <c r="AL301"/>
      <c r="AM301"/>
      <c r="AN301"/>
      <c r="AO301"/>
      <c r="AP301"/>
      <c r="AQ301"/>
      <c r="AR301"/>
    </row>
    <row r="302" spans="2:44" ht="15" customHeight="1" x14ac:dyDescent="0.25">
      <c r="B302"/>
      <c r="C302"/>
      <c r="D302"/>
      <c r="E302"/>
      <c r="F302"/>
      <c r="G302"/>
      <c r="AI302"/>
      <c r="AJ302"/>
      <c r="AK302"/>
      <c r="AL302"/>
      <c r="AM302"/>
      <c r="AN302"/>
      <c r="AO302"/>
      <c r="AP302"/>
      <c r="AQ302"/>
      <c r="AR302"/>
    </row>
    <row r="303" spans="2:44" ht="15" customHeight="1" x14ac:dyDescent="0.25">
      <c r="B303"/>
      <c r="C303"/>
      <c r="D303"/>
      <c r="E303"/>
      <c r="F303"/>
      <c r="G303"/>
      <c r="AI303"/>
      <c r="AJ303"/>
      <c r="AK303"/>
      <c r="AL303"/>
      <c r="AM303"/>
      <c r="AN303"/>
      <c r="AO303"/>
      <c r="AP303"/>
      <c r="AQ303"/>
      <c r="AR303"/>
    </row>
    <row r="304" spans="2:44" ht="15" customHeight="1" x14ac:dyDescent="0.25">
      <c r="B304"/>
      <c r="C304"/>
      <c r="D304"/>
      <c r="E304"/>
      <c r="F304"/>
      <c r="G304"/>
      <c r="AI304"/>
      <c r="AJ304"/>
      <c r="AK304"/>
      <c r="AL304"/>
      <c r="AM304"/>
      <c r="AN304"/>
      <c r="AO304"/>
      <c r="AP304"/>
      <c r="AQ304"/>
      <c r="AR304"/>
    </row>
    <row r="305" spans="2:44" ht="15" customHeight="1" x14ac:dyDescent="0.25">
      <c r="B305"/>
      <c r="C305"/>
      <c r="D305"/>
      <c r="E305"/>
      <c r="F305"/>
      <c r="G305"/>
      <c r="AI305"/>
      <c r="AJ305"/>
      <c r="AK305"/>
      <c r="AL305"/>
      <c r="AM305"/>
      <c r="AN305"/>
      <c r="AO305"/>
      <c r="AP305"/>
      <c r="AQ305"/>
      <c r="AR305"/>
    </row>
    <row r="306" spans="2:44" ht="15" customHeight="1" x14ac:dyDescent="0.25">
      <c r="B306"/>
      <c r="C306"/>
      <c r="D306"/>
      <c r="E306"/>
      <c r="F306"/>
      <c r="G306"/>
      <c r="AI306"/>
      <c r="AJ306"/>
      <c r="AK306"/>
      <c r="AL306"/>
      <c r="AM306"/>
      <c r="AN306"/>
      <c r="AO306"/>
      <c r="AP306"/>
      <c r="AQ306"/>
      <c r="AR306"/>
    </row>
    <row r="307" spans="2:44" ht="15" customHeight="1" x14ac:dyDescent="0.25">
      <c r="B307"/>
      <c r="C307"/>
      <c r="D307"/>
      <c r="E307"/>
      <c r="F307"/>
      <c r="G307"/>
      <c r="AI307"/>
      <c r="AJ307"/>
      <c r="AK307"/>
      <c r="AL307"/>
      <c r="AM307"/>
      <c r="AN307"/>
      <c r="AO307"/>
      <c r="AP307"/>
      <c r="AQ307"/>
      <c r="AR307"/>
    </row>
    <row r="308" spans="2:44" ht="15" customHeight="1" x14ac:dyDescent="0.25">
      <c r="B308"/>
      <c r="C308"/>
      <c r="D308"/>
      <c r="E308"/>
      <c r="F308"/>
      <c r="G308"/>
      <c r="AI308"/>
      <c r="AJ308"/>
      <c r="AK308"/>
      <c r="AL308"/>
      <c r="AM308"/>
      <c r="AN308"/>
      <c r="AO308"/>
      <c r="AP308"/>
      <c r="AQ308"/>
      <c r="AR308"/>
    </row>
    <row r="309" spans="2:44" ht="15" customHeight="1" x14ac:dyDescent="0.25">
      <c r="B309"/>
      <c r="C309"/>
      <c r="D309"/>
      <c r="E309"/>
      <c r="F309"/>
      <c r="G309"/>
      <c r="AI309"/>
      <c r="AJ309"/>
      <c r="AK309"/>
      <c r="AL309"/>
      <c r="AM309"/>
      <c r="AN309"/>
      <c r="AO309"/>
      <c r="AP309"/>
      <c r="AQ309"/>
      <c r="AR309"/>
    </row>
    <row r="310" spans="2:44" ht="15" customHeight="1" x14ac:dyDescent="0.25">
      <c r="B310"/>
      <c r="C310"/>
      <c r="D310"/>
      <c r="E310"/>
      <c r="F310"/>
      <c r="G310"/>
      <c r="AI310"/>
      <c r="AJ310"/>
      <c r="AK310"/>
      <c r="AL310"/>
      <c r="AM310"/>
      <c r="AN310"/>
      <c r="AO310"/>
      <c r="AP310"/>
      <c r="AQ310"/>
      <c r="AR310"/>
    </row>
    <row r="311" spans="2:44" ht="15" customHeight="1" x14ac:dyDescent="0.25">
      <c r="B311"/>
      <c r="C311"/>
      <c r="D311"/>
      <c r="E311"/>
      <c r="F311"/>
      <c r="G311"/>
      <c r="AI311"/>
      <c r="AJ311"/>
      <c r="AK311"/>
      <c r="AL311"/>
      <c r="AM311"/>
      <c r="AN311"/>
      <c r="AO311"/>
      <c r="AP311"/>
      <c r="AQ311"/>
      <c r="AR311"/>
    </row>
    <row r="312" spans="2:44" ht="15" customHeight="1" x14ac:dyDescent="0.25">
      <c r="B312"/>
      <c r="C312"/>
      <c r="D312"/>
      <c r="E312"/>
      <c r="F312"/>
      <c r="G312"/>
      <c r="AI312"/>
      <c r="AJ312"/>
      <c r="AK312"/>
      <c r="AL312"/>
      <c r="AM312"/>
      <c r="AN312"/>
      <c r="AO312"/>
      <c r="AP312"/>
      <c r="AQ312"/>
      <c r="AR312"/>
    </row>
    <row r="313" spans="2:44" ht="15" customHeight="1" x14ac:dyDescent="0.25">
      <c r="B313"/>
      <c r="C313"/>
      <c r="D313"/>
      <c r="E313"/>
      <c r="F313"/>
      <c r="G313"/>
      <c r="AI313"/>
      <c r="AJ313"/>
      <c r="AK313"/>
      <c r="AL313"/>
      <c r="AM313"/>
      <c r="AN313"/>
      <c r="AO313"/>
      <c r="AP313"/>
      <c r="AQ313"/>
      <c r="AR313"/>
    </row>
    <row r="314" spans="2:44" ht="15" customHeight="1" x14ac:dyDescent="0.25">
      <c r="B314"/>
      <c r="C314"/>
      <c r="D314"/>
      <c r="E314"/>
      <c r="F314"/>
      <c r="G314"/>
      <c r="AI314"/>
      <c r="AJ314"/>
      <c r="AK314"/>
      <c r="AL314"/>
      <c r="AM314"/>
      <c r="AN314"/>
      <c r="AO314"/>
      <c r="AP314"/>
      <c r="AQ314"/>
      <c r="AR314"/>
    </row>
    <row r="315" spans="2:44" ht="15" customHeight="1" x14ac:dyDescent="0.25">
      <c r="B315"/>
      <c r="C315"/>
      <c r="D315"/>
      <c r="E315"/>
      <c r="F315"/>
      <c r="G315"/>
      <c r="AI315"/>
      <c r="AJ315"/>
      <c r="AK315"/>
      <c r="AL315"/>
      <c r="AM315"/>
      <c r="AN315"/>
      <c r="AO315"/>
      <c r="AP315"/>
      <c r="AQ315"/>
      <c r="AR315"/>
    </row>
    <row r="316" spans="2:44" ht="15" customHeight="1" x14ac:dyDescent="0.25">
      <c r="B316"/>
      <c r="C316"/>
      <c r="D316"/>
      <c r="E316"/>
      <c r="F316"/>
      <c r="G316"/>
      <c r="AI316"/>
      <c r="AJ316"/>
      <c r="AK316"/>
      <c r="AL316"/>
      <c r="AM316"/>
      <c r="AN316"/>
      <c r="AO316"/>
      <c r="AP316"/>
      <c r="AQ316"/>
      <c r="AR316"/>
    </row>
    <row r="317" spans="2:44" ht="15" customHeight="1" x14ac:dyDescent="0.25">
      <c r="B317"/>
      <c r="C317"/>
      <c r="D317"/>
      <c r="E317"/>
      <c r="F317"/>
      <c r="G317"/>
      <c r="AI317"/>
      <c r="AJ317"/>
      <c r="AK317"/>
      <c r="AL317"/>
      <c r="AM317"/>
      <c r="AN317"/>
      <c r="AO317"/>
      <c r="AP317"/>
      <c r="AQ317"/>
      <c r="AR317"/>
    </row>
    <row r="318" spans="2:44" ht="15" customHeight="1" x14ac:dyDescent="0.25">
      <c r="B318"/>
      <c r="C318"/>
      <c r="D318"/>
      <c r="E318"/>
      <c r="F318"/>
      <c r="G318"/>
      <c r="AI318"/>
      <c r="AJ318"/>
      <c r="AK318"/>
      <c r="AL318"/>
      <c r="AM318"/>
      <c r="AN318"/>
      <c r="AO318"/>
      <c r="AP318"/>
      <c r="AQ318"/>
      <c r="AR318"/>
    </row>
    <row r="319" spans="2:44" ht="15" customHeight="1" x14ac:dyDescent="0.25">
      <c r="B319"/>
      <c r="C319"/>
      <c r="D319"/>
      <c r="E319"/>
      <c r="F319"/>
      <c r="G319"/>
      <c r="AI319"/>
      <c r="AJ319"/>
      <c r="AK319"/>
      <c r="AL319"/>
      <c r="AM319"/>
      <c r="AN319"/>
      <c r="AO319"/>
      <c r="AP319"/>
      <c r="AQ319"/>
      <c r="AR319"/>
    </row>
    <row r="320" spans="2:44" ht="15" customHeight="1" x14ac:dyDescent="0.25">
      <c r="B320"/>
      <c r="C320"/>
      <c r="D320"/>
      <c r="E320"/>
      <c r="F320"/>
      <c r="G320"/>
      <c r="AI320"/>
      <c r="AJ320"/>
      <c r="AK320"/>
      <c r="AL320"/>
      <c r="AM320"/>
      <c r="AN320"/>
      <c r="AO320"/>
      <c r="AP320"/>
      <c r="AQ320"/>
      <c r="AR320"/>
    </row>
    <row r="321" spans="2:44" ht="15" customHeight="1" x14ac:dyDescent="0.25">
      <c r="B321"/>
      <c r="C321"/>
      <c r="D321"/>
      <c r="E321"/>
      <c r="F321"/>
      <c r="G321"/>
      <c r="AI321"/>
      <c r="AJ321"/>
      <c r="AK321"/>
      <c r="AL321"/>
      <c r="AM321"/>
      <c r="AN321"/>
      <c r="AO321"/>
      <c r="AP321"/>
      <c r="AQ321"/>
      <c r="AR321"/>
    </row>
    <row r="322" spans="2:44" ht="15" customHeight="1" x14ac:dyDescent="0.25">
      <c r="B322"/>
      <c r="C322"/>
      <c r="D322"/>
      <c r="E322"/>
      <c r="F322"/>
      <c r="G322"/>
      <c r="AI322"/>
      <c r="AJ322"/>
      <c r="AK322"/>
      <c r="AL322"/>
      <c r="AM322"/>
      <c r="AN322"/>
      <c r="AO322"/>
      <c r="AP322"/>
      <c r="AQ322"/>
      <c r="AR322"/>
    </row>
    <row r="323" spans="2:44" ht="15" customHeight="1" x14ac:dyDescent="0.25">
      <c r="B323"/>
      <c r="C323"/>
      <c r="D323"/>
      <c r="E323"/>
      <c r="F323"/>
      <c r="G323"/>
      <c r="AI323"/>
      <c r="AJ323"/>
      <c r="AK323"/>
      <c r="AL323"/>
      <c r="AM323"/>
      <c r="AN323"/>
      <c r="AO323"/>
      <c r="AP323"/>
      <c r="AQ323"/>
      <c r="AR323"/>
    </row>
    <row r="324" spans="2:44" ht="15" customHeight="1" x14ac:dyDescent="0.25">
      <c r="B324"/>
      <c r="C324"/>
      <c r="D324"/>
      <c r="E324"/>
      <c r="F324"/>
      <c r="G324"/>
      <c r="AI324"/>
      <c r="AJ324"/>
      <c r="AK324"/>
      <c r="AL324"/>
      <c r="AM324"/>
      <c r="AN324"/>
      <c r="AO324"/>
      <c r="AP324"/>
      <c r="AQ324"/>
      <c r="AR324"/>
    </row>
    <row r="325" spans="2:44" ht="15" customHeight="1" x14ac:dyDescent="0.25">
      <c r="B325"/>
      <c r="C325"/>
      <c r="D325"/>
      <c r="E325"/>
      <c r="F325"/>
      <c r="G325"/>
      <c r="AI325"/>
      <c r="AJ325"/>
      <c r="AK325"/>
      <c r="AL325"/>
      <c r="AM325"/>
      <c r="AN325"/>
      <c r="AO325"/>
      <c r="AP325"/>
      <c r="AQ325"/>
      <c r="AR325"/>
    </row>
    <row r="326" spans="2:44" ht="15" customHeight="1" x14ac:dyDescent="0.25">
      <c r="B326"/>
      <c r="C326"/>
      <c r="D326"/>
      <c r="E326"/>
      <c r="F326"/>
      <c r="G326"/>
      <c r="AI326"/>
      <c r="AJ326"/>
      <c r="AK326"/>
      <c r="AL326"/>
      <c r="AM326"/>
      <c r="AN326"/>
      <c r="AO326"/>
      <c r="AP326"/>
      <c r="AQ326"/>
      <c r="AR326"/>
    </row>
    <row r="327" spans="2:44" ht="15" customHeight="1" x14ac:dyDescent="0.25">
      <c r="B327"/>
      <c r="C327"/>
      <c r="D327"/>
      <c r="E327"/>
      <c r="F327"/>
      <c r="G327"/>
      <c r="AI327"/>
      <c r="AJ327"/>
      <c r="AK327"/>
      <c r="AL327"/>
      <c r="AM327"/>
      <c r="AN327"/>
      <c r="AO327"/>
      <c r="AP327"/>
      <c r="AQ327"/>
      <c r="AR327"/>
    </row>
    <row r="328" spans="2:44" ht="15" customHeight="1" x14ac:dyDescent="0.25">
      <c r="B328"/>
      <c r="C328"/>
      <c r="D328"/>
      <c r="E328"/>
      <c r="F328"/>
      <c r="G328"/>
      <c r="AI328"/>
      <c r="AJ328"/>
      <c r="AK328"/>
      <c r="AL328"/>
      <c r="AM328"/>
      <c r="AN328"/>
      <c r="AO328"/>
      <c r="AP328"/>
      <c r="AQ328"/>
      <c r="AR328"/>
    </row>
    <row r="329" spans="2:44" ht="15" customHeight="1" x14ac:dyDescent="0.25">
      <c r="B329"/>
      <c r="C329"/>
      <c r="D329"/>
      <c r="E329"/>
      <c r="F329"/>
      <c r="G329"/>
      <c r="AI329"/>
      <c r="AJ329"/>
      <c r="AK329"/>
      <c r="AL329"/>
      <c r="AM329"/>
      <c r="AN329"/>
      <c r="AO329"/>
      <c r="AP329"/>
      <c r="AQ329"/>
      <c r="AR329"/>
    </row>
    <row r="330" spans="2:44" ht="15" customHeight="1" x14ac:dyDescent="0.25">
      <c r="B330"/>
      <c r="C330"/>
      <c r="D330"/>
      <c r="E330"/>
      <c r="F330"/>
      <c r="G330"/>
      <c r="AI330"/>
      <c r="AJ330"/>
      <c r="AK330"/>
      <c r="AL330"/>
      <c r="AM330"/>
      <c r="AN330"/>
      <c r="AO330"/>
      <c r="AP330"/>
      <c r="AQ330"/>
      <c r="AR330"/>
    </row>
    <row r="331" spans="2:44" ht="15" customHeight="1" x14ac:dyDescent="0.25">
      <c r="B331"/>
      <c r="C331"/>
      <c r="D331"/>
      <c r="E331"/>
      <c r="F331"/>
      <c r="G331"/>
      <c r="AI331"/>
      <c r="AJ331"/>
      <c r="AK331"/>
      <c r="AL331"/>
      <c r="AM331"/>
      <c r="AN331"/>
      <c r="AO331"/>
      <c r="AP331"/>
      <c r="AQ331"/>
      <c r="AR331"/>
    </row>
    <row r="332" spans="2:44" ht="15" customHeight="1" x14ac:dyDescent="0.25">
      <c r="B332"/>
      <c r="C332"/>
      <c r="D332"/>
      <c r="E332"/>
      <c r="F332"/>
      <c r="G332"/>
      <c r="AI332"/>
      <c r="AJ332"/>
      <c r="AK332"/>
      <c r="AL332"/>
      <c r="AM332"/>
      <c r="AN332"/>
      <c r="AO332"/>
      <c r="AP332"/>
      <c r="AQ332"/>
      <c r="AR332"/>
    </row>
    <row r="333" spans="2:44" ht="15" customHeight="1" x14ac:dyDescent="0.25">
      <c r="B333"/>
      <c r="C333"/>
      <c r="D333"/>
      <c r="E333"/>
      <c r="F333"/>
      <c r="G333"/>
      <c r="AI333"/>
      <c r="AJ333"/>
      <c r="AK333"/>
      <c r="AL333"/>
      <c r="AM333"/>
      <c r="AN333"/>
      <c r="AO333"/>
      <c r="AP333"/>
      <c r="AQ333"/>
      <c r="AR333"/>
    </row>
    <row r="334" spans="2:44" ht="15" customHeight="1" x14ac:dyDescent="0.25">
      <c r="B334"/>
      <c r="C334"/>
      <c r="D334"/>
      <c r="E334"/>
      <c r="F334"/>
      <c r="G334"/>
      <c r="AI334"/>
      <c r="AJ334"/>
      <c r="AK334"/>
      <c r="AL334"/>
      <c r="AM334"/>
      <c r="AN334"/>
      <c r="AO334"/>
      <c r="AP334"/>
      <c r="AQ334"/>
      <c r="AR334"/>
    </row>
    <row r="335" spans="2:44" ht="15" customHeight="1" x14ac:dyDescent="0.25">
      <c r="B335"/>
      <c r="C335"/>
      <c r="D335"/>
      <c r="E335"/>
      <c r="F335"/>
      <c r="G335"/>
      <c r="AI335"/>
      <c r="AJ335"/>
      <c r="AK335"/>
      <c r="AL335"/>
      <c r="AM335"/>
      <c r="AN335"/>
      <c r="AO335"/>
      <c r="AP335"/>
      <c r="AQ335"/>
      <c r="AR335"/>
    </row>
    <row r="336" spans="2:44" ht="15" customHeight="1" x14ac:dyDescent="0.25">
      <c r="B336"/>
      <c r="C336"/>
      <c r="D336"/>
      <c r="E336"/>
      <c r="F336"/>
      <c r="G336"/>
      <c r="AI336"/>
      <c r="AJ336"/>
      <c r="AK336"/>
      <c r="AL336"/>
      <c r="AM336"/>
      <c r="AN336"/>
      <c r="AO336"/>
      <c r="AP336"/>
      <c r="AQ336"/>
      <c r="AR336"/>
    </row>
    <row r="337" spans="2:44" ht="15" customHeight="1" x14ac:dyDescent="0.25">
      <c r="B337"/>
      <c r="C337"/>
      <c r="D337"/>
      <c r="E337"/>
      <c r="F337"/>
      <c r="G337"/>
      <c r="AI337"/>
      <c r="AJ337"/>
      <c r="AK337"/>
      <c r="AL337"/>
      <c r="AM337"/>
      <c r="AN337"/>
      <c r="AO337"/>
      <c r="AP337"/>
      <c r="AQ337"/>
      <c r="AR337"/>
    </row>
    <row r="338" spans="2:44" ht="15" customHeight="1" x14ac:dyDescent="0.25">
      <c r="B338"/>
      <c r="C338"/>
      <c r="D338"/>
      <c r="E338"/>
      <c r="F338"/>
      <c r="G338"/>
      <c r="AI338"/>
      <c r="AJ338"/>
      <c r="AK338"/>
      <c r="AL338"/>
      <c r="AM338"/>
      <c r="AN338"/>
      <c r="AO338"/>
      <c r="AP338"/>
      <c r="AQ338"/>
      <c r="AR338"/>
    </row>
    <row r="339" spans="2:44" ht="15" customHeight="1" x14ac:dyDescent="0.25"/>
    <row r="352" spans="2:44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502" hidden="1" x14ac:dyDescent="0.25"/>
    <row r="50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42" hidden="1" x14ac:dyDescent="0.25"/>
    <row r="543" hidden="1" x14ac:dyDescent="0.25"/>
    <row r="544" hidden="1" x14ac:dyDescent="0.25"/>
  </sheetData>
  <sortState xmlns:xlrd2="http://schemas.microsoft.com/office/spreadsheetml/2017/richdata2" ref="B382:J401">
    <sortCondition descending="1" ref="E382:E401"/>
  </sortState>
  <phoneticPr fontId="29" type="noConversion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6592-DDD7-4D2D-9743-B76873CADA59}">
  <sheetPr codeName="List4"/>
  <dimension ref="A1:AR612"/>
  <sheetViews>
    <sheetView topLeftCell="D3" workbookViewId="0">
      <selection activeCell="H244" sqref="H244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0" width="6.140625" customWidth="1"/>
    <col min="11" max="11" width="6.140625" style="392" customWidth="1"/>
    <col min="12" max="12" width="6.140625" customWidth="1"/>
    <col min="13" max="13" width="6.7109375" bestFit="1" customWidth="1"/>
    <col min="14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9">
        <v>4</v>
      </c>
      <c r="L1" s="274">
        <v>5</v>
      </c>
      <c r="M1" s="274">
        <v>6</v>
      </c>
      <c r="N1" s="274">
        <v>7</v>
      </c>
      <c r="O1" s="274">
        <v>8</v>
      </c>
      <c r="P1" s="274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76" t="s">
        <v>194</v>
      </c>
      <c r="L2" s="4" t="s">
        <v>126</v>
      </c>
      <c r="M2" s="4" t="s">
        <v>196</v>
      </c>
      <c r="N2" s="4" t="s">
        <v>197</v>
      </c>
      <c r="O2" s="4" t="s">
        <v>199</v>
      </c>
      <c r="P2" s="4" t="s">
        <v>200</v>
      </c>
      <c r="Q2" s="4" t="s">
        <v>201</v>
      </c>
      <c r="R2" s="4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9" t="s">
        <v>195</v>
      </c>
      <c r="L3" s="10" t="s">
        <v>124</v>
      </c>
      <c r="M3" s="10" t="s">
        <v>2</v>
      </c>
      <c r="N3" s="10" t="s">
        <v>198</v>
      </c>
      <c r="O3" s="86" t="s">
        <v>182</v>
      </c>
      <c r="P3" s="10" t="s">
        <v>3</v>
      </c>
      <c r="Q3" s="11" t="s">
        <v>5</v>
      </c>
      <c r="R3" s="10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15"/>
      <c r="H4" s="26"/>
      <c r="I4" s="26"/>
      <c r="J4" s="389"/>
      <c r="K4" s="378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79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7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194" t="str">
        <f>_xlfn.IFNA(VLOOKUP(B7,$AC$8:$AF$37,4,FALSE),"")</f>
        <v/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 t="shared" ref="E8:E39" si="0">SUM(H8:Y8)</f>
        <v>79</v>
      </c>
      <c r="H8" s="37">
        <v>19</v>
      </c>
      <c r="I8" s="37">
        <v>20</v>
      </c>
      <c r="J8" s="37">
        <v>24</v>
      </c>
      <c r="K8" s="194">
        <v>16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AB8" s="34" t="str">
        <f t="shared" ref="AB8:AB37" si="1">VLOOKUP(AC8,$B$8:$B$89,1,FALSE)</f>
        <v>Matoušek Jan</v>
      </c>
      <c r="AC8" t="s">
        <v>531</v>
      </c>
      <c r="AD8" t="s">
        <v>532</v>
      </c>
      <c r="AE8">
        <v>1989</v>
      </c>
      <c r="AF8">
        <v>30</v>
      </c>
    </row>
    <row r="9" spans="1:32" s="34" customFormat="1" x14ac:dyDescent="0.25">
      <c r="A9" s="111" t="s">
        <v>15</v>
      </c>
      <c r="B9" s="341" t="s">
        <v>149</v>
      </c>
      <c r="C9" s="341" t="s">
        <v>150</v>
      </c>
      <c r="D9" s="342">
        <v>1995</v>
      </c>
      <c r="E9" s="120">
        <f t="shared" si="0"/>
        <v>74</v>
      </c>
      <c r="H9" s="37">
        <v>23</v>
      </c>
      <c r="I9" s="37">
        <v>24</v>
      </c>
      <c r="J9" s="37">
        <v>27</v>
      </c>
      <c r="K9" s="194" t="s">
        <v>443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B9" s="34" t="str">
        <f t="shared" si="1"/>
        <v>Cmunt Petr</v>
      </c>
      <c r="AC9" t="s">
        <v>533</v>
      </c>
      <c r="AD9" t="s">
        <v>534</v>
      </c>
      <c r="AE9">
        <v>1996</v>
      </c>
      <c r="AF9">
        <v>29</v>
      </c>
    </row>
    <row r="10" spans="1:32" s="34" customFormat="1" ht="15.75" thickBot="1" x14ac:dyDescent="0.3">
      <c r="A10" s="117" t="s">
        <v>16</v>
      </c>
      <c r="B10" s="343" t="s">
        <v>177</v>
      </c>
      <c r="C10" s="343" t="s">
        <v>422</v>
      </c>
      <c r="D10" s="344">
        <v>2009</v>
      </c>
      <c r="E10" s="157">
        <f t="shared" si="0"/>
        <v>68</v>
      </c>
      <c r="H10" s="37">
        <v>16</v>
      </c>
      <c r="I10" s="37">
        <v>23</v>
      </c>
      <c r="J10" s="37">
        <v>29</v>
      </c>
      <c r="K10" s="194" t="s">
        <v>443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AB10" s="34" t="str">
        <f t="shared" si="1"/>
        <v>Marvan Vojtěch</v>
      </c>
      <c r="AC10" t="s">
        <v>535</v>
      </c>
      <c r="AD10" t="s">
        <v>536</v>
      </c>
      <c r="AE10">
        <v>1987</v>
      </c>
      <c r="AF10">
        <v>28</v>
      </c>
    </row>
    <row r="11" spans="1:32" s="34" customFormat="1" x14ac:dyDescent="0.25">
      <c r="A11" s="142" t="s">
        <v>18</v>
      </c>
      <c r="B11" s="109" t="s">
        <v>114</v>
      </c>
      <c r="C11" s="107" t="s">
        <v>138</v>
      </c>
      <c r="D11" s="108">
        <v>1982</v>
      </c>
      <c r="E11" s="152">
        <f t="shared" si="0"/>
        <v>61</v>
      </c>
      <c r="H11" s="37">
        <v>20</v>
      </c>
      <c r="I11" s="37">
        <v>16</v>
      </c>
      <c r="J11" s="37">
        <v>23</v>
      </c>
      <c r="K11" s="194">
        <v>2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AB11" s="34" t="str">
        <f t="shared" si="1"/>
        <v>Hlineny Jan</v>
      </c>
      <c r="AC11" t="s">
        <v>537</v>
      </c>
      <c r="AD11" t="s">
        <v>538</v>
      </c>
      <c r="AE11">
        <v>1990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148</v>
      </c>
      <c r="C12" s="99" t="s">
        <v>111</v>
      </c>
      <c r="D12" s="89">
        <v>2007</v>
      </c>
      <c r="E12" s="120">
        <f t="shared" si="0"/>
        <v>60</v>
      </c>
      <c r="H12" s="37">
        <v>30</v>
      </c>
      <c r="I12" s="37">
        <v>30</v>
      </c>
      <c r="J12" s="37" t="s">
        <v>443</v>
      </c>
      <c r="K12" s="194" t="s">
        <v>443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AB12" s="34" t="str">
        <f t="shared" si="1"/>
        <v>Tatíček Petr</v>
      </c>
      <c r="AC12" t="s">
        <v>539</v>
      </c>
      <c r="AD12" t="s">
        <v>540</v>
      </c>
      <c r="AE12">
        <v>1985</v>
      </c>
      <c r="AF12">
        <v>26</v>
      </c>
    </row>
    <row r="13" spans="1:32" s="34" customFormat="1" x14ac:dyDescent="0.25">
      <c r="A13" s="104" t="s">
        <v>20</v>
      </c>
      <c r="B13" s="102" t="s">
        <v>141</v>
      </c>
      <c r="C13" s="99" t="s">
        <v>165</v>
      </c>
      <c r="D13" s="89">
        <v>1980</v>
      </c>
      <c r="E13" s="120">
        <f t="shared" si="0"/>
        <v>57</v>
      </c>
      <c r="H13" s="37">
        <v>18</v>
      </c>
      <c r="I13" s="37">
        <v>19</v>
      </c>
      <c r="J13" s="37">
        <v>20</v>
      </c>
      <c r="K13" s="194" t="s">
        <v>443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AB13" s="34" t="str">
        <f t="shared" si="1"/>
        <v>Mařík Jan</v>
      </c>
      <c r="AC13" t="s">
        <v>541</v>
      </c>
      <c r="AD13" t="s">
        <v>542</v>
      </c>
      <c r="AE13">
        <v>1986</v>
      </c>
      <c r="AF13">
        <v>25</v>
      </c>
    </row>
    <row r="14" spans="1:32" s="34" customFormat="1" x14ac:dyDescent="0.25">
      <c r="A14" s="104" t="s">
        <v>21</v>
      </c>
      <c r="B14" s="102" t="s">
        <v>152</v>
      </c>
      <c r="C14" s="99" t="s">
        <v>422</v>
      </c>
      <c r="D14" s="89">
        <v>2008</v>
      </c>
      <c r="E14" s="120">
        <f t="shared" si="0"/>
        <v>55</v>
      </c>
      <c r="H14" s="37">
        <v>27</v>
      </c>
      <c r="I14" s="37">
        <v>28</v>
      </c>
      <c r="J14" s="37" t="s">
        <v>443</v>
      </c>
      <c r="K14" s="194" t="s">
        <v>443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AB14" s="34" t="str">
        <f t="shared" si="1"/>
        <v>Trux Miloš</v>
      </c>
      <c r="AC14" t="s">
        <v>543</v>
      </c>
      <c r="AD14" t="s">
        <v>544</v>
      </c>
      <c r="AE14">
        <v>1972</v>
      </c>
      <c r="AF14">
        <v>24</v>
      </c>
    </row>
    <row r="15" spans="1:32" s="34" customFormat="1" x14ac:dyDescent="0.25">
      <c r="A15" s="104" t="s">
        <v>22</v>
      </c>
      <c r="B15" s="102" t="s">
        <v>139</v>
      </c>
      <c r="C15" s="99" t="s">
        <v>185</v>
      </c>
      <c r="D15" s="89">
        <v>1979</v>
      </c>
      <c r="E15" s="120">
        <f t="shared" si="0"/>
        <v>50</v>
      </c>
      <c r="H15" s="37">
        <v>9</v>
      </c>
      <c r="I15" s="37">
        <v>13</v>
      </c>
      <c r="J15" s="37">
        <v>21</v>
      </c>
      <c r="K15" s="194">
        <v>7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AB15" s="34" t="str">
        <f t="shared" si="1"/>
        <v>Holub Libor</v>
      </c>
      <c r="AC15" t="s">
        <v>545</v>
      </c>
      <c r="AD15" t="s">
        <v>546</v>
      </c>
      <c r="AE15">
        <v>1969</v>
      </c>
      <c r="AF15">
        <v>23</v>
      </c>
    </row>
    <row r="16" spans="1:32" s="34" customFormat="1" x14ac:dyDescent="0.25">
      <c r="A16" s="118" t="s">
        <v>23</v>
      </c>
      <c r="B16" s="102" t="s">
        <v>133</v>
      </c>
      <c r="C16" s="99" t="s">
        <v>134</v>
      </c>
      <c r="D16" s="89">
        <v>1989</v>
      </c>
      <c r="E16" s="120">
        <f t="shared" si="0"/>
        <v>46</v>
      </c>
      <c r="H16" s="37">
        <v>21</v>
      </c>
      <c r="I16" s="37">
        <v>25</v>
      </c>
      <c r="J16" s="37" t="s">
        <v>443</v>
      </c>
      <c r="K16" s="194" t="s">
        <v>443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AB16" s="34" t="str">
        <f t="shared" si="1"/>
        <v>Schovanec Jan</v>
      </c>
      <c r="AC16" t="s">
        <v>547</v>
      </c>
      <c r="AD16" t="s">
        <v>548</v>
      </c>
      <c r="AE16">
        <v>1997</v>
      </c>
      <c r="AF16">
        <v>22</v>
      </c>
    </row>
    <row r="17" spans="1:32" s="34" customFormat="1" x14ac:dyDescent="0.25">
      <c r="A17" s="118" t="s">
        <v>25</v>
      </c>
      <c r="B17" s="102" t="s">
        <v>143</v>
      </c>
      <c r="C17" s="99" t="s">
        <v>224</v>
      </c>
      <c r="D17" s="89">
        <v>1974</v>
      </c>
      <c r="E17" s="120">
        <f t="shared" si="0"/>
        <v>46</v>
      </c>
      <c r="H17" s="37">
        <v>11</v>
      </c>
      <c r="I17" s="37">
        <v>10</v>
      </c>
      <c r="J17" s="37">
        <v>16</v>
      </c>
      <c r="K17" s="194">
        <v>9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AB17" s="34" t="str">
        <f t="shared" si="1"/>
        <v>Hraběta Miroslav</v>
      </c>
      <c r="AC17" t="s">
        <v>549</v>
      </c>
      <c r="AD17"/>
      <c r="AE17">
        <v>1974</v>
      </c>
      <c r="AF17">
        <v>21</v>
      </c>
    </row>
    <row r="18" spans="1:32" s="34" customFormat="1" x14ac:dyDescent="0.25">
      <c r="A18" s="118" t="s">
        <v>26</v>
      </c>
      <c r="B18" s="102" t="s">
        <v>132</v>
      </c>
      <c r="C18" s="99" t="s">
        <v>131</v>
      </c>
      <c r="D18" s="89">
        <v>1980</v>
      </c>
      <c r="E18" s="120">
        <f t="shared" si="0"/>
        <v>44</v>
      </c>
      <c r="H18" s="37">
        <v>13</v>
      </c>
      <c r="I18" s="37">
        <v>17</v>
      </c>
      <c r="J18" s="37">
        <v>14</v>
      </c>
      <c r="K18" s="194" t="s">
        <v>443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AB18" s="34" t="str">
        <f t="shared" si="1"/>
        <v>Pleschinger Martin</v>
      </c>
      <c r="AC18" t="s">
        <v>550</v>
      </c>
      <c r="AD18" t="s">
        <v>551</v>
      </c>
      <c r="AE18">
        <v>1972</v>
      </c>
      <c r="AF18">
        <v>20</v>
      </c>
    </row>
    <row r="19" spans="1:32" s="34" customFormat="1" x14ac:dyDescent="0.25">
      <c r="A19" s="118" t="s">
        <v>27</v>
      </c>
      <c r="B19" s="102" t="s">
        <v>154</v>
      </c>
      <c r="C19" s="99" t="s">
        <v>155</v>
      </c>
      <c r="D19" s="89">
        <v>1978</v>
      </c>
      <c r="E19" s="120">
        <f t="shared" si="0"/>
        <v>35</v>
      </c>
      <c r="H19" s="37">
        <v>7</v>
      </c>
      <c r="I19" s="37">
        <v>15</v>
      </c>
      <c r="J19" s="37">
        <v>13</v>
      </c>
      <c r="K19" s="194" t="s">
        <v>443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AB19" s="34" t="str">
        <f t="shared" si="1"/>
        <v>Jirák Karel</v>
      </c>
      <c r="AC19" t="s">
        <v>552</v>
      </c>
      <c r="AD19" t="s">
        <v>553</v>
      </c>
      <c r="AE19">
        <v>1973</v>
      </c>
      <c r="AF19">
        <v>19</v>
      </c>
    </row>
    <row r="20" spans="1:32" s="34" customFormat="1" x14ac:dyDescent="0.25">
      <c r="A20" s="118" t="s">
        <v>28</v>
      </c>
      <c r="B20" s="102" t="s">
        <v>493</v>
      </c>
      <c r="C20" s="99" t="s">
        <v>138</v>
      </c>
      <c r="D20" s="89">
        <v>2006</v>
      </c>
      <c r="E20" s="120">
        <f t="shared" si="0"/>
        <v>30</v>
      </c>
      <c r="H20" s="37"/>
      <c r="I20" s="37"/>
      <c r="J20" s="37">
        <v>30</v>
      </c>
      <c r="K20" s="194" t="s">
        <v>443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AB20" s="34" t="str">
        <f t="shared" si="1"/>
        <v>Bušek Marek</v>
      </c>
      <c r="AC20" t="s">
        <v>554</v>
      </c>
      <c r="AD20" t="s">
        <v>161</v>
      </c>
      <c r="AE20">
        <v>1973</v>
      </c>
      <c r="AF20">
        <v>18</v>
      </c>
    </row>
    <row r="21" spans="1:32" s="34" customFormat="1" x14ac:dyDescent="0.25">
      <c r="A21" s="118" t="s">
        <v>29</v>
      </c>
      <c r="B21" s="102" t="s">
        <v>128</v>
      </c>
      <c r="C21" s="99" t="s">
        <v>108</v>
      </c>
      <c r="D21" s="89">
        <v>1988</v>
      </c>
      <c r="E21" s="120">
        <f t="shared" si="0"/>
        <v>30</v>
      </c>
      <c r="H21" s="37">
        <v>5</v>
      </c>
      <c r="I21" s="37">
        <v>14</v>
      </c>
      <c r="J21" s="37">
        <v>11</v>
      </c>
      <c r="K21" s="194" t="s">
        <v>443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AB21" s="34" t="str">
        <f t="shared" si="1"/>
        <v>Skůček Petr</v>
      </c>
      <c r="AC21" t="s">
        <v>555</v>
      </c>
      <c r="AD21" t="s">
        <v>556</v>
      </c>
      <c r="AE21">
        <v>1978</v>
      </c>
      <c r="AF21">
        <v>17</v>
      </c>
    </row>
    <row r="22" spans="1:32" s="34" customFormat="1" x14ac:dyDescent="0.25">
      <c r="A22" s="118" t="s">
        <v>30</v>
      </c>
      <c r="B22" s="102" t="s">
        <v>531</v>
      </c>
      <c r="C22" s="99" t="s">
        <v>532</v>
      </c>
      <c r="D22" s="89">
        <v>1989</v>
      </c>
      <c r="E22" s="120">
        <f t="shared" si="0"/>
        <v>30</v>
      </c>
      <c r="H22" s="37"/>
      <c r="I22" s="37"/>
      <c r="J22" s="37"/>
      <c r="K22" s="194">
        <v>30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AB22" s="34" t="str">
        <f t="shared" si="1"/>
        <v>Ptáček Michal</v>
      </c>
      <c r="AC22" t="s">
        <v>119</v>
      </c>
      <c r="AD22" t="s">
        <v>427</v>
      </c>
      <c r="AE22">
        <v>1985</v>
      </c>
      <c r="AF22">
        <v>16</v>
      </c>
    </row>
    <row r="23" spans="1:32" s="34" customFormat="1" x14ac:dyDescent="0.25">
      <c r="A23" s="118" t="s">
        <v>31</v>
      </c>
      <c r="B23" s="102" t="s">
        <v>141</v>
      </c>
      <c r="C23" s="99" t="s">
        <v>225</v>
      </c>
      <c r="D23" s="89">
        <v>2008</v>
      </c>
      <c r="E23" s="120">
        <f t="shared" si="0"/>
        <v>29</v>
      </c>
      <c r="H23" s="37">
        <v>10</v>
      </c>
      <c r="I23" s="37">
        <v>1</v>
      </c>
      <c r="J23" s="37">
        <v>18</v>
      </c>
      <c r="K23" s="194" t="s">
        <v>443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AB23" s="34" t="str">
        <f t="shared" si="1"/>
        <v>Kopecký Petr</v>
      </c>
      <c r="AC23" t="s">
        <v>557</v>
      </c>
      <c r="AD23" t="s">
        <v>558</v>
      </c>
      <c r="AE23">
        <v>2003</v>
      </c>
      <c r="AF23">
        <v>15</v>
      </c>
    </row>
    <row r="24" spans="1:32" s="34" customFormat="1" x14ac:dyDescent="0.25">
      <c r="A24" s="118" t="s">
        <v>33</v>
      </c>
      <c r="B24" s="102" t="s">
        <v>424</v>
      </c>
      <c r="C24" s="99" t="s">
        <v>111</v>
      </c>
      <c r="D24" s="89">
        <v>2007</v>
      </c>
      <c r="E24" s="120">
        <f t="shared" si="0"/>
        <v>29</v>
      </c>
      <c r="H24" s="37"/>
      <c r="I24" s="37">
        <v>29</v>
      </c>
      <c r="J24" s="37" t="s">
        <v>443</v>
      </c>
      <c r="K24" s="194" t="s">
        <v>443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AB24" s="34" t="str">
        <f t="shared" si="1"/>
        <v>Vanča Martin</v>
      </c>
      <c r="AC24" t="s">
        <v>559</v>
      </c>
      <c r="AD24" t="s">
        <v>110</v>
      </c>
      <c r="AE24">
        <v>1989</v>
      </c>
      <c r="AF24">
        <v>14</v>
      </c>
    </row>
    <row r="25" spans="1:32" s="34" customFormat="1" x14ac:dyDescent="0.25">
      <c r="A25" s="118" t="s">
        <v>34</v>
      </c>
      <c r="B25" s="102" t="s">
        <v>227</v>
      </c>
      <c r="C25" s="99" t="s">
        <v>422</v>
      </c>
      <c r="D25" s="89">
        <v>1980</v>
      </c>
      <c r="E25" s="120">
        <f t="shared" si="0"/>
        <v>29</v>
      </c>
      <c r="H25" s="37">
        <v>29</v>
      </c>
      <c r="I25" s="37" t="s">
        <v>443</v>
      </c>
      <c r="J25" s="37" t="s">
        <v>443</v>
      </c>
      <c r="K25" s="194" t="s">
        <v>443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AB25" s="34" t="str">
        <f t="shared" si="1"/>
        <v>Kadleček František</v>
      </c>
      <c r="AC25" t="s">
        <v>560</v>
      </c>
      <c r="AD25" t="s">
        <v>561</v>
      </c>
      <c r="AE25">
        <v>1974</v>
      </c>
      <c r="AF25">
        <v>13</v>
      </c>
    </row>
    <row r="26" spans="1:32" s="34" customFormat="1" x14ac:dyDescent="0.25">
      <c r="A26" s="118" t="s">
        <v>35</v>
      </c>
      <c r="B26" s="102" t="s">
        <v>533</v>
      </c>
      <c r="C26" s="99" t="s">
        <v>534</v>
      </c>
      <c r="D26" s="89">
        <v>1996</v>
      </c>
      <c r="E26" s="120">
        <f t="shared" si="0"/>
        <v>29</v>
      </c>
      <c r="H26" s="37"/>
      <c r="I26" s="37"/>
      <c r="J26" s="37"/>
      <c r="K26" s="194">
        <v>29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AB26" s="34" t="str">
        <f t="shared" si="1"/>
        <v>Krob Lukáš</v>
      </c>
      <c r="AC26" t="s">
        <v>562</v>
      </c>
      <c r="AD26" t="s">
        <v>563</v>
      </c>
      <c r="AE26">
        <v>1985</v>
      </c>
      <c r="AF26">
        <v>12</v>
      </c>
    </row>
    <row r="27" spans="1:32" s="34" customFormat="1" x14ac:dyDescent="0.25">
      <c r="A27" s="118" t="s">
        <v>36</v>
      </c>
      <c r="B27" s="102" t="s">
        <v>495</v>
      </c>
      <c r="C27" s="99" t="s">
        <v>496</v>
      </c>
      <c r="D27" s="89">
        <v>1987</v>
      </c>
      <c r="E27" s="120">
        <f t="shared" si="0"/>
        <v>28</v>
      </c>
      <c r="H27" s="37"/>
      <c r="I27" s="37"/>
      <c r="J27" s="37">
        <v>28</v>
      </c>
      <c r="K27" s="194" t="s">
        <v>443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AB27" s="34" t="str">
        <f t="shared" si="1"/>
        <v>Hořejší Lukáš</v>
      </c>
      <c r="AC27" t="s">
        <v>564</v>
      </c>
      <c r="AD27" t="s">
        <v>565</v>
      </c>
      <c r="AE27">
        <v>1985</v>
      </c>
      <c r="AF27">
        <v>11</v>
      </c>
    </row>
    <row r="28" spans="1:32" s="34" customFormat="1" x14ac:dyDescent="0.25">
      <c r="A28" s="118" t="s">
        <v>37</v>
      </c>
      <c r="B28" s="102" t="s">
        <v>420</v>
      </c>
      <c r="C28" s="99" t="s">
        <v>221</v>
      </c>
      <c r="D28" s="89">
        <v>1992</v>
      </c>
      <c r="E28" s="120">
        <f t="shared" si="0"/>
        <v>28</v>
      </c>
      <c r="H28" s="37">
        <v>28</v>
      </c>
      <c r="I28" s="37" t="s">
        <v>443</v>
      </c>
      <c r="J28" s="37" t="s">
        <v>443</v>
      </c>
      <c r="K28" s="194" t="s">
        <v>443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B28" s="34" t="str">
        <f t="shared" si="1"/>
        <v>Němec Jan</v>
      </c>
      <c r="AC28" t="s">
        <v>566</v>
      </c>
      <c r="AD28" t="s">
        <v>567</v>
      </c>
      <c r="AE28">
        <v>1992</v>
      </c>
      <c r="AF28">
        <v>10</v>
      </c>
    </row>
    <row r="29" spans="1:32" s="34" customFormat="1" x14ac:dyDescent="0.25">
      <c r="A29" s="118" t="s">
        <v>38</v>
      </c>
      <c r="B29" s="102" t="s">
        <v>437</v>
      </c>
      <c r="C29" s="99" t="s">
        <v>438</v>
      </c>
      <c r="D29" s="89">
        <v>1980</v>
      </c>
      <c r="E29" s="120">
        <f t="shared" si="0"/>
        <v>28</v>
      </c>
      <c r="H29" s="37"/>
      <c r="I29" s="37">
        <v>6</v>
      </c>
      <c r="J29" s="37">
        <v>22</v>
      </c>
      <c r="K29" s="194" t="s">
        <v>443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B29" s="34" t="str">
        <f t="shared" si="1"/>
        <v>Čapek Lubomír</v>
      </c>
      <c r="AC29" t="s">
        <v>143</v>
      </c>
      <c r="AD29" t="s">
        <v>433</v>
      </c>
      <c r="AE29">
        <v>1974</v>
      </c>
      <c r="AF29">
        <v>9</v>
      </c>
    </row>
    <row r="30" spans="1:32" s="34" customFormat="1" x14ac:dyDescent="0.25">
      <c r="A30" s="118" t="s">
        <v>39</v>
      </c>
      <c r="B30" s="102" t="s">
        <v>158</v>
      </c>
      <c r="C30" s="99" t="s">
        <v>153</v>
      </c>
      <c r="D30" s="89">
        <v>1977</v>
      </c>
      <c r="E30" s="120">
        <f t="shared" si="0"/>
        <v>28</v>
      </c>
      <c r="H30" s="37">
        <v>6</v>
      </c>
      <c r="I30" s="37">
        <v>12</v>
      </c>
      <c r="J30" s="37">
        <v>10</v>
      </c>
      <c r="K30" s="194" t="s">
        <v>443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AB30" s="34" t="str">
        <f t="shared" si="1"/>
        <v>Pořádek Patrik</v>
      </c>
      <c r="AC30" t="s">
        <v>568</v>
      </c>
      <c r="AD30" t="s">
        <v>569</v>
      </c>
      <c r="AE30">
        <v>1989</v>
      </c>
      <c r="AF30">
        <v>8</v>
      </c>
    </row>
    <row r="31" spans="1:32" s="34" customFormat="1" x14ac:dyDescent="0.25">
      <c r="A31" s="118" t="s">
        <v>40</v>
      </c>
      <c r="B31" s="102" t="s">
        <v>535</v>
      </c>
      <c r="C31" s="99" t="s">
        <v>536</v>
      </c>
      <c r="D31" s="89">
        <v>1987</v>
      </c>
      <c r="E31" s="120">
        <f t="shared" si="0"/>
        <v>28</v>
      </c>
      <c r="H31" s="37"/>
      <c r="I31" s="37"/>
      <c r="J31" s="37"/>
      <c r="K31" s="194">
        <v>28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AB31" s="34" t="str">
        <f t="shared" si="1"/>
        <v>Šálek David</v>
      </c>
      <c r="AC31" t="s">
        <v>139</v>
      </c>
      <c r="AD31" t="s">
        <v>427</v>
      </c>
      <c r="AE31">
        <v>1979</v>
      </c>
      <c r="AF31">
        <v>7</v>
      </c>
    </row>
    <row r="32" spans="1:32" s="34" customFormat="1" x14ac:dyDescent="0.25">
      <c r="A32" s="118" t="s">
        <v>41</v>
      </c>
      <c r="B32" s="102" t="s">
        <v>425</v>
      </c>
      <c r="C32" s="99" t="s">
        <v>111</v>
      </c>
      <c r="D32" s="89">
        <v>2008</v>
      </c>
      <c r="E32" s="120">
        <f t="shared" si="0"/>
        <v>27</v>
      </c>
      <c r="H32" s="37"/>
      <c r="I32" s="37">
        <v>27</v>
      </c>
      <c r="J32" s="37" t="s">
        <v>443</v>
      </c>
      <c r="K32" s="194" t="s">
        <v>443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AB32" s="34" t="str">
        <f t="shared" si="1"/>
        <v>Němec Zdeněk</v>
      </c>
      <c r="AC32" t="s">
        <v>570</v>
      </c>
      <c r="AD32" t="s">
        <v>571</v>
      </c>
      <c r="AE32">
        <v>1970</v>
      </c>
      <c r="AF32">
        <v>6</v>
      </c>
    </row>
    <row r="33" spans="1:32" s="34" customFormat="1" x14ac:dyDescent="0.25">
      <c r="A33" s="118" t="s">
        <v>42</v>
      </c>
      <c r="B33" s="102" t="s">
        <v>129</v>
      </c>
      <c r="C33" s="99" t="s">
        <v>111</v>
      </c>
      <c r="D33" s="89">
        <v>2008</v>
      </c>
      <c r="E33" s="120">
        <f t="shared" si="0"/>
        <v>27</v>
      </c>
      <c r="H33" s="37">
        <v>1</v>
      </c>
      <c r="I33" s="37">
        <v>11</v>
      </c>
      <c r="J33" s="37">
        <v>15</v>
      </c>
      <c r="K33" s="194" t="s">
        <v>443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AB33" s="34" t="str">
        <f t="shared" si="1"/>
        <v>Bumbálek František</v>
      </c>
      <c r="AC33" t="s">
        <v>572</v>
      </c>
      <c r="AD33" t="s">
        <v>573</v>
      </c>
      <c r="AE33">
        <v>1973</v>
      </c>
      <c r="AF33">
        <v>5</v>
      </c>
    </row>
    <row r="34" spans="1:32" s="34" customFormat="1" x14ac:dyDescent="0.25">
      <c r="A34" s="118" t="s">
        <v>43</v>
      </c>
      <c r="B34" s="102" t="s">
        <v>537</v>
      </c>
      <c r="C34" s="99" t="s">
        <v>538</v>
      </c>
      <c r="D34" s="89">
        <v>1990</v>
      </c>
      <c r="E34" s="120">
        <f t="shared" si="0"/>
        <v>27</v>
      </c>
      <c r="H34" s="37"/>
      <c r="I34" s="37"/>
      <c r="J34" s="37"/>
      <c r="K34" s="194">
        <v>27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AB34" s="34" t="str">
        <f t="shared" si="1"/>
        <v>Pavlas Šimon</v>
      </c>
      <c r="AC34" t="s">
        <v>574</v>
      </c>
      <c r="AD34" t="s">
        <v>161</v>
      </c>
      <c r="AE34">
        <v>2005</v>
      </c>
      <c r="AF34">
        <v>4</v>
      </c>
    </row>
    <row r="35" spans="1:32" s="34" customFormat="1" x14ac:dyDescent="0.25">
      <c r="A35" s="118" t="s">
        <v>44</v>
      </c>
      <c r="B35" s="102" t="s">
        <v>228</v>
      </c>
      <c r="C35" s="99" t="s">
        <v>422</v>
      </c>
      <c r="D35" s="89">
        <v>1978</v>
      </c>
      <c r="E35" s="120">
        <f t="shared" si="0"/>
        <v>26</v>
      </c>
      <c r="H35" s="37">
        <v>26</v>
      </c>
      <c r="I35" s="37" t="s">
        <v>443</v>
      </c>
      <c r="J35" s="37" t="s">
        <v>443</v>
      </c>
      <c r="K35" s="194" t="s">
        <v>443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AB35" s="34" t="str">
        <f t="shared" si="1"/>
        <v>Čuchal Petr</v>
      </c>
      <c r="AC35" t="s">
        <v>502</v>
      </c>
      <c r="AD35" t="s">
        <v>24</v>
      </c>
      <c r="AE35">
        <v>1980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426</v>
      </c>
      <c r="C36" s="99" t="s">
        <v>427</v>
      </c>
      <c r="D36" s="89">
        <v>1990</v>
      </c>
      <c r="E36" s="120">
        <f t="shared" si="0"/>
        <v>26</v>
      </c>
      <c r="H36" s="37"/>
      <c r="I36" s="37">
        <v>26</v>
      </c>
      <c r="J36" s="37" t="s">
        <v>443</v>
      </c>
      <c r="K36" s="194" t="s">
        <v>443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AB36" s="34" t="str">
        <f t="shared" si="1"/>
        <v>Bureš Jan</v>
      </c>
      <c r="AC36" t="s">
        <v>114</v>
      </c>
      <c r="AD36" t="s">
        <v>138</v>
      </c>
      <c r="AE36">
        <v>1982</v>
      </c>
      <c r="AF36">
        <v>2</v>
      </c>
    </row>
    <row r="37" spans="1:32" s="34" customFormat="1" x14ac:dyDescent="0.25">
      <c r="A37" s="118" t="s">
        <v>46</v>
      </c>
      <c r="B37" s="102" t="s">
        <v>498</v>
      </c>
      <c r="C37" s="99" t="s">
        <v>499</v>
      </c>
      <c r="D37" s="89">
        <v>1980</v>
      </c>
      <c r="E37" s="120">
        <f t="shared" si="0"/>
        <v>26</v>
      </c>
      <c r="H37" s="37"/>
      <c r="I37" s="37"/>
      <c r="J37" s="37">
        <v>26</v>
      </c>
      <c r="K37" s="194" t="s">
        <v>443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AB37" s="34" t="str">
        <f t="shared" si="1"/>
        <v>Klecker František</v>
      </c>
      <c r="AC37" t="s">
        <v>575</v>
      </c>
      <c r="AD37" t="s">
        <v>576</v>
      </c>
      <c r="AE37">
        <v>1975</v>
      </c>
      <c r="AF37">
        <v>1</v>
      </c>
    </row>
    <row r="38" spans="1:32" s="34" customFormat="1" x14ac:dyDescent="0.25">
      <c r="A38" s="118" t="s">
        <v>47</v>
      </c>
      <c r="B38" s="102" t="s">
        <v>539</v>
      </c>
      <c r="C38" s="99" t="s">
        <v>540</v>
      </c>
      <c r="D38" s="89">
        <v>1985</v>
      </c>
      <c r="E38" s="120">
        <f t="shared" si="0"/>
        <v>26</v>
      </c>
      <c r="H38" s="37"/>
      <c r="I38" s="37"/>
      <c r="J38" s="37"/>
      <c r="K38" s="194">
        <v>26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500</v>
      </c>
      <c r="C39" s="99" t="s">
        <v>427</v>
      </c>
      <c r="D39" s="89">
        <v>1982</v>
      </c>
      <c r="E39" s="120">
        <f t="shared" si="0"/>
        <v>25</v>
      </c>
      <c r="H39" s="37"/>
      <c r="I39" s="37"/>
      <c r="J39" s="37">
        <v>25</v>
      </c>
      <c r="K39" s="194" t="s">
        <v>443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17</v>
      </c>
      <c r="C40" s="99" t="s">
        <v>171</v>
      </c>
      <c r="D40" s="89">
        <v>1973</v>
      </c>
      <c r="E40" s="120">
        <f t="shared" ref="E40:E71" si="2">SUM(H40:Y40)</f>
        <v>25</v>
      </c>
      <c r="H40" s="37">
        <v>25</v>
      </c>
      <c r="I40" s="37" t="s">
        <v>443</v>
      </c>
      <c r="J40" s="37" t="s">
        <v>443</v>
      </c>
      <c r="K40" s="194" t="s">
        <v>443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541</v>
      </c>
      <c r="C41" s="99" t="s">
        <v>542</v>
      </c>
      <c r="D41" s="89">
        <v>1986</v>
      </c>
      <c r="E41" s="120">
        <f t="shared" si="2"/>
        <v>25</v>
      </c>
      <c r="H41" s="37"/>
      <c r="I41" s="37"/>
      <c r="J41" s="37"/>
      <c r="K41" s="194">
        <v>25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229</v>
      </c>
      <c r="C42" s="99" t="s">
        <v>222</v>
      </c>
      <c r="D42" s="89">
        <v>1974</v>
      </c>
      <c r="E42" s="120">
        <f t="shared" si="2"/>
        <v>24</v>
      </c>
      <c r="H42" s="37">
        <v>24</v>
      </c>
      <c r="I42" s="37" t="s">
        <v>443</v>
      </c>
      <c r="J42" s="37" t="s">
        <v>443</v>
      </c>
      <c r="K42" s="194" t="s">
        <v>443</v>
      </c>
      <c r="L42" s="35"/>
      <c r="M42" s="35"/>
      <c r="N42" s="35"/>
      <c r="O42" s="35"/>
      <c r="P42" s="35"/>
      <c r="Q42" s="35"/>
      <c r="R42" s="39"/>
      <c r="S42" s="39"/>
      <c r="T42" s="39"/>
      <c r="U42" s="39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543</v>
      </c>
      <c r="C43" s="99" t="s">
        <v>544</v>
      </c>
      <c r="D43" s="89">
        <v>1972</v>
      </c>
      <c r="E43" s="120">
        <f t="shared" si="2"/>
        <v>24</v>
      </c>
      <c r="H43" s="37"/>
      <c r="I43" s="37"/>
      <c r="J43" s="37"/>
      <c r="K43" s="194">
        <v>24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545</v>
      </c>
      <c r="C44" s="99" t="s">
        <v>546</v>
      </c>
      <c r="D44" s="89">
        <v>1969</v>
      </c>
      <c r="E44" s="120">
        <f t="shared" si="2"/>
        <v>23</v>
      </c>
      <c r="H44" s="37"/>
      <c r="I44" s="37"/>
      <c r="J44" s="37"/>
      <c r="K44" s="194">
        <v>23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180</v>
      </c>
      <c r="C45" s="99" t="s">
        <v>223</v>
      </c>
      <c r="D45" s="89">
        <v>1977</v>
      </c>
      <c r="E45" s="120">
        <f t="shared" si="2"/>
        <v>22</v>
      </c>
      <c r="H45" s="37">
        <v>22</v>
      </c>
      <c r="I45" s="37" t="s">
        <v>443</v>
      </c>
      <c r="J45" s="37" t="s">
        <v>443</v>
      </c>
      <c r="K45" s="194" t="s">
        <v>443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428</v>
      </c>
      <c r="C46" s="99" t="s">
        <v>429</v>
      </c>
      <c r="D46" s="89">
        <v>1979</v>
      </c>
      <c r="E46" s="120">
        <f t="shared" si="2"/>
        <v>22</v>
      </c>
      <c r="H46" s="37"/>
      <c r="I46" s="37">
        <v>22</v>
      </c>
      <c r="J46" s="37" t="s">
        <v>443</v>
      </c>
      <c r="K46" s="194" t="s">
        <v>443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502</v>
      </c>
      <c r="C47" s="99" t="s">
        <v>503</v>
      </c>
      <c r="D47" s="89">
        <v>1980</v>
      </c>
      <c r="E47" s="120">
        <f t="shared" si="2"/>
        <v>22</v>
      </c>
      <c r="H47" s="37"/>
      <c r="I47" s="37"/>
      <c r="J47" s="37">
        <v>19</v>
      </c>
      <c r="K47" s="194">
        <v>3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547</v>
      </c>
      <c r="C48" s="99" t="s">
        <v>548</v>
      </c>
      <c r="D48" s="89">
        <v>1997</v>
      </c>
      <c r="E48" s="120">
        <f t="shared" si="2"/>
        <v>22</v>
      </c>
      <c r="H48" s="37"/>
      <c r="I48" s="37"/>
      <c r="J48" s="37"/>
      <c r="K48" s="194">
        <v>22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430</v>
      </c>
      <c r="C49" s="99" t="s">
        <v>138</v>
      </c>
      <c r="D49" s="89">
        <v>1997</v>
      </c>
      <c r="E49" s="120">
        <f t="shared" si="2"/>
        <v>21</v>
      </c>
      <c r="H49" s="37"/>
      <c r="I49" s="37">
        <v>21</v>
      </c>
      <c r="J49" s="37" t="s">
        <v>443</v>
      </c>
      <c r="K49" s="194" t="s">
        <v>443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549</v>
      </c>
      <c r="C50" s="99"/>
      <c r="D50" s="89">
        <v>1974</v>
      </c>
      <c r="E50" s="120">
        <f t="shared" si="2"/>
        <v>21</v>
      </c>
      <c r="H50" s="37"/>
      <c r="I50" s="37"/>
      <c r="J50" s="37"/>
      <c r="K50" s="194">
        <v>21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550</v>
      </c>
      <c r="C51" s="99" t="s">
        <v>551</v>
      </c>
      <c r="D51" s="89">
        <v>1972</v>
      </c>
      <c r="E51" s="120">
        <f t="shared" si="2"/>
        <v>20</v>
      </c>
      <c r="H51" s="37"/>
      <c r="I51" s="37"/>
      <c r="J51" s="37"/>
      <c r="K51" s="194">
        <v>20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552</v>
      </c>
      <c r="C52" s="99" t="s">
        <v>553</v>
      </c>
      <c r="D52" s="89">
        <v>1973</v>
      </c>
      <c r="E52" s="120">
        <f t="shared" si="2"/>
        <v>19</v>
      </c>
      <c r="H52" s="37"/>
      <c r="I52" s="37"/>
      <c r="J52" s="37"/>
      <c r="K52" s="194">
        <v>19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431</v>
      </c>
      <c r="C53" s="99"/>
      <c r="D53" s="89">
        <v>1983</v>
      </c>
      <c r="E53" s="120">
        <f t="shared" si="2"/>
        <v>18</v>
      </c>
      <c r="H53" s="37"/>
      <c r="I53" s="37">
        <v>18</v>
      </c>
      <c r="J53" s="37" t="s">
        <v>443</v>
      </c>
      <c r="K53" s="194" t="s">
        <v>443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554</v>
      </c>
      <c r="C54" s="99" t="s">
        <v>161</v>
      </c>
      <c r="D54" s="89">
        <v>1973</v>
      </c>
      <c r="E54" s="120">
        <f t="shared" si="2"/>
        <v>18</v>
      </c>
      <c r="H54" s="37"/>
      <c r="I54" s="37"/>
      <c r="J54" s="37"/>
      <c r="K54" s="194">
        <v>18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18" t="s">
        <v>64</v>
      </c>
      <c r="B55" s="102" t="s">
        <v>230</v>
      </c>
      <c r="C55" s="99" t="s">
        <v>422</v>
      </c>
      <c r="D55" s="89">
        <v>2009</v>
      </c>
      <c r="E55" s="120">
        <f t="shared" si="2"/>
        <v>17</v>
      </c>
      <c r="H55" s="37">
        <v>17</v>
      </c>
      <c r="I55" s="37" t="s">
        <v>443</v>
      </c>
      <c r="J55" s="37" t="s">
        <v>443</v>
      </c>
      <c r="K55" s="194" t="s">
        <v>443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231</v>
      </c>
      <c r="C56" s="99" t="s">
        <v>504</v>
      </c>
      <c r="D56" s="89">
        <v>2010</v>
      </c>
      <c r="E56" s="120">
        <f t="shared" si="2"/>
        <v>17</v>
      </c>
      <c r="H56" s="37"/>
      <c r="I56" s="37"/>
      <c r="J56" s="37">
        <v>17</v>
      </c>
      <c r="K56" s="194" t="s">
        <v>443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555</v>
      </c>
      <c r="C57" s="99" t="s">
        <v>556</v>
      </c>
      <c r="D57" s="89">
        <v>1978</v>
      </c>
      <c r="E57" s="120">
        <f t="shared" si="2"/>
        <v>17</v>
      </c>
      <c r="H57" s="37"/>
      <c r="I57" s="37"/>
      <c r="J57" s="37"/>
      <c r="K57" s="194">
        <v>17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156</v>
      </c>
      <c r="C58" s="99" t="s">
        <v>111</v>
      </c>
      <c r="D58" s="89">
        <v>2008</v>
      </c>
      <c r="E58" s="120">
        <f t="shared" si="2"/>
        <v>15</v>
      </c>
      <c r="H58" s="37">
        <v>12</v>
      </c>
      <c r="I58" s="37">
        <v>3</v>
      </c>
      <c r="J58" s="37" t="s">
        <v>443</v>
      </c>
      <c r="K58" s="194" t="s">
        <v>443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176</v>
      </c>
      <c r="C59" s="99" t="s">
        <v>161</v>
      </c>
      <c r="D59" s="89">
        <v>1978</v>
      </c>
      <c r="E59" s="120">
        <f t="shared" si="2"/>
        <v>15</v>
      </c>
      <c r="H59" s="37">
        <v>15</v>
      </c>
      <c r="I59" s="37" t="s">
        <v>443</v>
      </c>
      <c r="J59" s="37" t="s">
        <v>443</v>
      </c>
      <c r="K59" s="194" t="s">
        <v>443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557</v>
      </c>
      <c r="C60" s="99" t="s">
        <v>558</v>
      </c>
      <c r="D60" s="89">
        <v>2003</v>
      </c>
      <c r="E60" s="120">
        <f t="shared" si="2"/>
        <v>15</v>
      </c>
      <c r="H60" s="37"/>
      <c r="I60" s="37"/>
      <c r="J60" s="37"/>
      <c r="K60" s="194">
        <v>15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183</v>
      </c>
      <c r="C61" s="99" t="s">
        <v>153</v>
      </c>
      <c r="D61" s="89">
        <v>1997</v>
      </c>
      <c r="E61" s="120">
        <f t="shared" si="2"/>
        <v>14</v>
      </c>
      <c r="H61" s="37">
        <v>14</v>
      </c>
      <c r="I61" s="37" t="s">
        <v>443</v>
      </c>
      <c r="J61" s="37" t="s">
        <v>443</v>
      </c>
      <c r="K61" s="194" t="s">
        <v>443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559</v>
      </c>
      <c r="C62" s="99" t="s">
        <v>110</v>
      </c>
      <c r="D62" s="89">
        <v>1989</v>
      </c>
      <c r="E62" s="120">
        <f t="shared" si="2"/>
        <v>14</v>
      </c>
      <c r="H62" s="37"/>
      <c r="I62" s="37"/>
      <c r="J62" s="37"/>
      <c r="K62" s="194">
        <v>14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18" t="s">
        <v>72</v>
      </c>
      <c r="B63" s="102" t="s">
        <v>560</v>
      </c>
      <c r="C63" s="99" t="s">
        <v>561</v>
      </c>
      <c r="D63" s="89">
        <v>1974</v>
      </c>
      <c r="E63" s="120">
        <f t="shared" si="2"/>
        <v>13</v>
      </c>
      <c r="H63" s="37"/>
      <c r="I63" s="37"/>
      <c r="J63" s="37"/>
      <c r="K63" s="194">
        <v>13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508</v>
      </c>
      <c r="C64" s="99" t="s">
        <v>509</v>
      </c>
      <c r="D64" s="89">
        <v>1979</v>
      </c>
      <c r="E64" s="120">
        <f t="shared" si="2"/>
        <v>12</v>
      </c>
      <c r="H64" s="37"/>
      <c r="I64" s="37"/>
      <c r="J64" s="37">
        <v>12</v>
      </c>
      <c r="K64" s="194" t="s">
        <v>443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18" t="s">
        <v>74</v>
      </c>
      <c r="B65" s="102" t="s">
        <v>562</v>
      </c>
      <c r="C65" s="99" t="s">
        <v>563</v>
      </c>
      <c r="D65" s="89">
        <v>1985</v>
      </c>
      <c r="E65" s="120">
        <f t="shared" si="2"/>
        <v>12</v>
      </c>
      <c r="H65" s="37"/>
      <c r="I65" s="37"/>
      <c r="J65" s="37"/>
      <c r="K65" s="194">
        <v>12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147</v>
      </c>
      <c r="C66" s="99" t="s">
        <v>422</v>
      </c>
      <c r="D66" s="89">
        <v>1971</v>
      </c>
      <c r="E66" s="120">
        <f t="shared" si="2"/>
        <v>11</v>
      </c>
      <c r="H66" s="37">
        <v>2</v>
      </c>
      <c r="I66" s="37">
        <v>9</v>
      </c>
      <c r="J66" s="37" t="s">
        <v>443</v>
      </c>
      <c r="K66" s="194" t="s">
        <v>443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564</v>
      </c>
      <c r="C67" s="99" t="s">
        <v>565</v>
      </c>
      <c r="D67" s="89">
        <v>1985</v>
      </c>
      <c r="E67" s="120">
        <f t="shared" si="2"/>
        <v>11</v>
      </c>
      <c r="H67" s="37"/>
      <c r="I67" s="37"/>
      <c r="J67" s="37"/>
      <c r="K67" s="194">
        <v>11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18" t="s">
        <v>77</v>
      </c>
      <c r="B68" s="102" t="s">
        <v>566</v>
      </c>
      <c r="C68" s="99" t="s">
        <v>567</v>
      </c>
      <c r="D68" s="89">
        <v>1992</v>
      </c>
      <c r="E68" s="120">
        <f t="shared" si="2"/>
        <v>10</v>
      </c>
      <c r="H68" s="37"/>
      <c r="I68" s="37"/>
      <c r="J68" s="37"/>
      <c r="K68" s="194">
        <v>10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243</v>
      </c>
      <c r="C69" s="99" t="s">
        <v>111</v>
      </c>
      <c r="D69" s="89">
        <v>2006</v>
      </c>
      <c r="E69" s="120">
        <f t="shared" si="2"/>
        <v>9</v>
      </c>
      <c r="H69" s="37"/>
      <c r="I69" s="37"/>
      <c r="J69" s="37">
        <v>9</v>
      </c>
      <c r="K69" s="194" t="s">
        <v>443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18" t="s">
        <v>79</v>
      </c>
      <c r="B70" s="102" t="s">
        <v>568</v>
      </c>
      <c r="C70" s="99" t="s">
        <v>569</v>
      </c>
      <c r="D70" s="89">
        <v>1989</v>
      </c>
      <c r="E70" s="120">
        <f t="shared" si="2"/>
        <v>8</v>
      </c>
      <c r="H70" s="37"/>
      <c r="I70" s="37"/>
      <c r="J70" s="37"/>
      <c r="K70" s="194">
        <v>8</v>
      </c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18" t="s">
        <v>80</v>
      </c>
      <c r="B71" s="102" t="s">
        <v>453</v>
      </c>
      <c r="C71" s="99" t="s">
        <v>138</v>
      </c>
      <c r="D71" s="89">
        <v>1994</v>
      </c>
      <c r="E71" s="120">
        <f t="shared" si="2"/>
        <v>8</v>
      </c>
      <c r="H71" s="37"/>
      <c r="I71" s="37"/>
      <c r="J71" s="37">
        <v>8</v>
      </c>
      <c r="K71" s="194" t="s">
        <v>443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434</v>
      </c>
      <c r="C72" s="99" t="s">
        <v>435</v>
      </c>
      <c r="D72" s="89">
        <v>1979</v>
      </c>
      <c r="E72" s="120">
        <f t="shared" ref="E72:E89" si="3">SUM(H72:Y72)</f>
        <v>8</v>
      </c>
      <c r="H72" s="37"/>
      <c r="I72" s="37">
        <v>8</v>
      </c>
      <c r="J72" s="37" t="s">
        <v>443</v>
      </c>
      <c r="K72" s="194" t="s">
        <v>443</v>
      </c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160</v>
      </c>
      <c r="C73" s="99" t="s">
        <v>161</v>
      </c>
      <c r="D73" s="89">
        <v>1998</v>
      </c>
      <c r="E73" s="120">
        <f t="shared" si="3"/>
        <v>8</v>
      </c>
      <c r="H73" s="37">
        <v>8</v>
      </c>
      <c r="I73" s="37" t="s">
        <v>443</v>
      </c>
      <c r="J73" s="37" t="s">
        <v>443</v>
      </c>
      <c r="K73" s="194" t="s">
        <v>443</v>
      </c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18" t="s">
        <v>83</v>
      </c>
      <c r="B74" s="102" t="s">
        <v>436</v>
      </c>
      <c r="C74" s="99"/>
      <c r="D74" s="89">
        <v>1973</v>
      </c>
      <c r="E74" s="120">
        <f t="shared" si="3"/>
        <v>7</v>
      </c>
      <c r="H74" s="37"/>
      <c r="I74" s="37">
        <v>7</v>
      </c>
      <c r="J74" s="37" t="s">
        <v>443</v>
      </c>
      <c r="K74" s="194" t="s">
        <v>443</v>
      </c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173</v>
      </c>
      <c r="C75" s="99" t="s">
        <v>174</v>
      </c>
      <c r="D75" s="89">
        <v>1967</v>
      </c>
      <c r="E75" s="120">
        <f t="shared" si="3"/>
        <v>7</v>
      </c>
      <c r="H75" s="37"/>
      <c r="I75" s="37"/>
      <c r="J75" s="37">
        <v>7</v>
      </c>
      <c r="K75" s="194" t="s">
        <v>443</v>
      </c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570</v>
      </c>
      <c r="C76" s="99" t="s">
        <v>571</v>
      </c>
      <c r="D76" s="89">
        <v>1970</v>
      </c>
      <c r="E76" s="120">
        <f t="shared" si="3"/>
        <v>6</v>
      </c>
      <c r="H76" s="37"/>
      <c r="I76" s="37"/>
      <c r="J76" s="37"/>
      <c r="K76" s="194">
        <v>6</v>
      </c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18" t="s">
        <v>86</v>
      </c>
      <c r="B77" s="102" t="s">
        <v>439</v>
      </c>
      <c r="C77" s="99" t="s">
        <v>440</v>
      </c>
      <c r="D77" s="89">
        <v>1976</v>
      </c>
      <c r="E77" s="120">
        <f t="shared" si="3"/>
        <v>6</v>
      </c>
      <c r="H77" s="37"/>
      <c r="I77" s="37">
        <v>4</v>
      </c>
      <c r="J77" s="37">
        <v>2</v>
      </c>
      <c r="K77" s="194" t="s">
        <v>443</v>
      </c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18" t="s">
        <v>87</v>
      </c>
      <c r="B78" s="102" t="s">
        <v>184</v>
      </c>
      <c r="C78" s="99" t="s">
        <v>427</v>
      </c>
      <c r="D78" s="89">
        <v>1986</v>
      </c>
      <c r="E78" s="120">
        <f t="shared" si="3"/>
        <v>6</v>
      </c>
      <c r="H78" s="37"/>
      <c r="I78" s="37"/>
      <c r="J78" s="37">
        <v>6</v>
      </c>
      <c r="K78" s="194" t="s">
        <v>443</v>
      </c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18" t="s">
        <v>88</v>
      </c>
      <c r="B79" s="102" t="s">
        <v>572</v>
      </c>
      <c r="C79" s="99" t="s">
        <v>573</v>
      </c>
      <c r="D79" s="89">
        <v>1973</v>
      </c>
      <c r="E79" s="120">
        <f t="shared" si="3"/>
        <v>5</v>
      </c>
      <c r="H79" s="37"/>
      <c r="I79" s="37"/>
      <c r="J79" s="37"/>
      <c r="K79" s="194">
        <v>5</v>
      </c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18" t="s">
        <v>89</v>
      </c>
      <c r="B80" s="102" t="s">
        <v>137</v>
      </c>
      <c r="C80" s="99" t="s">
        <v>233</v>
      </c>
      <c r="D80" s="89">
        <v>1994</v>
      </c>
      <c r="E80" s="120">
        <f t="shared" si="3"/>
        <v>5</v>
      </c>
      <c r="H80" s="37"/>
      <c r="I80" s="37">
        <v>5</v>
      </c>
      <c r="J80" s="37" t="s">
        <v>443</v>
      </c>
      <c r="K80" s="194" t="s">
        <v>443</v>
      </c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511</v>
      </c>
      <c r="C81" s="99" t="s">
        <v>512</v>
      </c>
      <c r="D81" s="89">
        <v>1974</v>
      </c>
      <c r="E81" s="120">
        <f t="shared" si="3"/>
        <v>5</v>
      </c>
      <c r="H81" s="37"/>
      <c r="I81" s="37"/>
      <c r="J81" s="37">
        <v>5</v>
      </c>
      <c r="K81" s="194" t="s">
        <v>443</v>
      </c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574</v>
      </c>
      <c r="C82" s="99" t="s">
        <v>161</v>
      </c>
      <c r="D82" s="89">
        <v>2005</v>
      </c>
      <c r="E82" s="120">
        <f t="shared" si="3"/>
        <v>4</v>
      </c>
      <c r="H82" s="37"/>
      <c r="I82" s="37"/>
      <c r="J82" s="37"/>
      <c r="K82" s="194">
        <v>4</v>
      </c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18" t="s">
        <v>92</v>
      </c>
      <c r="B83" s="102" t="s">
        <v>187</v>
      </c>
      <c r="C83" s="99" t="s">
        <v>226</v>
      </c>
      <c r="D83" s="89">
        <v>2006</v>
      </c>
      <c r="E83" s="120">
        <f t="shared" si="3"/>
        <v>4</v>
      </c>
      <c r="H83" s="37">
        <v>4</v>
      </c>
      <c r="I83" s="37" t="s">
        <v>443</v>
      </c>
      <c r="J83" s="37" t="s">
        <v>443</v>
      </c>
      <c r="K83" s="194" t="s">
        <v>443</v>
      </c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468</v>
      </c>
      <c r="C84" s="99" t="s">
        <v>469</v>
      </c>
      <c r="D84" s="89">
        <v>1961</v>
      </c>
      <c r="E84" s="120">
        <f t="shared" si="3"/>
        <v>4</v>
      </c>
      <c r="H84" s="37"/>
      <c r="I84" s="37"/>
      <c r="J84" s="37">
        <v>4</v>
      </c>
      <c r="K84" s="194" t="s">
        <v>443</v>
      </c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178</v>
      </c>
      <c r="C85" s="99" t="s">
        <v>422</v>
      </c>
      <c r="D85" s="89">
        <v>2009</v>
      </c>
      <c r="E85" s="120">
        <f t="shared" si="3"/>
        <v>3</v>
      </c>
      <c r="H85" s="37">
        <v>3</v>
      </c>
      <c r="I85" s="37" t="s">
        <v>443</v>
      </c>
      <c r="J85" s="37" t="s">
        <v>443</v>
      </c>
      <c r="K85" s="194" t="s">
        <v>443</v>
      </c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18" t="s">
        <v>95</v>
      </c>
      <c r="B86" s="102" t="s">
        <v>144</v>
      </c>
      <c r="C86" s="99" t="s">
        <v>515</v>
      </c>
      <c r="D86" s="89">
        <v>1974</v>
      </c>
      <c r="E86" s="120">
        <f t="shared" si="3"/>
        <v>3</v>
      </c>
      <c r="H86" s="37"/>
      <c r="I86" s="37"/>
      <c r="J86" s="37">
        <v>3</v>
      </c>
      <c r="K86" s="194" t="s">
        <v>443</v>
      </c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18" t="s">
        <v>96</v>
      </c>
      <c r="B87" s="102" t="s">
        <v>441</v>
      </c>
      <c r="C87" s="99" t="s">
        <v>442</v>
      </c>
      <c r="D87" s="89">
        <v>1984</v>
      </c>
      <c r="E87" s="120">
        <f t="shared" si="3"/>
        <v>2</v>
      </c>
      <c r="H87" s="37"/>
      <c r="I87" s="37">
        <v>2</v>
      </c>
      <c r="J87" s="37" t="s">
        <v>443</v>
      </c>
      <c r="K87" s="194" t="s">
        <v>443</v>
      </c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575</v>
      </c>
      <c r="C88" s="99" t="s">
        <v>576</v>
      </c>
      <c r="D88" s="89">
        <v>1975</v>
      </c>
      <c r="E88" s="120">
        <f t="shared" si="3"/>
        <v>1</v>
      </c>
      <c r="H88" s="37"/>
      <c r="I88" s="37"/>
      <c r="J88" s="37"/>
      <c r="K88" s="194">
        <v>1</v>
      </c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AC88"/>
      <c r="AD88"/>
      <c r="AE88"/>
      <c r="AF88"/>
    </row>
    <row r="89" spans="1:32" s="34" customFormat="1" ht="15.75" thickBot="1" x14ac:dyDescent="0.3">
      <c r="A89" s="143" t="s">
        <v>98</v>
      </c>
      <c r="B89" s="103" t="s">
        <v>232</v>
      </c>
      <c r="C89" s="100" t="s">
        <v>497</v>
      </c>
      <c r="D89" s="101">
        <v>1995</v>
      </c>
      <c r="E89" s="157">
        <f t="shared" si="3"/>
        <v>1</v>
      </c>
      <c r="H89" s="37"/>
      <c r="I89" s="37"/>
      <c r="J89" s="37">
        <v>1</v>
      </c>
      <c r="K89" s="194" t="s">
        <v>443</v>
      </c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328"/>
      <c r="B90" s="329"/>
      <c r="C90" s="330"/>
      <c r="D90" s="345"/>
      <c r="E90" s="346"/>
      <c r="H90" s="55"/>
      <c r="I90" s="55"/>
      <c r="J90" s="55"/>
      <c r="K90" s="17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AC90"/>
      <c r="AD90"/>
      <c r="AE90"/>
      <c r="AF90"/>
    </row>
    <row r="91" spans="1:32" s="34" customFormat="1" x14ac:dyDescent="0.25">
      <c r="A91" s="328"/>
      <c r="B91" s="329"/>
      <c r="C91" s="330"/>
      <c r="D91" s="345"/>
      <c r="E91" s="346"/>
      <c r="H91" s="55"/>
      <c r="I91" s="55"/>
      <c r="J91" s="55"/>
      <c r="K91" s="17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AC91"/>
      <c r="AD91"/>
      <c r="AE91"/>
      <c r="AF91"/>
    </row>
    <row r="92" spans="1:32" s="34" customFormat="1" ht="21.75" thickBot="1" x14ac:dyDescent="0.3">
      <c r="A92" s="158" t="s">
        <v>212</v>
      </c>
      <c r="B92" s="159"/>
      <c r="C92" s="159"/>
      <c r="D92" s="160"/>
      <c r="E92" s="50"/>
      <c r="H92" s="37" t="str">
        <f>_xlfn.IFNA(VLOOKUP(B92,$AC$93:$AF$103,4,FALSE),"")</f>
        <v/>
      </c>
      <c r="I92" s="37" t="str">
        <f>_xlfn.IFNA(VLOOKUP(B92,$AC$93:$AF$103,4,FALSE),"")</f>
        <v/>
      </c>
      <c r="J92" s="37" t="str">
        <f>_xlfn.IFNA(VLOOKUP(B92,$AC$93:$AF$103,4,FALSE),"")</f>
        <v/>
      </c>
      <c r="K92" s="194" t="str">
        <f>_xlfn.IFNA(VLOOKUP(B92,$AC$93:$AF$103,4,FALSE),"")</f>
        <v/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32" s="34" customFormat="1" ht="15" customHeight="1" x14ac:dyDescent="0.25">
      <c r="A93" s="161" t="s">
        <v>14</v>
      </c>
      <c r="B93" s="162" t="s">
        <v>177</v>
      </c>
      <c r="C93" s="208" t="s">
        <v>422</v>
      </c>
      <c r="D93" s="209">
        <v>2009</v>
      </c>
      <c r="E93" s="119">
        <f t="shared" ref="E93:E108" si="4">SUM(H93:Y93)</f>
        <v>22</v>
      </c>
      <c r="H93" s="37">
        <v>7</v>
      </c>
      <c r="I93" s="37">
        <v>6</v>
      </c>
      <c r="J93" s="37">
        <v>9</v>
      </c>
      <c r="K93" s="194" t="s">
        <v>443</v>
      </c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AB93" s="34" t="str">
        <f t="shared" ref="AB93:AB99" si="5">VLOOKUP(AC93,$B$93:$B$108,1,FALSE)</f>
        <v>Folprecht Tomáš</v>
      </c>
      <c r="AC93" t="s">
        <v>577</v>
      </c>
      <c r="AD93"/>
      <c r="AE93">
        <v>2006</v>
      </c>
      <c r="AF93">
        <v>10</v>
      </c>
    </row>
    <row r="94" spans="1:32" s="34" customFormat="1" x14ac:dyDescent="0.25">
      <c r="A94" s="163" t="s">
        <v>15</v>
      </c>
      <c r="B94" s="180" t="s">
        <v>148</v>
      </c>
      <c r="C94" s="191" t="s">
        <v>111</v>
      </c>
      <c r="D94" s="192">
        <v>2007</v>
      </c>
      <c r="E94" s="120">
        <f t="shared" si="4"/>
        <v>20</v>
      </c>
      <c r="H94" s="37">
        <v>10</v>
      </c>
      <c r="I94" s="37">
        <v>10</v>
      </c>
      <c r="J94" s="37" t="s">
        <v>443</v>
      </c>
      <c r="K94" s="194" t="s">
        <v>443</v>
      </c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AB94" s="34" t="str">
        <f t="shared" si="5"/>
        <v>Břenek Hynek</v>
      </c>
      <c r="AC94" t="s">
        <v>178</v>
      </c>
      <c r="AD94" t="s">
        <v>422</v>
      </c>
      <c r="AE94">
        <v>2009</v>
      </c>
      <c r="AF94">
        <v>9</v>
      </c>
    </row>
    <row r="95" spans="1:32" s="34" customFormat="1" ht="15.75" thickBot="1" x14ac:dyDescent="0.3">
      <c r="A95" s="225" t="s">
        <v>16</v>
      </c>
      <c r="B95" s="232" t="s">
        <v>152</v>
      </c>
      <c r="C95" s="233" t="s">
        <v>422</v>
      </c>
      <c r="D95" s="234">
        <v>2008</v>
      </c>
      <c r="E95" s="157">
        <f t="shared" si="4"/>
        <v>17</v>
      </c>
      <c r="H95" s="37">
        <v>9</v>
      </c>
      <c r="I95" s="37">
        <v>8</v>
      </c>
      <c r="J95" s="37" t="s">
        <v>443</v>
      </c>
      <c r="K95" s="194" t="s">
        <v>443</v>
      </c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AB95" s="34" t="e">
        <f t="shared" si="5"/>
        <v>#N/A</v>
      </c>
      <c r="AC95"/>
      <c r="AD95"/>
      <c r="AE95"/>
      <c r="AF95">
        <v>8</v>
      </c>
    </row>
    <row r="96" spans="1:32" s="34" customFormat="1" x14ac:dyDescent="0.25">
      <c r="A96" s="142" t="s">
        <v>18</v>
      </c>
      <c r="B96" s="137" t="s">
        <v>141</v>
      </c>
      <c r="C96" s="138" t="s">
        <v>225</v>
      </c>
      <c r="D96" s="139">
        <v>2008</v>
      </c>
      <c r="E96" s="152">
        <f t="shared" si="4"/>
        <v>16</v>
      </c>
      <c r="H96" s="37">
        <v>5</v>
      </c>
      <c r="I96" s="37">
        <v>3</v>
      </c>
      <c r="J96" s="37">
        <v>8</v>
      </c>
      <c r="K96" s="194" t="s">
        <v>443</v>
      </c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AB96" s="34" t="e">
        <f t="shared" si="5"/>
        <v>#N/A</v>
      </c>
      <c r="AC96"/>
      <c r="AD96"/>
      <c r="AE96"/>
      <c r="AF96">
        <v>7</v>
      </c>
    </row>
    <row r="97" spans="1:32" s="34" customFormat="1" x14ac:dyDescent="0.25">
      <c r="A97" s="104" t="s">
        <v>19</v>
      </c>
      <c r="B97" s="125" t="s">
        <v>129</v>
      </c>
      <c r="C97" s="126" t="s">
        <v>111</v>
      </c>
      <c r="D97" s="127">
        <v>2008</v>
      </c>
      <c r="E97" s="120">
        <f t="shared" si="4"/>
        <v>13</v>
      </c>
      <c r="H97" s="37">
        <v>2</v>
      </c>
      <c r="I97" s="37">
        <v>5</v>
      </c>
      <c r="J97" s="37">
        <v>6</v>
      </c>
      <c r="K97" s="194" t="s">
        <v>443</v>
      </c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AB97" s="34" t="e">
        <f t="shared" si="5"/>
        <v>#N/A</v>
      </c>
      <c r="AC97"/>
      <c r="AD97"/>
      <c r="AE97"/>
      <c r="AF97">
        <v>6</v>
      </c>
    </row>
    <row r="98" spans="1:32" s="34" customFormat="1" x14ac:dyDescent="0.25">
      <c r="A98" s="104" t="s">
        <v>20</v>
      </c>
      <c r="B98" s="125" t="s">
        <v>178</v>
      </c>
      <c r="C98" s="126" t="s">
        <v>422</v>
      </c>
      <c r="D98" s="127">
        <v>2009</v>
      </c>
      <c r="E98" s="120">
        <f t="shared" si="4"/>
        <v>12</v>
      </c>
      <c r="H98" s="37">
        <v>3</v>
      </c>
      <c r="I98" s="37" t="s">
        <v>443</v>
      </c>
      <c r="J98" s="37"/>
      <c r="K98" s="194">
        <v>9</v>
      </c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AB98" s="34" t="e">
        <f t="shared" si="5"/>
        <v>#N/A</v>
      </c>
      <c r="AC98"/>
      <c r="AD98"/>
      <c r="AE98"/>
      <c r="AF98">
        <v>5</v>
      </c>
    </row>
    <row r="99" spans="1:32" s="34" customFormat="1" x14ac:dyDescent="0.25">
      <c r="A99" s="104" t="s">
        <v>21</v>
      </c>
      <c r="B99" s="125" t="s">
        <v>156</v>
      </c>
      <c r="C99" s="126" t="s">
        <v>111</v>
      </c>
      <c r="D99" s="127">
        <v>2008</v>
      </c>
      <c r="E99" s="120">
        <f t="shared" si="4"/>
        <v>10</v>
      </c>
      <c r="H99" s="37">
        <v>6</v>
      </c>
      <c r="I99" s="37">
        <v>4</v>
      </c>
      <c r="J99" s="37" t="s">
        <v>443</v>
      </c>
      <c r="K99" s="194" t="s">
        <v>443</v>
      </c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AB99" s="34" t="e">
        <f t="shared" si="5"/>
        <v>#N/A</v>
      </c>
      <c r="AC99"/>
      <c r="AD99"/>
      <c r="AE99"/>
      <c r="AF99">
        <v>4</v>
      </c>
    </row>
    <row r="100" spans="1:32" s="34" customFormat="1" x14ac:dyDescent="0.25">
      <c r="A100" s="104" t="s">
        <v>22</v>
      </c>
      <c r="B100" s="125" t="s">
        <v>493</v>
      </c>
      <c r="C100" s="126" t="s">
        <v>138</v>
      </c>
      <c r="D100" s="127">
        <v>2006</v>
      </c>
      <c r="E100" s="120">
        <f t="shared" si="4"/>
        <v>10</v>
      </c>
      <c r="H100" s="37"/>
      <c r="I100" s="37"/>
      <c r="J100" s="37">
        <v>10</v>
      </c>
      <c r="K100" s="194" t="s">
        <v>443</v>
      </c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AB100" s="34" t="e">
        <f>VLOOKUP(AC101,$B$93:$B$108,1,FALSE)</f>
        <v>#N/A</v>
      </c>
      <c r="AC100"/>
      <c r="AD100"/>
      <c r="AE100"/>
      <c r="AF100"/>
    </row>
    <row r="101" spans="1:32" s="34" customFormat="1" x14ac:dyDescent="0.25">
      <c r="A101" s="104" t="s">
        <v>23</v>
      </c>
      <c r="B101" s="125" t="s">
        <v>577</v>
      </c>
      <c r="C101" s="126"/>
      <c r="D101" s="127">
        <v>2006</v>
      </c>
      <c r="E101" s="120">
        <f t="shared" si="4"/>
        <v>10</v>
      </c>
      <c r="H101" s="37"/>
      <c r="I101" s="37"/>
      <c r="J101" s="37"/>
      <c r="K101" s="194">
        <v>10</v>
      </c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AB101" s="34" t="e">
        <f>VLOOKUP(AC102,$B$93:$B$108,1,FALSE)</f>
        <v>#N/A</v>
      </c>
      <c r="AC101"/>
      <c r="AD101"/>
      <c r="AE101"/>
      <c r="AF101">
        <v>3</v>
      </c>
    </row>
    <row r="102" spans="1:32" s="34" customFormat="1" x14ac:dyDescent="0.25">
      <c r="A102" s="104" t="s">
        <v>25</v>
      </c>
      <c r="B102" s="125" t="s">
        <v>424</v>
      </c>
      <c r="C102" s="126" t="s">
        <v>111</v>
      </c>
      <c r="D102" s="127">
        <v>2007</v>
      </c>
      <c r="E102" s="120">
        <f t="shared" si="4"/>
        <v>9</v>
      </c>
      <c r="H102" s="37"/>
      <c r="I102" s="37">
        <v>9</v>
      </c>
      <c r="J102" s="37" t="s">
        <v>443</v>
      </c>
      <c r="K102" s="194" t="s">
        <v>443</v>
      </c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AB102" s="34" t="e">
        <f>VLOOKUP(AC103,$B$93:$B$108,1,FALSE)</f>
        <v>#N/A</v>
      </c>
      <c r="AC102"/>
      <c r="AD102"/>
      <c r="AE102"/>
      <c r="AF102">
        <v>2</v>
      </c>
    </row>
    <row r="103" spans="1:32" s="34" customFormat="1" x14ac:dyDescent="0.25">
      <c r="A103" s="104" t="s">
        <v>26</v>
      </c>
      <c r="B103" s="125" t="s">
        <v>230</v>
      </c>
      <c r="C103" s="126" t="s">
        <v>422</v>
      </c>
      <c r="D103" s="127">
        <v>2009</v>
      </c>
      <c r="E103" s="120">
        <f t="shared" si="4"/>
        <v>8</v>
      </c>
      <c r="H103" s="37">
        <v>8</v>
      </c>
      <c r="I103" s="37" t="s">
        <v>443</v>
      </c>
      <c r="J103" s="37" t="s">
        <v>443</v>
      </c>
      <c r="K103" s="194" t="s">
        <v>443</v>
      </c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AC103"/>
      <c r="AD103"/>
      <c r="AE103"/>
      <c r="AF103">
        <v>1</v>
      </c>
    </row>
    <row r="104" spans="1:32" s="34" customFormat="1" x14ac:dyDescent="0.25">
      <c r="A104" s="104" t="s">
        <v>27</v>
      </c>
      <c r="B104" s="125" t="s">
        <v>231</v>
      </c>
      <c r="C104" s="126" t="s">
        <v>225</v>
      </c>
      <c r="D104" s="127">
        <v>2010</v>
      </c>
      <c r="E104" s="120">
        <f t="shared" si="4"/>
        <v>8</v>
      </c>
      <c r="H104" s="37">
        <v>1</v>
      </c>
      <c r="I104" s="37" t="s">
        <v>443</v>
      </c>
      <c r="J104" s="37">
        <v>7</v>
      </c>
      <c r="K104" s="194" t="s">
        <v>443</v>
      </c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AC104"/>
      <c r="AD104"/>
      <c r="AE104"/>
      <c r="AF104"/>
    </row>
    <row r="105" spans="1:32" s="34" customFormat="1" x14ac:dyDescent="0.25">
      <c r="A105" s="104" t="s">
        <v>28</v>
      </c>
      <c r="B105" s="125" t="s">
        <v>425</v>
      </c>
      <c r="C105" s="126" t="s">
        <v>111</v>
      </c>
      <c r="D105" s="127">
        <v>2008</v>
      </c>
      <c r="E105" s="120">
        <f t="shared" si="4"/>
        <v>7</v>
      </c>
      <c r="H105" s="37"/>
      <c r="I105" s="37">
        <v>7</v>
      </c>
      <c r="J105" s="37" t="s">
        <v>443</v>
      </c>
      <c r="K105" s="194" t="s">
        <v>443</v>
      </c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AC105"/>
      <c r="AD105"/>
      <c r="AE105"/>
      <c r="AF105"/>
    </row>
    <row r="106" spans="1:32" s="34" customFormat="1" x14ac:dyDescent="0.25">
      <c r="A106" s="104" t="s">
        <v>29</v>
      </c>
      <c r="B106" s="125" t="s">
        <v>187</v>
      </c>
      <c r="C106" s="126" t="s">
        <v>226</v>
      </c>
      <c r="D106" s="127">
        <v>2006</v>
      </c>
      <c r="E106" s="120">
        <f t="shared" si="4"/>
        <v>4</v>
      </c>
      <c r="H106" s="37">
        <v>4</v>
      </c>
      <c r="I106" s="37" t="s">
        <v>443</v>
      </c>
      <c r="J106" s="37" t="s">
        <v>443</v>
      </c>
      <c r="K106" s="194" t="s">
        <v>443</v>
      </c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104" t="s">
        <v>30</v>
      </c>
      <c r="B107" s="125" t="s">
        <v>444</v>
      </c>
      <c r="C107" s="126" t="s">
        <v>445</v>
      </c>
      <c r="D107" s="127">
        <v>2007</v>
      </c>
      <c r="E107" s="120">
        <f t="shared" si="4"/>
        <v>2</v>
      </c>
      <c r="H107" s="37"/>
      <c r="I107" s="37">
        <v>2</v>
      </c>
      <c r="J107" s="37" t="s">
        <v>443</v>
      </c>
      <c r="K107" s="194" t="s">
        <v>443</v>
      </c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AC107"/>
      <c r="AD107"/>
      <c r="AE107"/>
      <c r="AF107"/>
    </row>
    <row r="108" spans="1:32" s="34" customFormat="1" ht="15.75" thickBot="1" x14ac:dyDescent="0.3">
      <c r="A108" s="105" t="s">
        <v>31</v>
      </c>
      <c r="B108" s="134" t="s">
        <v>446</v>
      </c>
      <c r="C108" s="135" t="s">
        <v>438</v>
      </c>
      <c r="D108" s="128">
        <v>2007</v>
      </c>
      <c r="E108" s="157">
        <f t="shared" si="4"/>
        <v>1</v>
      </c>
      <c r="H108" s="37"/>
      <c r="I108" s="37">
        <v>1</v>
      </c>
      <c r="J108" s="37" t="s">
        <v>443</v>
      </c>
      <c r="K108" s="194" t="s">
        <v>443</v>
      </c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32" s="34" customFormat="1" ht="21" x14ac:dyDescent="0.25">
      <c r="A109" s="53"/>
      <c r="B109" s="54"/>
      <c r="C109" s="54"/>
      <c r="D109" s="55"/>
      <c r="E109" s="45"/>
      <c r="H109" s="55"/>
      <c r="I109" s="55"/>
      <c r="J109" s="55"/>
      <c r="K109" s="17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32" s="34" customFormat="1" ht="21.75" thickBot="1" x14ac:dyDescent="0.3">
      <c r="A110" s="56" t="s">
        <v>213</v>
      </c>
      <c r="B110" s="57"/>
      <c r="C110" s="57"/>
      <c r="D110" s="58"/>
      <c r="E110" s="50"/>
      <c r="H110" s="37" t="str">
        <f>_xlfn.IFNA(VLOOKUP(B110,$AC$111:$AF$113,4,FALSE),"")</f>
        <v/>
      </c>
      <c r="I110" s="37" t="str">
        <f>_xlfn.IFNA(VLOOKUP(B110,$AC$111:$AF$116,4,FALSE),"")</f>
        <v/>
      </c>
      <c r="J110" s="37" t="str">
        <f>_xlfn.IFNA(VLOOKUP(B110,$AC$111:$AF$116,4,FALSE),"")</f>
        <v/>
      </c>
      <c r="K110" s="194" t="str">
        <f>_xlfn.IFNA(VLOOKUP(B110,$AC$111:$AF$120,4,FALSE),"")</f>
        <v/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32" s="34" customFormat="1" x14ac:dyDescent="0.25">
      <c r="A111" s="133" t="s">
        <v>14</v>
      </c>
      <c r="B111" s="164" t="s">
        <v>149</v>
      </c>
      <c r="C111" s="165" t="s">
        <v>150</v>
      </c>
      <c r="D111" s="166">
        <v>1995</v>
      </c>
      <c r="E111" s="119">
        <f t="shared" ref="E111:E124" si="6">SUM(H111:Y111)</f>
        <v>36</v>
      </c>
      <c r="H111" s="37">
        <v>10</v>
      </c>
      <c r="I111" s="37">
        <v>10</v>
      </c>
      <c r="J111" s="37">
        <v>10</v>
      </c>
      <c r="K111" s="194">
        <v>6</v>
      </c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AB111" s="34" t="str">
        <f>VLOOKUP(AC111,$B$111:$B$124,1,FALSE)</f>
        <v>Cmunt Petr</v>
      </c>
      <c r="AC111" t="s">
        <v>533</v>
      </c>
      <c r="AD111" t="s">
        <v>534</v>
      </c>
      <c r="AE111">
        <v>1996</v>
      </c>
      <c r="AF111">
        <v>10</v>
      </c>
    </row>
    <row r="112" spans="1:32" s="34" customFormat="1" x14ac:dyDescent="0.25">
      <c r="A112" s="136" t="s">
        <v>15</v>
      </c>
      <c r="B112" s="193" t="s">
        <v>232</v>
      </c>
      <c r="C112" s="193" t="s">
        <v>150</v>
      </c>
      <c r="D112" s="194">
        <v>1995</v>
      </c>
      <c r="E112" s="36">
        <f t="shared" si="6"/>
        <v>25</v>
      </c>
      <c r="H112" s="37">
        <v>8</v>
      </c>
      <c r="I112" s="37">
        <v>8</v>
      </c>
      <c r="J112" s="37">
        <v>9</v>
      </c>
      <c r="K112" s="194" t="s">
        <v>443</v>
      </c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AB112" s="34" t="str">
        <f t="shared" ref="AB112:AB120" si="7">VLOOKUP(AC112,$B$111:$B$124,1,FALSE)</f>
        <v>Schovanec Jan</v>
      </c>
      <c r="AC112" t="s">
        <v>547</v>
      </c>
      <c r="AD112" t="s">
        <v>548</v>
      </c>
      <c r="AE112">
        <v>1997</v>
      </c>
      <c r="AF112">
        <v>9</v>
      </c>
    </row>
    <row r="113" spans="1:32" s="34" customFormat="1" ht="15.75" thickBot="1" x14ac:dyDescent="0.3">
      <c r="A113" s="241" t="s">
        <v>16</v>
      </c>
      <c r="B113" s="181" t="s">
        <v>447</v>
      </c>
      <c r="C113" s="182" t="s">
        <v>448</v>
      </c>
      <c r="D113" s="183">
        <v>2003</v>
      </c>
      <c r="E113" s="41">
        <f t="shared" si="6"/>
        <v>12</v>
      </c>
      <c r="H113" s="37"/>
      <c r="I113" s="37">
        <v>7</v>
      </c>
      <c r="J113" s="37" t="s">
        <v>443</v>
      </c>
      <c r="K113" s="194">
        <v>5</v>
      </c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AB113" s="34" t="str">
        <f t="shared" si="7"/>
        <v>Kopecký Petr</v>
      </c>
      <c r="AC113" t="s">
        <v>557</v>
      </c>
      <c r="AD113" t="s">
        <v>558</v>
      </c>
      <c r="AE113">
        <v>2003</v>
      </c>
      <c r="AF113">
        <v>8</v>
      </c>
    </row>
    <row r="114" spans="1:32" s="34" customFormat="1" x14ac:dyDescent="0.25">
      <c r="A114" s="104" t="s">
        <v>18</v>
      </c>
      <c r="B114" s="125" t="s">
        <v>533</v>
      </c>
      <c r="C114" s="126" t="s">
        <v>534</v>
      </c>
      <c r="D114" s="127">
        <v>1996</v>
      </c>
      <c r="E114" s="36">
        <f t="shared" si="6"/>
        <v>10</v>
      </c>
      <c r="H114" s="37"/>
      <c r="I114" s="37"/>
      <c r="J114" s="37"/>
      <c r="K114" s="194">
        <v>10</v>
      </c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AB114" s="34" t="str">
        <f t="shared" si="7"/>
        <v>Pavlas Šimon</v>
      </c>
      <c r="AC114" t="s">
        <v>574</v>
      </c>
      <c r="AD114" t="s">
        <v>161</v>
      </c>
      <c r="AE114">
        <v>2005</v>
      </c>
      <c r="AF114">
        <v>7</v>
      </c>
    </row>
    <row r="115" spans="1:32" s="34" customFormat="1" x14ac:dyDescent="0.25">
      <c r="A115" s="104" t="s">
        <v>19</v>
      </c>
      <c r="B115" s="125" t="s">
        <v>183</v>
      </c>
      <c r="C115" s="126" t="s">
        <v>153</v>
      </c>
      <c r="D115" s="127">
        <v>1997</v>
      </c>
      <c r="E115" s="36">
        <f t="shared" si="6"/>
        <v>9</v>
      </c>
      <c r="H115" s="37">
        <v>9</v>
      </c>
      <c r="I115" s="37" t="s">
        <v>443</v>
      </c>
      <c r="J115" s="37" t="s">
        <v>443</v>
      </c>
      <c r="K115" s="194" t="s">
        <v>443</v>
      </c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AB115" s="34" t="str">
        <f t="shared" si="7"/>
        <v>Klug Pavel</v>
      </c>
      <c r="AC115" t="s">
        <v>149</v>
      </c>
      <c r="AD115" t="s">
        <v>150</v>
      </c>
      <c r="AE115">
        <v>1995</v>
      </c>
      <c r="AF115">
        <v>6</v>
      </c>
    </row>
    <row r="116" spans="1:32" s="34" customFormat="1" x14ac:dyDescent="0.25">
      <c r="A116" s="104" t="s">
        <v>20</v>
      </c>
      <c r="B116" s="125" t="s">
        <v>430</v>
      </c>
      <c r="C116" s="126" t="s">
        <v>138</v>
      </c>
      <c r="D116" s="127">
        <v>1997</v>
      </c>
      <c r="E116" s="36">
        <f t="shared" si="6"/>
        <v>9</v>
      </c>
      <c r="H116" s="37"/>
      <c r="I116" s="37">
        <v>9</v>
      </c>
      <c r="J116" s="37" t="s">
        <v>443</v>
      </c>
      <c r="K116" s="194" t="s">
        <v>443</v>
      </c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AB116" s="34" t="str">
        <f t="shared" si="7"/>
        <v>Čech Matěj</v>
      </c>
      <c r="AC116" t="s">
        <v>447</v>
      </c>
      <c r="AD116" t="s">
        <v>448</v>
      </c>
      <c r="AE116">
        <v>2003</v>
      </c>
      <c r="AF116">
        <v>5</v>
      </c>
    </row>
    <row r="117" spans="1:32" s="34" customFormat="1" x14ac:dyDescent="0.25">
      <c r="A117" s="104" t="s">
        <v>21</v>
      </c>
      <c r="B117" s="125" t="s">
        <v>449</v>
      </c>
      <c r="C117" s="126" t="s">
        <v>448</v>
      </c>
      <c r="D117" s="127">
        <v>1996</v>
      </c>
      <c r="E117" s="36">
        <f t="shared" si="6"/>
        <v>9</v>
      </c>
      <c r="H117" s="37"/>
      <c r="I117" s="37">
        <v>6</v>
      </c>
      <c r="J117" s="37" t="s">
        <v>443</v>
      </c>
      <c r="K117" s="194">
        <v>3</v>
      </c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AB117" s="34" t="str">
        <f t="shared" si="7"/>
        <v>Roud Oldřich</v>
      </c>
      <c r="AC117" t="s">
        <v>578</v>
      </c>
      <c r="AD117" t="s">
        <v>579</v>
      </c>
      <c r="AE117">
        <v>1995</v>
      </c>
      <c r="AF117">
        <v>4</v>
      </c>
    </row>
    <row r="118" spans="1:32" s="34" customFormat="1" x14ac:dyDescent="0.25">
      <c r="A118" s="104" t="s">
        <v>22</v>
      </c>
      <c r="B118" s="125" t="s">
        <v>547</v>
      </c>
      <c r="C118" s="126" t="s">
        <v>548</v>
      </c>
      <c r="D118" s="127">
        <v>1997</v>
      </c>
      <c r="E118" s="36">
        <f t="shared" si="6"/>
        <v>9</v>
      </c>
      <c r="H118" s="37"/>
      <c r="I118" s="37"/>
      <c r="J118" s="37"/>
      <c r="K118" s="194">
        <v>9</v>
      </c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AB118" s="34" t="str">
        <f t="shared" si="7"/>
        <v>Kopecký Jan</v>
      </c>
      <c r="AC118" t="s">
        <v>449</v>
      </c>
      <c r="AD118" t="s">
        <v>448</v>
      </c>
      <c r="AE118">
        <v>1996</v>
      </c>
      <c r="AF118">
        <v>3</v>
      </c>
    </row>
    <row r="119" spans="1:32" s="34" customFormat="1" x14ac:dyDescent="0.25">
      <c r="A119" s="104" t="s">
        <v>23</v>
      </c>
      <c r="B119" s="125" t="s">
        <v>557</v>
      </c>
      <c r="C119" s="126" t="s">
        <v>558</v>
      </c>
      <c r="D119" s="127">
        <v>2003</v>
      </c>
      <c r="E119" s="36">
        <f t="shared" si="6"/>
        <v>8</v>
      </c>
      <c r="H119" s="37"/>
      <c r="I119" s="37"/>
      <c r="J119" s="37"/>
      <c r="K119" s="194">
        <v>8</v>
      </c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AB119" s="34" t="str">
        <f t="shared" si="7"/>
        <v>Holub Matěj</v>
      </c>
      <c r="AC119" t="s">
        <v>580</v>
      </c>
      <c r="AD119" t="s">
        <v>581</v>
      </c>
      <c r="AE119">
        <v>1996</v>
      </c>
      <c r="AF119">
        <v>2</v>
      </c>
    </row>
    <row r="120" spans="1:32" s="34" customFormat="1" x14ac:dyDescent="0.25">
      <c r="A120" s="104" t="s">
        <v>25</v>
      </c>
      <c r="B120" s="125" t="s">
        <v>574</v>
      </c>
      <c r="C120" s="126" t="s">
        <v>161</v>
      </c>
      <c r="D120" s="127">
        <v>2005</v>
      </c>
      <c r="E120" s="36">
        <f t="shared" si="6"/>
        <v>7</v>
      </c>
      <c r="H120" s="37"/>
      <c r="I120" s="37"/>
      <c r="J120" s="37"/>
      <c r="K120" s="194">
        <v>7</v>
      </c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AB120" s="34" t="str">
        <f t="shared" si="7"/>
        <v>Háva Martin</v>
      </c>
      <c r="AC120" t="s">
        <v>582</v>
      </c>
      <c r="AD120" t="s">
        <v>118</v>
      </c>
      <c r="AE120">
        <v>2005</v>
      </c>
      <c r="AF120">
        <v>1</v>
      </c>
    </row>
    <row r="121" spans="1:32" s="34" customFormat="1" x14ac:dyDescent="0.25">
      <c r="A121" s="104" t="s">
        <v>26</v>
      </c>
      <c r="B121" s="125" t="s">
        <v>450</v>
      </c>
      <c r="C121" s="126" t="s">
        <v>451</v>
      </c>
      <c r="D121" s="127">
        <v>1999</v>
      </c>
      <c r="E121" s="36">
        <f t="shared" si="6"/>
        <v>5</v>
      </c>
      <c r="H121" s="37"/>
      <c r="I121" s="37">
        <v>5</v>
      </c>
      <c r="J121" s="37" t="s">
        <v>443</v>
      </c>
      <c r="K121" s="194" t="s">
        <v>443</v>
      </c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AC121" s="287"/>
      <c r="AD121" s="287"/>
      <c r="AE121" s="287"/>
      <c r="AF121"/>
    </row>
    <row r="122" spans="1:32" s="34" customFormat="1" x14ac:dyDescent="0.25">
      <c r="A122" s="104" t="s">
        <v>27</v>
      </c>
      <c r="B122" s="125" t="s">
        <v>578</v>
      </c>
      <c r="C122" s="126" t="s">
        <v>579</v>
      </c>
      <c r="D122" s="127">
        <v>1995</v>
      </c>
      <c r="E122" s="36">
        <f t="shared" si="6"/>
        <v>4</v>
      </c>
      <c r="H122" s="37"/>
      <c r="I122" s="37"/>
      <c r="J122" s="37"/>
      <c r="K122" s="194">
        <v>4</v>
      </c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AC122" s="287"/>
      <c r="AD122" s="287"/>
      <c r="AE122" s="287"/>
      <c r="AF122"/>
    </row>
    <row r="123" spans="1:32" s="34" customFormat="1" x14ac:dyDescent="0.25">
      <c r="A123" s="104" t="s">
        <v>28</v>
      </c>
      <c r="B123" s="125" t="s">
        <v>580</v>
      </c>
      <c r="C123" s="126" t="s">
        <v>581</v>
      </c>
      <c r="D123" s="127">
        <v>1996</v>
      </c>
      <c r="E123" s="36">
        <f t="shared" si="6"/>
        <v>2</v>
      </c>
      <c r="H123" s="37"/>
      <c r="I123" s="37"/>
      <c r="J123" s="37"/>
      <c r="K123" s="194">
        <v>2</v>
      </c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AC123" s="287"/>
      <c r="AD123" s="287"/>
      <c r="AE123" s="287"/>
      <c r="AF123"/>
    </row>
    <row r="124" spans="1:32" s="34" customFormat="1" ht="15.75" thickBot="1" x14ac:dyDescent="0.3">
      <c r="A124" s="105" t="s">
        <v>29</v>
      </c>
      <c r="B124" s="134" t="s">
        <v>582</v>
      </c>
      <c r="C124" s="135" t="s">
        <v>118</v>
      </c>
      <c r="D124" s="128">
        <v>2005</v>
      </c>
      <c r="E124" s="41">
        <f t="shared" si="6"/>
        <v>1</v>
      </c>
      <c r="H124" s="37"/>
      <c r="I124" s="37"/>
      <c r="J124" s="37"/>
      <c r="K124" s="194">
        <v>1</v>
      </c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AC124" s="287"/>
      <c r="AD124" s="287"/>
      <c r="AE124" s="287"/>
      <c r="AF124"/>
    </row>
    <row r="125" spans="1:32" s="34" customFormat="1" x14ac:dyDescent="0.25">
      <c r="A125" s="59"/>
      <c r="E125" s="60"/>
      <c r="H125" s="55"/>
      <c r="I125" s="55"/>
      <c r="J125" s="55"/>
      <c r="K125" s="17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32" s="34" customFormat="1" ht="21" x14ac:dyDescent="0.25">
      <c r="A126" s="53"/>
      <c r="B126" s="54"/>
      <c r="C126" s="54"/>
      <c r="D126" s="55"/>
      <c r="E126" s="60"/>
      <c r="H126" s="55"/>
      <c r="I126" s="55"/>
      <c r="J126" s="55"/>
      <c r="K126" s="17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32" s="34" customFormat="1" ht="21.75" thickBot="1" x14ac:dyDescent="0.3">
      <c r="A127" s="61" t="s">
        <v>214</v>
      </c>
      <c r="B127" s="82"/>
      <c r="C127" s="82"/>
      <c r="D127" s="83"/>
      <c r="E127" s="60"/>
      <c r="H127" s="37" t="str">
        <f>_xlfn.IFNA(VLOOKUP(B127,$AC$128:$AF$137,4,FALSE),"")</f>
        <v/>
      </c>
      <c r="I127" s="37" t="str">
        <f>_xlfn.IFNA(VLOOKUP(B127,$AC$128:$AF$137,4,FALSE),"")</f>
        <v/>
      </c>
      <c r="J127" s="37" t="str">
        <f>_xlfn.IFNA(VLOOKUP(B127,$AC$128:$AF$137,4,FALSE),"")</f>
        <v/>
      </c>
      <c r="K127" s="194" t="str">
        <f>_xlfn.IFNA(VLOOKUP(B127,$AC$128:$AF$137,4,FALSE),"")</f>
        <v/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32" s="34" customFormat="1" ht="15" customHeight="1" x14ac:dyDescent="0.25">
      <c r="A128" s="87" t="s">
        <v>14</v>
      </c>
      <c r="B128" s="381" t="s">
        <v>119</v>
      </c>
      <c r="C128" s="381" t="s">
        <v>185</v>
      </c>
      <c r="D128" s="382">
        <v>1985</v>
      </c>
      <c r="E128" s="119">
        <f t="shared" ref="E128:E152" si="8">SUM(H128:Y128)</f>
        <v>30</v>
      </c>
      <c r="H128" s="37">
        <v>8</v>
      </c>
      <c r="I128" s="37">
        <v>8</v>
      </c>
      <c r="J128" s="37">
        <v>9</v>
      </c>
      <c r="K128" s="194">
        <v>5</v>
      </c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AB128" s="34" t="str">
        <f>VLOOKUP(AC128,$B$128:$B$152,1,FALSE)</f>
        <v>Matoušek Jan</v>
      </c>
      <c r="AC128" t="s">
        <v>531</v>
      </c>
      <c r="AD128" t="s">
        <v>532</v>
      </c>
      <c r="AE128">
        <v>1989</v>
      </c>
      <c r="AF128">
        <v>10</v>
      </c>
    </row>
    <row r="129" spans="1:32" s="34" customFormat="1" x14ac:dyDescent="0.25">
      <c r="A129" s="88" t="s">
        <v>15</v>
      </c>
      <c r="B129" s="195" t="s">
        <v>128</v>
      </c>
      <c r="C129" s="195" t="s">
        <v>108</v>
      </c>
      <c r="D129" s="196">
        <v>1988</v>
      </c>
      <c r="E129" s="120">
        <f t="shared" si="8"/>
        <v>22</v>
      </c>
      <c r="H129" s="37">
        <v>7</v>
      </c>
      <c r="I129" s="37">
        <v>7</v>
      </c>
      <c r="J129" s="37">
        <v>8</v>
      </c>
      <c r="K129" s="194" t="s">
        <v>443</v>
      </c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AB129" s="34" t="str">
        <f t="shared" ref="AB129:AB137" si="9">VLOOKUP(AC129,$B$128:$B$152,1,FALSE)</f>
        <v>Marvan Vojtěch</v>
      </c>
      <c r="AC129" t="s">
        <v>535</v>
      </c>
      <c r="AD129" t="s">
        <v>536</v>
      </c>
      <c r="AE129">
        <v>1987</v>
      </c>
      <c r="AF129">
        <v>9</v>
      </c>
    </row>
    <row r="130" spans="1:32" s="34" customFormat="1" ht="15.75" thickBot="1" x14ac:dyDescent="0.3">
      <c r="A130" s="168" t="s">
        <v>16</v>
      </c>
      <c r="B130" s="353" t="s">
        <v>133</v>
      </c>
      <c r="C130" s="353" t="s">
        <v>134</v>
      </c>
      <c r="D130" s="354">
        <v>1989</v>
      </c>
      <c r="E130" s="157">
        <f t="shared" si="8"/>
        <v>18</v>
      </c>
      <c r="H130" s="37">
        <v>9</v>
      </c>
      <c r="I130" s="37">
        <v>9</v>
      </c>
      <c r="J130" s="37" t="s">
        <v>443</v>
      </c>
      <c r="K130" s="194" t="s">
        <v>443</v>
      </c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AB130" s="34" t="str">
        <f t="shared" si="9"/>
        <v>Hliněný Jan</v>
      </c>
      <c r="AC130" t="s">
        <v>583</v>
      </c>
      <c r="AD130" t="s">
        <v>538</v>
      </c>
      <c r="AE130">
        <v>1990</v>
      </c>
      <c r="AF130">
        <v>8</v>
      </c>
    </row>
    <row r="131" spans="1:32" s="34" customFormat="1" x14ac:dyDescent="0.25">
      <c r="A131" s="217" t="s">
        <v>18</v>
      </c>
      <c r="B131" s="239" t="s">
        <v>184</v>
      </c>
      <c r="C131" s="239" t="s">
        <v>185</v>
      </c>
      <c r="D131" s="240">
        <v>1986</v>
      </c>
      <c r="E131" s="246">
        <f t="shared" si="8"/>
        <v>12</v>
      </c>
      <c r="H131" s="37">
        <v>2</v>
      </c>
      <c r="I131" s="37">
        <v>4</v>
      </c>
      <c r="J131" s="37">
        <v>6</v>
      </c>
      <c r="K131" s="194" t="s">
        <v>443</v>
      </c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AB131" s="34" t="str">
        <f t="shared" si="9"/>
        <v>Tatíček Petr</v>
      </c>
      <c r="AC131" t="s">
        <v>539</v>
      </c>
      <c r="AD131" t="s">
        <v>540</v>
      </c>
      <c r="AE131">
        <v>1985</v>
      </c>
      <c r="AF131">
        <v>7</v>
      </c>
    </row>
    <row r="132" spans="1:32" s="34" customFormat="1" x14ac:dyDescent="0.25">
      <c r="A132" s="118" t="s">
        <v>19</v>
      </c>
      <c r="B132" s="123" t="s">
        <v>137</v>
      </c>
      <c r="C132" s="123" t="s">
        <v>233</v>
      </c>
      <c r="D132" s="106">
        <v>1994</v>
      </c>
      <c r="E132" s="186">
        <f t="shared" si="8"/>
        <v>11</v>
      </c>
      <c r="H132" s="37">
        <v>5</v>
      </c>
      <c r="I132" s="37">
        <v>6</v>
      </c>
      <c r="J132" s="37" t="s">
        <v>443</v>
      </c>
      <c r="K132" s="194" t="s">
        <v>443</v>
      </c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AB132" s="34" t="str">
        <f t="shared" si="9"/>
        <v>Mařík Jan</v>
      </c>
      <c r="AC132" t="s">
        <v>541</v>
      </c>
      <c r="AD132" t="s">
        <v>542</v>
      </c>
      <c r="AE132">
        <v>1986</v>
      </c>
      <c r="AF132">
        <v>6</v>
      </c>
    </row>
    <row r="133" spans="1:32" s="34" customFormat="1" x14ac:dyDescent="0.25">
      <c r="A133" s="118" t="s">
        <v>20</v>
      </c>
      <c r="B133" s="123" t="s">
        <v>420</v>
      </c>
      <c r="C133" s="123" t="s">
        <v>221</v>
      </c>
      <c r="D133" s="106">
        <v>1992</v>
      </c>
      <c r="E133" s="186">
        <f t="shared" si="8"/>
        <v>10</v>
      </c>
      <c r="H133" s="37">
        <v>10</v>
      </c>
      <c r="I133" s="37" t="s">
        <v>443</v>
      </c>
      <c r="J133" s="37" t="s">
        <v>443</v>
      </c>
      <c r="K133" s="194" t="s">
        <v>443</v>
      </c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AB133" s="34" t="str">
        <f t="shared" si="9"/>
        <v>Ptáček Michal</v>
      </c>
      <c r="AC133" t="s">
        <v>119</v>
      </c>
      <c r="AD133" t="s">
        <v>427</v>
      </c>
      <c r="AE133">
        <v>1985</v>
      </c>
      <c r="AF133">
        <v>5</v>
      </c>
    </row>
    <row r="134" spans="1:32" s="34" customFormat="1" x14ac:dyDescent="0.25">
      <c r="A134" s="118" t="s">
        <v>21</v>
      </c>
      <c r="B134" s="123" t="s">
        <v>426</v>
      </c>
      <c r="C134" s="123" t="s">
        <v>427</v>
      </c>
      <c r="D134" s="106">
        <v>1990</v>
      </c>
      <c r="E134" s="186">
        <f t="shared" si="8"/>
        <v>10</v>
      </c>
      <c r="H134" s="37"/>
      <c r="I134" s="37">
        <v>10</v>
      </c>
      <c r="J134" s="37" t="s">
        <v>443</v>
      </c>
      <c r="K134" s="194" t="s">
        <v>443</v>
      </c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AB134" s="34" t="str">
        <f t="shared" si="9"/>
        <v>Vanča Martin</v>
      </c>
      <c r="AC134" t="s">
        <v>559</v>
      </c>
      <c r="AD134" t="s">
        <v>110</v>
      </c>
      <c r="AE134">
        <v>1989</v>
      </c>
      <c r="AF134">
        <v>4</v>
      </c>
    </row>
    <row r="135" spans="1:32" s="34" customFormat="1" x14ac:dyDescent="0.25">
      <c r="A135" s="118" t="s">
        <v>22</v>
      </c>
      <c r="B135" s="123" t="s">
        <v>453</v>
      </c>
      <c r="C135" s="123" t="s">
        <v>138</v>
      </c>
      <c r="D135" s="106">
        <v>1994</v>
      </c>
      <c r="E135" s="186">
        <f t="shared" si="8"/>
        <v>10</v>
      </c>
      <c r="H135" s="37"/>
      <c r="I135" s="37">
        <v>3</v>
      </c>
      <c r="J135" s="37">
        <v>7</v>
      </c>
      <c r="K135" s="194" t="s">
        <v>443</v>
      </c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AB135" s="34" t="str">
        <f t="shared" si="9"/>
        <v>Krob Lukáš</v>
      </c>
      <c r="AC135" t="s">
        <v>562</v>
      </c>
      <c r="AD135" t="s">
        <v>563</v>
      </c>
      <c r="AE135">
        <v>1985</v>
      </c>
      <c r="AF135">
        <v>3</v>
      </c>
    </row>
    <row r="136" spans="1:32" s="34" customFormat="1" x14ac:dyDescent="0.25">
      <c r="A136" s="118" t="s">
        <v>23</v>
      </c>
      <c r="B136" s="123" t="s">
        <v>495</v>
      </c>
      <c r="C136" s="123" t="s">
        <v>496</v>
      </c>
      <c r="D136" s="106">
        <v>1987</v>
      </c>
      <c r="E136" s="186">
        <f t="shared" si="8"/>
        <v>10</v>
      </c>
      <c r="H136" s="37"/>
      <c r="I136" s="37"/>
      <c r="J136" s="37">
        <v>10</v>
      </c>
      <c r="K136" s="194" t="s">
        <v>443</v>
      </c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AB136" s="34" t="str">
        <f t="shared" si="9"/>
        <v>Hořejší Lukáš</v>
      </c>
      <c r="AC136" t="s">
        <v>564</v>
      </c>
      <c r="AD136" t="s">
        <v>565</v>
      </c>
      <c r="AE136">
        <v>1985</v>
      </c>
      <c r="AF136">
        <v>2</v>
      </c>
    </row>
    <row r="137" spans="1:32" s="34" customFormat="1" x14ac:dyDescent="0.25">
      <c r="A137" s="118" t="s">
        <v>25</v>
      </c>
      <c r="B137" s="102" t="s">
        <v>531</v>
      </c>
      <c r="C137" s="99" t="s">
        <v>532</v>
      </c>
      <c r="D137" s="89">
        <v>1989</v>
      </c>
      <c r="E137" s="186">
        <f t="shared" si="8"/>
        <v>10</v>
      </c>
      <c r="H137" s="37"/>
      <c r="I137" s="37"/>
      <c r="J137" s="37"/>
      <c r="K137" s="194">
        <v>10</v>
      </c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AB137" s="34" t="str">
        <f t="shared" si="9"/>
        <v>Němec Jan</v>
      </c>
      <c r="AC137" t="s">
        <v>566</v>
      </c>
      <c r="AD137" t="s">
        <v>567</v>
      </c>
      <c r="AE137">
        <v>1992</v>
      </c>
      <c r="AF137">
        <v>1</v>
      </c>
    </row>
    <row r="138" spans="1:32" s="34" customFormat="1" x14ac:dyDescent="0.25">
      <c r="A138" s="118" t="s">
        <v>26</v>
      </c>
      <c r="B138" s="102" t="s">
        <v>535</v>
      </c>
      <c r="C138" s="99" t="s">
        <v>536</v>
      </c>
      <c r="D138" s="89">
        <v>1987</v>
      </c>
      <c r="E138" s="186">
        <f t="shared" si="8"/>
        <v>9</v>
      </c>
      <c r="H138" s="37"/>
      <c r="I138" s="37"/>
      <c r="J138" s="37"/>
      <c r="K138" s="194">
        <v>9</v>
      </c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AC138"/>
      <c r="AD138"/>
      <c r="AE138"/>
      <c r="AF138"/>
    </row>
    <row r="139" spans="1:32" s="34" customFormat="1" x14ac:dyDescent="0.25">
      <c r="A139" s="118" t="s">
        <v>27</v>
      </c>
      <c r="B139" s="102" t="s">
        <v>583</v>
      </c>
      <c r="C139" s="99" t="s">
        <v>538</v>
      </c>
      <c r="D139" s="89">
        <v>1990</v>
      </c>
      <c r="E139" s="186">
        <f t="shared" si="8"/>
        <v>8</v>
      </c>
      <c r="H139" s="37"/>
      <c r="I139" s="37"/>
      <c r="J139" s="37"/>
      <c r="K139" s="194">
        <v>8</v>
      </c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AC139"/>
      <c r="AD139"/>
      <c r="AE139"/>
      <c r="AF139"/>
    </row>
    <row r="140" spans="1:32" s="34" customFormat="1" x14ac:dyDescent="0.25">
      <c r="A140" s="118" t="s">
        <v>28</v>
      </c>
      <c r="B140" s="102" t="s">
        <v>539</v>
      </c>
      <c r="C140" s="99" t="s">
        <v>540</v>
      </c>
      <c r="D140" s="89">
        <v>1985</v>
      </c>
      <c r="E140" s="186">
        <f t="shared" si="8"/>
        <v>7</v>
      </c>
      <c r="H140" s="37"/>
      <c r="I140" s="37"/>
      <c r="J140" s="37"/>
      <c r="K140" s="194">
        <v>7</v>
      </c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AC140"/>
      <c r="AD140"/>
      <c r="AE140"/>
      <c r="AF140"/>
    </row>
    <row r="141" spans="1:32" s="34" customFormat="1" x14ac:dyDescent="0.25">
      <c r="A141" s="118" t="s">
        <v>29</v>
      </c>
      <c r="B141" s="102" t="s">
        <v>127</v>
      </c>
      <c r="C141" s="99" t="s">
        <v>111</v>
      </c>
      <c r="D141" s="89">
        <v>1985</v>
      </c>
      <c r="E141" s="186">
        <f t="shared" si="8"/>
        <v>6</v>
      </c>
      <c r="H141" s="37">
        <v>6</v>
      </c>
      <c r="I141" s="37" t="s">
        <v>443</v>
      </c>
      <c r="J141" s="37" t="s">
        <v>443</v>
      </c>
      <c r="K141" s="194" t="s">
        <v>443</v>
      </c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AC141"/>
      <c r="AD141"/>
      <c r="AE141"/>
      <c r="AF141"/>
    </row>
    <row r="142" spans="1:32" s="34" customFormat="1" x14ac:dyDescent="0.25">
      <c r="A142" s="118" t="s">
        <v>30</v>
      </c>
      <c r="B142" s="102" t="s">
        <v>541</v>
      </c>
      <c r="C142" s="99" t="s">
        <v>542</v>
      </c>
      <c r="D142" s="89">
        <v>1986</v>
      </c>
      <c r="E142" s="186">
        <f t="shared" si="8"/>
        <v>6</v>
      </c>
      <c r="H142" s="37"/>
      <c r="I142" s="37"/>
      <c r="J142" s="37"/>
      <c r="K142" s="194">
        <v>6</v>
      </c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AC142"/>
      <c r="AD142"/>
      <c r="AE142"/>
      <c r="AF142"/>
    </row>
    <row r="143" spans="1:32" s="34" customFormat="1" x14ac:dyDescent="0.25">
      <c r="A143" s="118" t="s">
        <v>31</v>
      </c>
      <c r="B143" s="102" t="s">
        <v>452</v>
      </c>
      <c r="C143" s="99" t="s">
        <v>161</v>
      </c>
      <c r="D143" s="89">
        <v>1987</v>
      </c>
      <c r="E143" s="186">
        <f t="shared" si="8"/>
        <v>5</v>
      </c>
      <c r="H143" s="37"/>
      <c r="I143" s="37">
        <v>5</v>
      </c>
      <c r="J143" s="37" t="s">
        <v>443</v>
      </c>
      <c r="K143" s="194" t="s">
        <v>443</v>
      </c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AC143"/>
      <c r="AD143"/>
      <c r="AE143"/>
      <c r="AF143"/>
    </row>
    <row r="144" spans="1:32" s="34" customFormat="1" x14ac:dyDescent="0.25">
      <c r="A144" s="118" t="s">
        <v>33</v>
      </c>
      <c r="B144" s="102" t="s">
        <v>559</v>
      </c>
      <c r="C144" s="99" t="s">
        <v>110</v>
      </c>
      <c r="D144" s="89">
        <v>1989</v>
      </c>
      <c r="E144" s="186">
        <f t="shared" si="8"/>
        <v>4</v>
      </c>
      <c r="H144" s="37"/>
      <c r="I144" s="37"/>
      <c r="J144" s="37"/>
      <c r="K144" s="194">
        <v>4</v>
      </c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AC144"/>
      <c r="AD144"/>
      <c r="AE144"/>
      <c r="AF144"/>
    </row>
    <row r="145" spans="1:32" s="34" customFormat="1" x14ac:dyDescent="0.25">
      <c r="A145" s="118" t="s">
        <v>34</v>
      </c>
      <c r="B145" s="102" t="s">
        <v>234</v>
      </c>
      <c r="C145" s="99" t="s">
        <v>161</v>
      </c>
      <c r="D145" s="89">
        <v>1986</v>
      </c>
      <c r="E145" s="186">
        <f t="shared" si="8"/>
        <v>4</v>
      </c>
      <c r="H145" s="37">
        <v>4</v>
      </c>
      <c r="I145" s="37" t="s">
        <v>443</v>
      </c>
      <c r="J145" s="37" t="s">
        <v>443</v>
      </c>
      <c r="K145" s="194" t="s">
        <v>443</v>
      </c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AC145"/>
      <c r="AD145"/>
      <c r="AE145"/>
      <c r="AF145"/>
    </row>
    <row r="146" spans="1:32" s="34" customFormat="1" x14ac:dyDescent="0.25">
      <c r="A146" s="118" t="s">
        <v>35</v>
      </c>
      <c r="B146" s="102" t="s">
        <v>562</v>
      </c>
      <c r="C146" s="99" t="s">
        <v>563</v>
      </c>
      <c r="D146" s="89">
        <v>1985</v>
      </c>
      <c r="E146" s="186">
        <f t="shared" si="8"/>
        <v>3</v>
      </c>
      <c r="H146" s="37"/>
      <c r="I146" s="37"/>
      <c r="J146" s="37"/>
      <c r="K146" s="194">
        <v>3</v>
      </c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AC146"/>
      <c r="AD146"/>
      <c r="AE146"/>
      <c r="AF146"/>
    </row>
    <row r="147" spans="1:32" s="34" customFormat="1" x14ac:dyDescent="0.25">
      <c r="A147" s="118" t="s">
        <v>36</v>
      </c>
      <c r="B147" s="123" t="s">
        <v>235</v>
      </c>
      <c r="C147" s="123" t="s">
        <v>24</v>
      </c>
      <c r="D147" s="106">
        <v>1992</v>
      </c>
      <c r="E147" s="186">
        <f t="shared" si="8"/>
        <v>3</v>
      </c>
      <c r="H147" s="37">
        <v>3</v>
      </c>
      <c r="I147" s="37" t="s">
        <v>443</v>
      </c>
      <c r="J147" s="37" t="s">
        <v>443</v>
      </c>
      <c r="K147" s="194" t="s">
        <v>443</v>
      </c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AC147"/>
      <c r="AD147"/>
      <c r="AE147"/>
      <c r="AF147"/>
    </row>
    <row r="148" spans="1:32" s="34" customFormat="1" x14ac:dyDescent="0.25">
      <c r="A148" s="118" t="s">
        <v>37</v>
      </c>
      <c r="B148" s="102" t="s">
        <v>564</v>
      </c>
      <c r="C148" s="99" t="s">
        <v>565</v>
      </c>
      <c r="D148" s="89">
        <v>1985</v>
      </c>
      <c r="E148" s="186">
        <f t="shared" si="8"/>
        <v>2</v>
      </c>
      <c r="H148" s="37"/>
      <c r="I148" s="37"/>
      <c r="J148" s="37"/>
      <c r="K148" s="194">
        <v>2</v>
      </c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AC148"/>
      <c r="AD148"/>
      <c r="AE148"/>
      <c r="AF148"/>
    </row>
    <row r="149" spans="1:32" s="34" customFormat="1" x14ac:dyDescent="0.25">
      <c r="A149" s="118" t="s">
        <v>38</v>
      </c>
      <c r="B149" s="123" t="s">
        <v>454</v>
      </c>
      <c r="C149" s="123" t="s">
        <v>455</v>
      </c>
      <c r="D149" s="106">
        <v>1987</v>
      </c>
      <c r="E149" s="186">
        <f t="shared" si="8"/>
        <v>2</v>
      </c>
      <c r="H149" s="37"/>
      <c r="I149" s="37">
        <v>2</v>
      </c>
      <c r="J149" s="37" t="s">
        <v>443</v>
      </c>
      <c r="K149" s="194" t="s">
        <v>443</v>
      </c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AC149"/>
      <c r="AD149"/>
      <c r="AE149"/>
      <c r="AF149"/>
    </row>
    <row r="150" spans="1:32" s="34" customFormat="1" x14ac:dyDescent="0.25">
      <c r="A150" s="118" t="s">
        <v>39</v>
      </c>
      <c r="B150" s="102" t="s">
        <v>566</v>
      </c>
      <c r="C150" s="99" t="s">
        <v>567</v>
      </c>
      <c r="D150" s="89">
        <v>1992</v>
      </c>
      <c r="E150" s="186">
        <f t="shared" si="8"/>
        <v>1</v>
      </c>
      <c r="H150" s="37"/>
      <c r="I150" s="37"/>
      <c r="J150" s="37"/>
      <c r="K150" s="194">
        <v>1</v>
      </c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AC150"/>
      <c r="AD150"/>
      <c r="AE150"/>
      <c r="AF150"/>
    </row>
    <row r="151" spans="1:32" s="34" customFormat="1" x14ac:dyDescent="0.25">
      <c r="A151" s="118" t="s">
        <v>40</v>
      </c>
      <c r="B151" s="123" t="s">
        <v>236</v>
      </c>
      <c r="C151" s="123" t="s">
        <v>118</v>
      </c>
      <c r="D151" s="106">
        <v>1987</v>
      </c>
      <c r="E151" s="186">
        <f t="shared" si="8"/>
        <v>1</v>
      </c>
      <c r="H151" s="37">
        <v>1</v>
      </c>
      <c r="I151" s="37" t="s">
        <v>443</v>
      </c>
      <c r="J151" s="37" t="s">
        <v>443</v>
      </c>
      <c r="K151" s="194" t="s">
        <v>443</v>
      </c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AC151"/>
      <c r="AD151"/>
      <c r="AE151"/>
      <c r="AF151"/>
    </row>
    <row r="152" spans="1:32" s="34" customFormat="1" ht="15.75" thickBot="1" x14ac:dyDescent="0.3">
      <c r="A152" s="143" t="s">
        <v>41</v>
      </c>
      <c r="B152" s="198" t="s">
        <v>456</v>
      </c>
      <c r="C152" s="198" t="s">
        <v>153</v>
      </c>
      <c r="D152" s="238">
        <v>1986</v>
      </c>
      <c r="E152" s="157">
        <f t="shared" si="8"/>
        <v>1</v>
      </c>
      <c r="H152" s="37"/>
      <c r="I152" s="37">
        <v>1</v>
      </c>
      <c r="J152" s="37" t="s">
        <v>443</v>
      </c>
      <c r="K152" s="194" t="s">
        <v>443</v>
      </c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32" s="34" customFormat="1" x14ac:dyDescent="0.25">
      <c r="A153" s="59"/>
      <c r="B153"/>
      <c r="C153"/>
      <c r="D153"/>
      <c r="E153" s="60"/>
      <c r="H153" s="55"/>
      <c r="I153" s="55"/>
      <c r="J153" s="55"/>
      <c r="K153" s="17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32" s="34" customFormat="1" ht="21" x14ac:dyDescent="0.25">
      <c r="A154" s="63"/>
      <c r="B154" s="64"/>
      <c r="C154" s="64"/>
      <c r="D154" s="19"/>
      <c r="E154" s="45"/>
      <c r="H154" s="55"/>
      <c r="I154" s="55"/>
      <c r="J154" s="55"/>
      <c r="K154" s="17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32" s="34" customFormat="1" ht="21.75" thickBot="1" x14ac:dyDescent="0.3">
      <c r="A155" s="65" t="s">
        <v>215</v>
      </c>
      <c r="B155" s="66"/>
      <c r="C155" s="66"/>
      <c r="D155" s="84"/>
      <c r="E155" s="45"/>
      <c r="H155" s="37" t="str">
        <f>_xlfn.IFNA(VLOOKUP(B155,$AC$156:$AF$165,4,FALSE),"")</f>
        <v/>
      </c>
      <c r="I155" s="37" t="str">
        <f>_xlfn.IFNA(VLOOKUP(B155,$AC$156:$AF$165,4,FALSE),"")</f>
        <v/>
      </c>
      <c r="J155" s="37" t="str">
        <f>_xlfn.IFNA(VLOOKUP(B155,$AC$156:$AF$165,4,FALSE),"")</f>
        <v/>
      </c>
      <c r="K155" s="194" t="str">
        <f>_xlfn.IFNA(VLOOKUP(B155,$AC$156:$AF$165,4,FALSE),"")</f>
        <v/>
      </c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32" s="34" customFormat="1" ht="15" customHeight="1" x14ac:dyDescent="0.25">
      <c r="A156" s="90" t="s">
        <v>14</v>
      </c>
      <c r="B156" s="153" t="s">
        <v>114</v>
      </c>
      <c r="C156" s="250" t="s">
        <v>138</v>
      </c>
      <c r="D156" s="251">
        <v>1982</v>
      </c>
      <c r="E156" s="119">
        <f t="shared" ref="E156:E180" si="10">SUM(H156:Y156)</f>
        <v>28</v>
      </c>
      <c r="H156" s="37">
        <v>7</v>
      </c>
      <c r="I156" s="37">
        <v>6</v>
      </c>
      <c r="J156" s="37">
        <v>8</v>
      </c>
      <c r="K156" s="194">
        <v>7</v>
      </c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AB156" s="34" t="str">
        <f t="shared" ref="AB156:AB165" si="11">VLOOKUP(AC156,$B$156:$B$180,1,FALSE)</f>
        <v>Skůček Petr</v>
      </c>
      <c r="AC156" t="s">
        <v>555</v>
      </c>
      <c r="AD156" t="s">
        <v>556</v>
      </c>
      <c r="AE156">
        <v>1978</v>
      </c>
      <c r="AF156">
        <v>10</v>
      </c>
    </row>
    <row r="157" spans="1:32" s="34" customFormat="1" ht="15" customHeight="1" x14ac:dyDescent="0.25">
      <c r="A157" s="91" t="s">
        <v>15</v>
      </c>
      <c r="B157" s="394" t="s">
        <v>139</v>
      </c>
      <c r="C157" s="395" t="s">
        <v>185</v>
      </c>
      <c r="D157" s="396">
        <v>1979</v>
      </c>
      <c r="E157" s="120">
        <f t="shared" si="10"/>
        <v>23</v>
      </c>
      <c r="H157" s="37">
        <v>3</v>
      </c>
      <c r="I157" s="37">
        <v>4</v>
      </c>
      <c r="J157" s="37">
        <v>7</v>
      </c>
      <c r="K157" s="194">
        <v>9</v>
      </c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AB157" s="34" t="str">
        <f t="shared" si="11"/>
        <v>Šálek David</v>
      </c>
      <c r="AC157" t="s">
        <v>139</v>
      </c>
      <c r="AD157" t="s">
        <v>427</v>
      </c>
      <c r="AE157">
        <v>1979</v>
      </c>
      <c r="AF157">
        <v>9</v>
      </c>
    </row>
    <row r="158" spans="1:32" s="34" customFormat="1" ht="15" customHeight="1" thickBot="1" x14ac:dyDescent="0.3">
      <c r="A158" s="170" t="s">
        <v>16</v>
      </c>
      <c r="B158" s="211" t="s">
        <v>141</v>
      </c>
      <c r="C158" s="222" t="s">
        <v>165</v>
      </c>
      <c r="D158" s="223">
        <v>1980</v>
      </c>
      <c r="E158" s="157">
        <f t="shared" si="10"/>
        <v>21</v>
      </c>
      <c r="H158" s="37">
        <v>6</v>
      </c>
      <c r="I158" s="37">
        <v>9</v>
      </c>
      <c r="J158" s="37">
        <v>6</v>
      </c>
      <c r="K158" s="194" t="s">
        <v>443</v>
      </c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AB158" s="34" t="str">
        <f t="shared" si="11"/>
        <v>Čuchal Petr</v>
      </c>
      <c r="AC158" t="s">
        <v>502</v>
      </c>
      <c r="AD158" t="s">
        <v>24</v>
      </c>
      <c r="AE158">
        <v>1980</v>
      </c>
      <c r="AF158">
        <v>8</v>
      </c>
    </row>
    <row r="159" spans="1:32" s="34" customFormat="1" x14ac:dyDescent="0.25">
      <c r="A159" s="217" t="s">
        <v>18</v>
      </c>
      <c r="B159" s="123" t="s">
        <v>132</v>
      </c>
      <c r="C159" s="123" t="s">
        <v>131</v>
      </c>
      <c r="D159" s="37">
        <v>1980</v>
      </c>
      <c r="E159" s="152">
        <f t="shared" si="10"/>
        <v>15</v>
      </c>
      <c r="H159" s="37">
        <v>4</v>
      </c>
      <c r="I159" s="37">
        <v>7</v>
      </c>
      <c r="J159" s="37">
        <v>4</v>
      </c>
      <c r="K159" s="194" t="s">
        <v>443</v>
      </c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AB159" s="34" t="str">
        <f t="shared" si="11"/>
        <v>Bureš Jan</v>
      </c>
      <c r="AC159" t="s">
        <v>114</v>
      </c>
      <c r="AD159" t="s">
        <v>138</v>
      </c>
      <c r="AE159">
        <v>1982</v>
      </c>
      <c r="AF159">
        <v>7</v>
      </c>
    </row>
    <row r="160" spans="1:32" s="34" customFormat="1" x14ac:dyDescent="0.25">
      <c r="A160" s="118" t="s">
        <v>19</v>
      </c>
      <c r="B160" s="123" t="s">
        <v>502</v>
      </c>
      <c r="C160" s="123" t="s">
        <v>503</v>
      </c>
      <c r="D160" s="37">
        <v>1980</v>
      </c>
      <c r="E160" s="120">
        <f t="shared" si="10"/>
        <v>13</v>
      </c>
      <c r="H160" s="37"/>
      <c r="I160" s="37"/>
      <c r="J160" s="37">
        <v>5</v>
      </c>
      <c r="K160" s="194">
        <v>8</v>
      </c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AB160" s="34" t="str">
        <f t="shared" si="11"/>
        <v>Klecker František</v>
      </c>
      <c r="AC160" t="s">
        <v>575</v>
      </c>
      <c r="AD160" t="s">
        <v>576</v>
      </c>
      <c r="AE160">
        <v>1975</v>
      </c>
      <c r="AF160">
        <v>6</v>
      </c>
    </row>
    <row r="161" spans="1:32" s="34" customFormat="1" x14ac:dyDescent="0.25">
      <c r="A161" s="118" t="s">
        <v>20</v>
      </c>
      <c r="B161" s="123" t="s">
        <v>227</v>
      </c>
      <c r="C161" s="123" t="s">
        <v>422</v>
      </c>
      <c r="D161" s="37">
        <v>1980</v>
      </c>
      <c r="E161" s="120">
        <f t="shared" si="10"/>
        <v>10</v>
      </c>
      <c r="H161" s="37">
        <v>10</v>
      </c>
      <c r="I161" s="37" t="s">
        <v>443</v>
      </c>
      <c r="J161" s="37" t="s">
        <v>443</v>
      </c>
      <c r="K161" s="194" t="s">
        <v>443</v>
      </c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AB161" s="34" t="str">
        <f t="shared" si="11"/>
        <v>Pecánek Jiří</v>
      </c>
      <c r="AC161" t="s">
        <v>584</v>
      </c>
      <c r="AD161" t="s">
        <v>24</v>
      </c>
      <c r="AE161">
        <v>1976</v>
      </c>
      <c r="AF161">
        <v>5</v>
      </c>
    </row>
    <row r="162" spans="1:32" s="34" customFormat="1" x14ac:dyDescent="0.25">
      <c r="A162" s="118" t="s">
        <v>21</v>
      </c>
      <c r="B162" s="123" t="s">
        <v>428</v>
      </c>
      <c r="C162" s="123" t="s">
        <v>429</v>
      </c>
      <c r="D162" s="37">
        <v>1979</v>
      </c>
      <c r="E162" s="120">
        <f t="shared" si="10"/>
        <v>10</v>
      </c>
      <c r="H162" s="37"/>
      <c r="I162" s="37">
        <v>10</v>
      </c>
      <c r="J162" s="37" t="s">
        <v>443</v>
      </c>
      <c r="K162" s="194" t="s">
        <v>443</v>
      </c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AB162" s="34" t="str">
        <f t="shared" si="11"/>
        <v>Kopecký Petr</v>
      </c>
      <c r="AC162" t="s">
        <v>557</v>
      </c>
      <c r="AD162" t="s">
        <v>558</v>
      </c>
      <c r="AE162">
        <v>1975</v>
      </c>
      <c r="AF162">
        <v>4</v>
      </c>
    </row>
    <row r="163" spans="1:32" s="34" customFormat="1" x14ac:dyDescent="0.25">
      <c r="A163" s="118" t="s">
        <v>22</v>
      </c>
      <c r="B163" s="123" t="s">
        <v>154</v>
      </c>
      <c r="C163" s="123" t="s">
        <v>155</v>
      </c>
      <c r="D163" s="37">
        <v>1978</v>
      </c>
      <c r="E163" s="120">
        <f t="shared" si="10"/>
        <v>10</v>
      </c>
      <c r="H163" s="37">
        <v>2</v>
      </c>
      <c r="I163" s="37">
        <v>5</v>
      </c>
      <c r="J163" s="37">
        <v>3</v>
      </c>
      <c r="K163" s="194" t="s">
        <v>443</v>
      </c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AB163" s="34" t="str">
        <f t="shared" si="11"/>
        <v>Macháček Vítězslav</v>
      </c>
      <c r="AC163" t="s">
        <v>585</v>
      </c>
      <c r="AD163" t="s">
        <v>586</v>
      </c>
      <c r="AE163">
        <v>1981</v>
      </c>
      <c r="AF163">
        <v>3</v>
      </c>
    </row>
    <row r="164" spans="1:32" s="34" customFormat="1" x14ac:dyDescent="0.25">
      <c r="A164" s="118" t="s">
        <v>23</v>
      </c>
      <c r="B164" s="123" t="s">
        <v>498</v>
      </c>
      <c r="C164" s="123" t="s">
        <v>499</v>
      </c>
      <c r="D164" s="37">
        <v>1980</v>
      </c>
      <c r="E164" s="120">
        <f t="shared" si="10"/>
        <v>10</v>
      </c>
      <c r="H164" s="37"/>
      <c r="I164" s="37"/>
      <c r="J164" s="37">
        <v>10</v>
      </c>
      <c r="K164" s="194" t="s">
        <v>443</v>
      </c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AB164" s="34" t="str">
        <f t="shared" si="11"/>
        <v>Prokop Michal</v>
      </c>
      <c r="AC164" t="s">
        <v>587</v>
      </c>
      <c r="AD164" t="s">
        <v>588</v>
      </c>
      <c r="AE164">
        <v>1978</v>
      </c>
      <c r="AF164">
        <v>2</v>
      </c>
    </row>
    <row r="165" spans="1:32" s="34" customFormat="1" x14ac:dyDescent="0.25">
      <c r="A165" s="118" t="s">
        <v>25</v>
      </c>
      <c r="B165" s="123" t="s">
        <v>555</v>
      </c>
      <c r="C165" s="123" t="s">
        <v>556</v>
      </c>
      <c r="D165" s="37">
        <v>1978</v>
      </c>
      <c r="E165" s="120">
        <f t="shared" si="10"/>
        <v>10</v>
      </c>
      <c r="H165" s="37"/>
      <c r="I165" s="37"/>
      <c r="J165" s="37"/>
      <c r="K165" s="194">
        <v>10</v>
      </c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AB165" s="34" t="str">
        <f t="shared" si="11"/>
        <v>Obdržálek Filip</v>
      </c>
      <c r="AC165" t="s">
        <v>589</v>
      </c>
      <c r="AD165" t="s">
        <v>590</v>
      </c>
      <c r="AE165">
        <v>1981</v>
      </c>
      <c r="AF165">
        <v>1</v>
      </c>
    </row>
    <row r="166" spans="1:32" s="34" customFormat="1" x14ac:dyDescent="0.25">
      <c r="A166" s="118" t="s">
        <v>26</v>
      </c>
      <c r="B166" s="123" t="s">
        <v>228</v>
      </c>
      <c r="C166" s="123" t="s">
        <v>422</v>
      </c>
      <c r="D166" s="37">
        <v>1978</v>
      </c>
      <c r="E166" s="120">
        <f t="shared" si="10"/>
        <v>9</v>
      </c>
      <c r="H166" s="37">
        <v>9</v>
      </c>
      <c r="I166" s="37" t="s">
        <v>443</v>
      </c>
      <c r="J166" s="37" t="s">
        <v>443</v>
      </c>
      <c r="K166" s="194" t="s">
        <v>443</v>
      </c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AC166"/>
      <c r="AD166"/>
      <c r="AE166"/>
      <c r="AF166"/>
    </row>
    <row r="167" spans="1:32" s="34" customFormat="1" x14ac:dyDescent="0.25">
      <c r="A167" s="118" t="s">
        <v>27</v>
      </c>
      <c r="B167" s="123" t="s">
        <v>500</v>
      </c>
      <c r="C167" s="123" t="s">
        <v>427</v>
      </c>
      <c r="D167" s="37">
        <v>1982</v>
      </c>
      <c r="E167" s="120">
        <f t="shared" si="10"/>
        <v>9</v>
      </c>
      <c r="H167" s="37"/>
      <c r="I167" s="37"/>
      <c r="J167" s="37">
        <v>9</v>
      </c>
      <c r="K167" s="194" t="s">
        <v>443</v>
      </c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AC167"/>
      <c r="AD167"/>
      <c r="AE167"/>
      <c r="AF167"/>
    </row>
    <row r="168" spans="1:32" s="34" customFormat="1" x14ac:dyDescent="0.25">
      <c r="A168" s="118" t="s">
        <v>28</v>
      </c>
      <c r="B168" s="123" t="s">
        <v>180</v>
      </c>
      <c r="C168" s="123" t="s">
        <v>223</v>
      </c>
      <c r="D168" s="37">
        <v>1977</v>
      </c>
      <c r="E168" s="120">
        <f t="shared" si="10"/>
        <v>8</v>
      </c>
      <c r="H168" s="37">
        <v>8</v>
      </c>
      <c r="I168" s="37" t="s">
        <v>443</v>
      </c>
      <c r="J168" s="37" t="s">
        <v>443</v>
      </c>
      <c r="K168" s="194" t="s">
        <v>443</v>
      </c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AC168"/>
      <c r="AD168"/>
      <c r="AE168"/>
      <c r="AF168"/>
    </row>
    <row r="169" spans="1:32" s="34" customFormat="1" x14ac:dyDescent="0.25">
      <c r="A169" s="118" t="s">
        <v>29</v>
      </c>
      <c r="B169" s="123" t="s">
        <v>431</v>
      </c>
      <c r="C169" s="123"/>
      <c r="D169" s="37">
        <v>1983</v>
      </c>
      <c r="E169" s="120">
        <f t="shared" si="10"/>
        <v>8</v>
      </c>
      <c r="H169" s="37"/>
      <c r="I169" s="37">
        <v>8</v>
      </c>
      <c r="J169" s="37" t="s">
        <v>443</v>
      </c>
      <c r="K169" s="194" t="s">
        <v>443</v>
      </c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AC169"/>
      <c r="AD169"/>
      <c r="AE169"/>
      <c r="AF169"/>
    </row>
    <row r="170" spans="1:32" s="34" customFormat="1" x14ac:dyDescent="0.25">
      <c r="A170" s="118" t="s">
        <v>30</v>
      </c>
      <c r="B170" s="123" t="s">
        <v>575</v>
      </c>
      <c r="C170" s="123" t="s">
        <v>576</v>
      </c>
      <c r="D170" s="37">
        <v>1975</v>
      </c>
      <c r="E170" s="120">
        <f t="shared" si="10"/>
        <v>6</v>
      </c>
      <c r="H170" s="37"/>
      <c r="I170" s="37"/>
      <c r="J170" s="37"/>
      <c r="K170" s="194">
        <v>6</v>
      </c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AC170"/>
      <c r="AD170"/>
      <c r="AE170"/>
      <c r="AF170"/>
    </row>
    <row r="171" spans="1:32" s="34" customFormat="1" x14ac:dyDescent="0.25">
      <c r="A171" s="118" t="s">
        <v>31</v>
      </c>
      <c r="B171" s="123" t="s">
        <v>584</v>
      </c>
      <c r="C171" s="123" t="s">
        <v>24</v>
      </c>
      <c r="D171" s="37">
        <v>1976</v>
      </c>
      <c r="E171" s="120">
        <f t="shared" si="10"/>
        <v>5</v>
      </c>
      <c r="H171" s="37"/>
      <c r="I171" s="37"/>
      <c r="J171" s="37"/>
      <c r="K171" s="194">
        <v>5</v>
      </c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AC171"/>
      <c r="AD171"/>
      <c r="AE171"/>
      <c r="AF171"/>
    </row>
    <row r="172" spans="1:32" s="34" customFormat="1" x14ac:dyDescent="0.25">
      <c r="A172" s="118" t="s">
        <v>33</v>
      </c>
      <c r="B172" s="123" t="s">
        <v>176</v>
      </c>
      <c r="C172" s="123" t="s">
        <v>161</v>
      </c>
      <c r="D172" s="37">
        <v>1978</v>
      </c>
      <c r="E172" s="120">
        <f t="shared" si="10"/>
        <v>5</v>
      </c>
      <c r="H172" s="37">
        <v>5</v>
      </c>
      <c r="I172" s="37" t="s">
        <v>443</v>
      </c>
      <c r="J172" s="37" t="s">
        <v>443</v>
      </c>
      <c r="K172" s="194" t="s">
        <v>443</v>
      </c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AC172"/>
      <c r="AD172"/>
      <c r="AE172"/>
      <c r="AF172"/>
    </row>
    <row r="173" spans="1:32" s="34" customFormat="1" x14ac:dyDescent="0.25">
      <c r="A173" s="118" t="s">
        <v>34</v>
      </c>
      <c r="B173" s="123" t="s">
        <v>158</v>
      </c>
      <c r="C173" s="123" t="s">
        <v>153</v>
      </c>
      <c r="D173" s="37">
        <v>1977</v>
      </c>
      <c r="E173" s="120">
        <f t="shared" si="10"/>
        <v>5</v>
      </c>
      <c r="H173" s="37">
        <v>1</v>
      </c>
      <c r="I173" s="37">
        <v>3</v>
      </c>
      <c r="J173" s="37">
        <v>1</v>
      </c>
      <c r="K173" s="194" t="s">
        <v>443</v>
      </c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AC173"/>
      <c r="AD173"/>
      <c r="AE173"/>
      <c r="AF173"/>
    </row>
    <row r="174" spans="1:32" s="34" customFormat="1" x14ac:dyDescent="0.25">
      <c r="A174" s="118" t="s">
        <v>35</v>
      </c>
      <c r="B174" s="123" t="s">
        <v>557</v>
      </c>
      <c r="C174" s="123" t="s">
        <v>558</v>
      </c>
      <c r="D174" s="37">
        <v>1975</v>
      </c>
      <c r="E174" s="120">
        <f t="shared" si="10"/>
        <v>4</v>
      </c>
      <c r="H174" s="37"/>
      <c r="I174" s="37"/>
      <c r="J174" s="37"/>
      <c r="K174" s="194">
        <v>4</v>
      </c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AC174"/>
      <c r="AD174"/>
      <c r="AE174"/>
      <c r="AF174"/>
    </row>
    <row r="175" spans="1:32" s="34" customFormat="1" x14ac:dyDescent="0.25">
      <c r="A175" s="118" t="s">
        <v>36</v>
      </c>
      <c r="B175" s="123" t="s">
        <v>585</v>
      </c>
      <c r="C175" s="123" t="s">
        <v>586</v>
      </c>
      <c r="D175" s="37">
        <v>1981</v>
      </c>
      <c r="E175" s="120">
        <f t="shared" si="10"/>
        <v>3</v>
      </c>
      <c r="H175" s="37"/>
      <c r="I175" s="37"/>
      <c r="J175" s="37"/>
      <c r="K175" s="194">
        <v>3</v>
      </c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AC175"/>
      <c r="AD175"/>
      <c r="AE175"/>
      <c r="AF175"/>
    </row>
    <row r="176" spans="1:32" s="34" customFormat="1" x14ac:dyDescent="0.25">
      <c r="A176" s="118" t="s">
        <v>37</v>
      </c>
      <c r="B176" s="123" t="s">
        <v>587</v>
      </c>
      <c r="C176" s="123" t="s">
        <v>588</v>
      </c>
      <c r="D176" s="37">
        <v>1978</v>
      </c>
      <c r="E176" s="120">
        <f t="shared" si="10"/>
        <v>2</v>
      </c>
      <c r="H176" s="37"/>
      <c r="I176" s="37"/>
      <c r="J176" s="37"/>
      <c r="K176" s="194">
        <v>2</v>
      </c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AC176"/>
      <c r="AD176"/>
      <c r="AE176"/>
      <c r="AF176"/>
    </row>
    <row r="177" spans="1:32" s="34" customFormat="1" x14ac:dyDescent="0.25">
      <c r="A177" s="118" t="s">
        <v>38</v>
      </c>
      <c r="B177" s="123" t="s">
        <v>508</v>
      </c>
      <c r="C177" s="123" t="s">
        <v>509</v>
      </c>
      <c r="D177" s="37">
        <v>1979</v>
      </c>
      <c r="E177" s="120">
        <f t="shared" si="10"/>
        <v>2</v>
      </c>
      <c r="H177" s="37"/>
      <c r="I177" s="37"/>
      <c r="J177" s="37">
        <v>2</v>
      </c>
      <c r="K177" s="194" t="s">
        <v>443</v>
      </c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AC177"/>
      <c r="AD177"/>
      <c r="AE177"/>
      <c r="AF177"/>
    </row>
    <row r="178" spans="1:32" s="34" customFormat="1" x14ac:dyDescent="0.25">
      <c r="A178" s="118" t="s">
        <v>39</v>
      </c>
      <c r="B178" s="123" t="s">
        <v>434</v>
      </c>
      <c r="C178" s="123" t="s">
        <v>435</v>
      </c>
      <c r="D178" s="37">
        <v>1979</v>
      </c>
      <c r="E178" s="120">
        <f t="shared" si="10"/>
        <v>2</v>
      </c>
      <c r="H178" s="37"/>
      <c r="I178" s="37">
        <v>2</v>
      </c>
      <c r="J178" s="37" t="s">
        <v>443</v>
      </c>
      <c r="K178" s="194" t="s">
        <v>443</v>
      </c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AC178"/>
      <c r="AD178"/>
      <c r="AE178"/>
      <c r="AF178"/>
    </row>
    <row r="179" spans="1:32" s="34" customFormat="1" x14ac:dyDescent="0.25">
      <c r="A179" s="118" t="s">
        <v>40</v>
      </c>
      <c r="B179" s="123" t="s">
        <v>589</v>
      </c>
      <c r="C179" s="123" t="s">
        <v>590</v>
      </c>
      <c r="D179" s="37">
        <v>1981</v>
      </c>
      <c r="E179" s="120">
        <f t="shared" si="10"/>
        <v>1</v>
      </c>
      <c r="H179" s="37"/>
      <c r="I179" s="37"/>
      <c r="J179" s="37"/>
      <c r="K179" s="194">
        <v>1</v>
      </c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AC179"/>
      <c r="AD179"/>
      <c r="AE179"/>
      <c r="AF179"/>
    </row>
    <row r="180" spans="1:32" s="34" customFormat="1" ht="15.75" thickBot="1" x14ac:dyDescent="0.3">
      <c r="A180" s="143" t="s">
        <v>41</v>
      </c>
      <c r="B180" s="198" t="s">
        <v>439</v>
      </c>
      <c r="C180" s="198" t="s">
        <v>440</v>
      </c>
      <c r="D180" s="40">
        <v>1976</v>
      </c>
      <c r="E180" s="157">
        <f t="shared" si="10"/>
        <v>1</v>
      </c>
      <c r="H180" s="37"/>
      <c r="I180" s="37">
        <v>1</v>
      </c>
      <c r="J180" s="37" t="s">
        <v>443</v>
      </c>
      <c r="K180" s="194" t="s">
        <v>443</v>
      </c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32" s="34" customFormat="1" x14ac:dyDescent="0.25">
      <c r="A181" s="43"/>
      <c r="D181" s="55"/>
      <c r="E181" s="67"/>
      <c r="H181" s="55"/>
      <c r="I181" s="55"/>
      <c r="J181" s="55"/>
      <c r="K181" s="17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32" s="34" customFormat="1" ht="21" x14ac:dyDescent="0.25">
      <c r="A182" s="63"/>
      <c r="B182" s="64"/>
      <c r="C182" s="64"/>
      <c r="D182" s="55"/>
      <c r="E182" s="45"/>
      <c r="H182" s="55"/>
      <c r="I182" s="55"/>
      <c r="J182" s="55"/>
      <c r="K182" s="17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32" s="34" customFormat="1" ht="21.75" thickBot="1" x14ac:dyDescent="0.3">
      <c r="A183" s="68" t="s">
        <v>216</v>
      </c>
      <c r="B183" s="69"/>
      <c r="C183" s="69"/>
      <c r="D183" s="70"/>
      <c r="E183" s="45"/>
      <c r="H183" s="37" t="str">
        <f>_xlfn.IFNA(VLOOKUP(B183,$AC$184:$AF$193,4,FALSE),"")</f>
        <v/>
      </c>
      <c r="I183" s="37" t="str">
        <f>_xlfn.IFNA(VLOOKUP(B183,$AC$184:$AF$193,4,FALSE),"")</f>
        <v/>
      </c>
      <c r="J183" s="37" t="str">
        <f>_xlfn.IFNA(VLOOKUP(B183,$AC$184:$AF$193,4,FALSE),"")</f>
        <v/>
      </c>
      <c r="K183" s="194" t="str">
        <f>_xlfn.IFNA(VLOOKUP(B183,$AC$184:$AF$193,4,FALSE),"")</f>
        <v/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32" s="34" customFormat="1" ht="15" customHeight="1" x14ac:dyDescent="0.25">
      <c r="A184" s="121" t="s">
        <v>14</v>
      </c>
      <c r="B184" s="355" t="s">
        <v>143</v>
      </c>
      <c r="C184" s="357" t="s">
        <v>224</v>
      </c>
      <c r="D184" s="358">
        <v>1974</v>
      </c>
      <c r="E184" s="119">
        <f t="shared" ref="E184:E213" si="12">SUM(H184:Y184)</f>
        <v>31</v>
      </c>
      <c r="H184" s="37">
        <v>8</v>
      </c>
      <c r="I184" s="37">
        <v>10</v>
      </c>
      <c r="J184" s="37">
        <v>10</v>
      </c>
      <c r="K184" s="194">
        <v>3</v>
      </c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AB184" s="34" t="str">
        <f t="shared" ref="AB184:AB193" si="13">VLOOKUP(AC184,$B$184:$B$213,1,FALSE)</f>
        <v>Trux Miloš</v>
      </c>
      <c r="AC184" t="s">
        <v>543</v>
      </c>
      <c r="AD184" t="s">
        <v>544</v>
      </c>
      <c r="AE184">
        <v>1972</v>
      </c>
      <c r="AF184">
        <v>10</v>
      </c>
    </row>
    <row r="185" spans="1:32" s="34" customFormat="1" x14ac:dyDescent="0.25">
      <c r="A185" s="122" t="s">
        <v>15</v>
      </c>
      <c r="B185" s="360" t="s">
        <v>147</v>
      </c>
      <c r="C185" s="360" t="s">
        <v>422</v>
      </c>
      <c r="D185" s="361">
        <v>1971</v>
      </c>
      <c r="E185" s="120">
        <f t="shared" si="12"/>
        <v>16</v>
      </c>
      <c r="H185" s="37">
        <v>7</v>
      </c>
      <c r="I185" s="37">
        <v>9</v>
      </c>
      <c r="J185" s="37" t="s">
        <v>443</v>
      </c>
      <c r="K185" s="194" t="s">
        <v>443</v>
      </c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AB185" s="34" t="str">
        <f t="shared" si="13"/>
        <v>Holub Libor</v>
      </c>
      <c r="AC185" t="s">
        <v>545</v>
      </c>
      <c r="AD185" t="s">
        <v>546</v>
      </c>
      <c r="AE185">
        <v>1969</v>
      </c>
      <c r="AF185">
        <v>9</v>
      </c>
    </row>
    <row r="186" spans="1:32" s="34" customFormat="1" ht="15.75" thickBot="1" x14ac:dyDescent="0.3">
      <c r="A186" s="255" t="s">
        <v>16</v>
      </c>
      <c r="B186" s="356" t="s">
        <v>173</v>
      </c>
      <c r="C186" s="356" t="s">
        <v>174</v>
      </c>
      <c r="D186" s="359">
        <v>1967</v>
      </c>
      <c r="E186" s="157">
        <f t="shared" si="12"/>
        <v>11</v>
      </c>
      <c r="H186" s="37">
        <v>2</v>
      </c>
      <c r="I186" s="37" t="s">
        <v>443</v>
      </c>
      <c r="J186" s="37">
        <v>9</v>
      </c>
      <c r="K186" s="194" t="s">
        <v>443</v>
      </c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AB186" s="34" t="str">
        <f t="shared" si="13"/>
        <v>Hraběta Miroslav</v>
      </c>
      <c r="AC186" t="s">
        <v>549</v>
      </c>
      <c r="AD186"/>
      <c r="AE186">
        <v>1974</v>
      </c>
      <c r="AF186">
        <v>8</v>
      </c>
    </row>
    <row r="187" spans="1:32" s="34" customFormat="1" x14ac:dyDescent="0.25">
      <c r="A187" s="217" t="s">
        <v>18</v>
      </c>
      <c r="B187" s="137" t="s">
        <v>17</v>
      </c>
      <c r="C187" s="138" t="s">
        <v>171</v>
      </c>
      <c r="D187" s="139">
        <v>1973</v>
      </c>
      <c r="E187" s="152">
        <f t="shared" si="12"/>
        <v>10</v>
      </c>
      <c r="H187" s="37">
        <v>10</v>
      </c>
      <c r="I187" s="37" t="s">
        <v>443</v>
      </c>
      <c r="J187" s="37" t="s">
        <v>443</v>
      </c>
      <c r="K187" s="194" t="s">
        <v>443</v>
      </c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AB187" s="34" t="str">
        <f t="shared" si="13"/>
        <v>Pleschinger Martin</v>
      </c>
      <c r="AC187" t="s">
        <v>550</v>
      </c>
      <c r="AD187" t="s">
        <v>551</v>
      </c>
      <c r="AE187">
        <v>1972</v>
      </c>
      <c r="AF187">
        <v>7</v>
      </c>
    </row>
    <row r="188" spans="1:32" s="34" customFormat="1" x14ac:dyDescent="0.25">
      <c r="A188" s="118" t="s">
        <v>19</v>
      </c>
      <c r="B188" s="125" t="s">
        <v>543</v>
      </c>
      <c r="C188" s="126" t="s">
        <v>544</v>
      </c>
      <c r="D188" s="127">
        <v>1972</v>
      </c>
      <c r="E188" s="120">
        <f t="shared" si="12"/>
        <v>10</v>
      </c>
      <c r="H188" s="37"/>
      <c r="I188" s="37"/>
      <c r="J188" s="37"/>
      <c r="K188" s="194">
        <v>10</v>
      </c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AB188" s="34" t="str">
        <f t="shared" si="13"/>
        <v>Jirák Karel</v>
      </c>
      <c r="AC188" t="s">
        <v>552</v>
      </c>
      <c r="AD188" t="s">
        <v>553</v>
      </c>
      <c r="AE188">
        <v>1973</v>
      </c>
      <c r="AF188">
        <v>6</v>
      </c>
    </row>
    <row r="189" spans="1:32" s="34" customFormat="1" x14ac:dyDescent="0.25">
      <c r="A189" s="118" t="s">
        <v>20</v>
      </c>
      <c r="B189" s="125" t="s">
        <v>229</v>
      </c>
      <c r="C189" s="126" t="s">
        <v>222</v>
      </c>
      <c r="D189" s="127">
        <v>1974</v>
      </c>
      <c r="E189" s="120">
        <f t="shared" si="12"/>
        <v>9</v>
      </c>
      <c r="H189" s="37">
        <v>9</v>
      </c>
      <c r="I189" s="37" t="s">
        <v>443</v>
      </c>
      <c r="J189" s="37" t="s">
        <v>443</v>
      </c>
      <c r="K189" s="194" t="s">
        <v>443</v>
      </c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AB189" s="34" t="str">
        <f t="shared" si="13"/>
        <v>Bušek Marek</v>
      </c>
      <c r="AC189" t="s">
        <v>554</v>
      </c>
      <c r="AD189" t="s">
        <v>161</v>
      </c>
      <c r="AE189">
        <v>1973</v>
      </c>
      <c r="AF189">
        <v>5</v>
      </c>
    </row>
    <row r="190" spans="1:32" s="34" customFormat="1" x14ac:dyDescent="0.25">
      <c r="A190" s="118" t="s">
        <v>21</v>
      </c>
      <c r="B190" s="125" t="s">
        <v>239</v>
      </c>
      <c r="C190" s="126" t="s">
        <v>240</v>
      </c>
      <c r="D190" s="127">
        <v>1970</v>
      </c>
      <c r="E190" s="120">
        <f t="shared" si="12"/>
        <v>9</v>
      </c>
      <c r="H190" s="37">
        <v>4</v>
      </c>
      <c r="I190" s="37">
        <v>5</v>
      </c>
      <c r="J190" s="37" t="s">
        <v>443</v>
      </c>
      <c r="K190" s="194" t="s">
        <v>443</v>
      </c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AB190" s="34" t="str">
        <f t="shared" si="13"/>
        <v>Kadleček František</v>
      </c>
      <c r="AC190" t="s">
        <v>560</v>
      </c>
      <c r="AD190" t="s">
        <v>561</v>
      </c>
      <c r="AE190">
        <v>1974</v>
      </c>
      <c r="AF190">
        <v>4</v>
      </c>
    </row>
    <row r="191" spans="1:32" s="34" customFormat="1" x14ac:dyDescent="0.25">
      <c r="A191" s="118" t="s">
        <v>22</v>
      </c>
      <c r="B191" s="125" t="s">
        <v>545</v>
      </c>
      <c r="C191" s="126" t="s">
        <v>546</v>
      </c>
      <c r="D191" s="127">
        <v>1969</v>
      </c>
      <c r="E191" s="120">
        <f t="shared" si="12"/>
        <v>9</v>
      </c>
      <c r="H191" s="37"/>
      <c r="I191" s="37"/>
      <c r="J191" s="37"/>
      <c r="K191" s="194">
        <v>9</v>
      </c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AB191" s="34" t="str">
        <f t="shared" si="13"/>
        <v>Čapek Lubomír</v>
      </c>
      <c r="AC191" t="s">
        <v>143</v>
      </c>
      <c r="AD191" t="s">
        <v>433</v>
      </c>
      <c r="AE191">
        <v>1974</v>
      </c>
      <c r="AF191">
        <v>3</v>
      </c>
    </row>
    <row r="192" spans="1:32" s="34" customFormat="1" x14ac:dyDescent="0.25">
      <c r="A192" s="118" t="s">
        <v>23</v>
      </c>
      <c r="B192" s="125" t="s">
        <v>436</v>
      </c>
      <c r="C192" s="126"/>
      <c r="D192" s="127">
        <v>1973</v>
      </c>
      <c r="E192" s="120">
        <f t="shared" si="12"/>
        <v>8</v>
      </c>
      <c r="H192" s="37"/>
      <c r="I192" s="37">
        <v>8</v>
      </c>
      <c r="J192" s="37" t="s">
        <v>443</v>
      </c>
      <c r="K192" s="194" t="s">
        <v>443</v>
      </c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AB192" s="34" t="str">
        <f t="shared" si="13"/>
        <v>Němec Zdeněk</v>
      </c>
      <c r="AC192" t="s">
        <v>570</v>
      </c>
      <c r="AD192" t="s">
        <v>571</v>
      </c>
      <c r="AE192">
        <v>1970</v>
      </c>
      <c r="AF192">
        <v>2</v>
      </c>
    </row>
    <row r="193" spans="1:32" s="34" customFormat="1" x14ac:dyDescent="0.25">
      <c r="A193" s="118" t="s">
        <v>25</v>
      </c>
      <c r="B193" s="125" t="s">
        <v>511</v>
      </c>
      <c r="C193" s="126" t="s">
        <v>512</v>
      </c>
      <c r="D193" s="127">
        <v>1974</v>
      </c>
      <c r="E193" s="120">
        <f t="shared" si="12"/>
        <v>8</v>
      </c>
      <c r="H193" s="37"/>
      <c r="I193" s="37"/>
      <c r="J193" s="37">
        <v>8</v>
      </c>
      <c r="K193" s="194" t="s">
        <v>443</v>
      </c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AB193" s="34" t="str">
        <f t="shared" si="13"/>
        <v>Bumbálek František</v>
      </c>
      <c r="AC193" t="s">
        <v>572</v>
      </c>
      <c r="AD193" t="s">
        <v>573</v>
      </c>
      <c r="AE193">
        <v>1973</v>
      </c>
      <c r="AF193">
        <v>1</v>
      </c>
    </row>
    <row r="194" spans="1:32" s="34" customFormat="1" x14ac:dyDescent="0.25">
      <c r="A194" s="118" t="s">
        <v>26</v>
      </c>
      <c r="B194" s="125" t="s">
        <v>144</v>
      </c>
      <c r="C194" s="126" t="s">
        <v>422</v>
      </c>
      <c r="D194" s="127">
        <v>1974</v>
      </c>
      <c r="E194" s="120">
        <f t="shared" si="12"/>
        <v>8</v>
      </c>
      <c r="H194" s="37">
        <v>1</v>
      </c>
      <c r="I194" s="37" t="s">
        <v>443</v>
      </c>
      <c r="J194" s="37">
        <v>7</v>
      </c>
      <c r="K194" s="194" t="s">
        <v>443</v>
      </c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AC194"/>
      <c r="AD194"/>
      <c r="AE194"/>
      <c r="AF194"/>
    </row>
    <row r="195" spans="1:32" s="34" customFormat="1" x14ac:dyDescent="0.25">
      <c r="A195" s="118" t="s">
        <v>27</v>
      </c>
      <c r="B195" s="125" t="s">
        <v>549</v>
      </c>
      <c r="C195" s="126"/>
      <c r="D195" s="127">
        <v>1974</v>
      </c>
      <c r="E195" s="120">
        <f t="shared" si="12"/>
        <v>8</v>
      </c>
      <c r="H195" s="37"/>
      <c r="I195" s="37"/>
      <c r="J195" s="37"/>
      <c r="K195" s="194">
        <v>8</v>
      </c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AC195"/>
      <c r="AD195"/>
      <c r="AE195"/>
      <c r="AF195"/>
    </row>
    <row r="196" spans="1:32" s="34" customFormat="1" x14ac:dyDescent="0.25">
      <c r="A196" s="118" t="s">
        <v>28</v>
      </c>
      <c r="B196" s="125" t="s">
        <v>457</v>
      </c>
      <c r="C196" s="126" t="s">
        <v>458</v>
      </c>
      <c r="D196" s="127">
        <v>1968</v>
      </c>
      <c r="E196" s="120">
        <f t="shared" si="12"/>
        <v>7</v>
      </c>
      <c r="H196" s="37"/>
      <c r="I196" s="37">
        <v>7</v>
      </c>
      <c r="J196" s="37" t="s">
        <v>443</v>
      </c>
      <c r="K196" s="194" t="s">
        <v>443</v>
      </c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AC196"/>
      <c r="AD196"/>
      <c r="AE196"/>
      <c r="AF196"/>
    </row>
    <row r="197" spans="1:32" s="34" customFormat="1" x14ac:dyDescent="0.25">
      <c r="A197" s="118" t="s">
        <v>29</v>
      </c>
      <c r="B197" s="125" t="s">
        <v>550</v>
      </c>
      <c r="C197" s="126" t="s">
        <v>551</v>
      </c>
      <c r="D197" s="127">
        <v>1972</v>
      </c>
      <c r="E197" s="120">
        <f t="shared" si="12"/>
        <v>7</v>
      </c>
      <c r="H197" s="37"/>
      <c r="I197" s="37"/>
      <c r="J197" s="37"/>
      <c r="K197" s="194">
        <v>7</v>
      </c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AC197"/>
      <c r="AD197"/>
      <c r="AE197"/>
      <c r="AF197"/>
    </row>
    <row r="198" spans="1:32" s="34" customFormat="1" x14ac:dyDescent="0.25">
      <c r="A198" s="118" t="s">
        <v>30</v>
      </c>
      <c r="B198" s="125" t="s">
        <v>151</v>
      </c>
      <c r="C198" s="126" t="s">
        <v>142</v>
      </c>
      <c r="D198" s="127">
        <v>1969</v>
      </c>
      <c r="E198" s="120">
        <f t="shared" si="12"/>
        <v>6</v>
      </c>
      <c r="H198" s="37">
        <v>6</v>
      </c>
      <c r="I198" s="37" t="s">
        <v>443</v>
      </c>
      <c r="J198" s="37" t="s">
        <v>443</v>
      </c>
      <c r="K198" s="194" t="s">
        <v>443</v>
      </c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AC198"/>
      <c r="AD198"/>
      <c r="AE198"/>
      <c r="AF198"/>
    </row>
    <row r="199" spans="1:32" s="34" customFormat="1" x14ac:dyDescent="0.25">
      <c r="A199" s="118" t="s">
        <v>31</v>
      </c>
      <c r="B199" s="125" t="s">
        <v>552</v>
      </c>
      <c r="C199" s="126" t="s">
        <v>553</v>
      </c>
      <c r="D199" s="127">
        <v>1973</v>
      </c>
      <c r="E199" s="120">
        <f t="shared" si="12"/>
        <v>6</v>
      </c>
      <c r="H199" s="37"/>
      <c r="I199" s="37"/>
      <c r="J199" s="37"/>
      <c r="K199" s="194">
        <v>6</v>
      </c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AC199"/>
      <c r="AD199"/>
      <c r="AE199"/>
      <c r="AF199"/>
    </row>
    <row r="200" spans="1:32" s="34" customFormat="1" x14ac:dyDescent="0.25">
      <c r="A200" s="118" t="s">
        <v>33</v>
      </c>
      <c r="B200" s="125" t="s">
        <v>530</v>
      </c>
      <c r="C200" s="126" t="s">
        <v>460</v>
      </c>
      <c r="D200" s="127">
        <v>1969</v>
      </c>
      <c r="E200" s="120">
        <f t="shared" si="12"/>
        <v>6</v>
      </c>
      <c r="H200" s="37"/>
      <c r="I200" s="37">
        <v>6</v>
      </c>
      <c r="J200" s="37" t="s">
        <v>443</v>
      </c>
      <c r="K200" s="194" t="s">
        <v>443</v>
      </c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AC200"/>
      <c r="AD200"/>
      <c r="AE200"/>
      <c r="AF200"/>
    </row>
    <row r="201" spans="1:32" s="34" customFormat="1" x14ac:dyDescent="0.25">
      <c r="A201" s="118" t="s">
        <v>34</v>
      </c>
      <c r="B201" s="125" t="s">
        <v>516</v>
      </c>
      <c r="C201" s="126" t="s">
        <v>517</v>
      </c>
      <c r="D201" s="127">
        <v>1972</v>
      </c>
      <c r="E201" s="120">
        <f t="shared" si="12"/>
        <v>6</v>
      </c>
      <c r="H201" s="37"/>
      <c r="I201" s="37"/>
      <c r="J201" s="37">
        <v>6</v>
      </c>
      <c r="K201" s="194" t="s">
        <v>443</v>
      </c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AC201"/>
      <c r="AD201"/>
      <c r="AE201"/>
      <c r="AF201"/>
    </row>
    <row r="202" spans="1:32" s="34" customFormat="1" x14ac:dyDescent="0.25">
      <c r="A202" s="118" t="s">
        <v>35</v>
      </c>
      <c r="B202" s="125" t="s">
        <v>554</v>
      </c>
      <c r="C202" s="126" t="s">
        <v>161</v>
      </c>
      <c r="D202" s="127">
        <v>1973</v>
      </c>
      <c r="E202" s="120">
        <f t="shared" si="12"/>
        <v>5</v>
      </c>
      <c r="H202" s="37"/>
      <c r="I202" s="37"/>
      <c r="J202" s="37"/>
      <c r="K202" s="194">
        <v>5</v>
      </c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AC202"/>
      <c r="AD202"/>
      <c r="AE202"/>
      <c r="AF202"/>
    </row>
    <row r="203" spans="1:32" s="34" customFormat="1" x14ac:dyDescent="0.25">
      <c r="A203" s="118" t="s">
        <v>36</v>
      </c>
      <c r="B203" s="125" t="s">
        <v>237</v>
      </c>
      <c r="C203" s="126" t="s">
        <v>238</v>
      </c>
      <c r="D203" s="127">
        <v>1969</v>
      </c>
      <c r="E203" s="120">
        <f t="shared" si="12"/>
        <v>5</v>
      </c>
      <c r="H203" s="37">
        <v>5</v>
      </c>
      <c r="I203" s="37" t="s">
        <v>443</v>
      </c>
      <c r="J203" s="37" t="s">
        <v>443</v>
      </c>
      <c r="K203" s="194" t="s">
        <v>443</v>
      </c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AC203"/>
      <c r="AD203"/>
      <c r="AE203"/>
      <c r="AF203"/>
    </row>
    <row r="204" spans="1:32" s="34" customFormat="1" x14ac:dyDescent="0.25">
      <c r="A204" s="118" t="s">
        <v>37</v>
      </c>
      <c r="B204" s="125" t="s">
        <v>518</v>
      </c>
      <c r="C204" s="126" t="s">
        <v>476</v>
      </c>
      <c r="D204" s="127">
        <v>1968</v>
      </c>
      <c r="E204" s="120">
        <f t="shared" si="12"/>
        <v>5</v>
      </c>
      <c r="H204" s="37"/>
      <c r="I204" s="37"/>
      <c r="J204" s="37">
        <v>5</v>
      </c>
      <c r="K204" s="194" t="s">
        <v>443</v>
      </c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AC204"/>
      <c r="AD204"/>
      <c r="AE204"/>
      <c r="AF204"/>
    </row>
    <row r="205" spans="1:32" s="34" customFormat="1" x14ac:dyDescent="0.25">
      <c r="A205" s="118" t="s">
        <v>38</v>
      </c>
      <c r="B205" s="125" t="s">
        <v>560</v>
      </c>
      <c r="C205" s="126" t="s">
        <v>561</v>
      </c>
      <c r="D205" s="127">
        <v>1974</v>
      </c>
      <c r="E205" s="120">
        <f t="shared" si="12"/>
        <v>4</v>
      </c>
      <c r="H205" s="37"/>
      <c r="I205" s="37"/>
      <c r="J205" s="37"/>
      <c r="K205" s="194">
        <v>4</v>
      </c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AC205"/>
      <c r="AD205"/>
      <c r="AE205"/>
      <c r="AF205"/>
    </row>
    <row r="206" spans="1:32" s="34" customFormat="1" x14ac:dyDescent="0.25">
      <c r="A206" s="118" t="s">
        <v>39</v>
      </c>
      <c r="B206" s="125" t="s">
        <v>462</v>
      </c>
      <c r="C206" s="126" t="s">
        <v>24</v>
      </c>
      <c r="D206" s="127">
        <v>1973</v>
      </c>
      <c r="E206" s="120">
        <f t="shared" si="12"/>
        <v>4</v>
      </c>
      <c r="H206" s="37"/>
      <c r="I206" s="37">
        <v>4</v>
      </c>
      <c r="J206" s="37" t="s">
        <v>443</v>
      </c>
      <c r="K206" s="194" t="s">
        <v>443</v>
      </c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AC206"/>
      <c r="AD206"/>
      <c r="AE206"/>
      <c r="AF206"/>
    </row>
    <row r="207" spans="1:32" s="34" customFormat="1" x14ac:dyDescent="0.25">
      <c r="A207" s="118" t="s">
        <v>40</v>
      </c>
      <c r="B207" s="125" t="s">
        <v>519</v>
      </c>
      <c r="C207" s="126" t="s">
        <v>520</v>
      </c>
      <c r="D207" s="127">
        <v>1966</v>
      </c>
      <c r="E207" s="120">
        <f t="shared" si="12"/>
        <v>4</v>
      </c>
      <c r="H207" s="37"/>
      <c r="I207" s="37"/>
      <c r="J207" s="37">
        <v>4</v>
      </c>
      <c r="K207" s="194" t="s">
        <v>443</v>
      </c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AC207"/>
      <c r="AD207"/>
      <c r="AE207"/>
      <c r="AF207"/>
    </row>
    <row r="208" spans="1:32" s="34" customFormat="1" x14ac:dyDescent="0.25">
      <c r="A208" s="118" t="s">
        <v>41</v>
      </c>
      <c r="B208" s="125" t="s">
        <v>172</v>
      </c>
      <c r="C208" s="126" t="s">
        <v>241</v>
      </c>
      <c r="D208" s="127">
        <v>1970</v>
      </c>
      <c r="E208" s="120">
        <f t="shared" si="12"/>
        <v>3</v>
      </c>
      <c r="H208" s="37">
        <v>3</v>
      </c>
      <c r="I208" s="37" t="s">
        <v>443</v>
      </c>
      <c r="J208" s="37" t="s">
        <v>443</v>
      </c>
      <c r="K208" s="194" t="s">
        <v>443</v>
      </c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AC208"/>
      <c r="AD208"/>
      <c r="AE208"/>
      <c r="AF208"/>
    </row>
    <row r="209" spans="1:32" s="34" customFormat="1" x14ac:dyDescent="0.25">
      <c r="A209" s="118" t="s">
        <v>42</v>
      </c>
      <c r="B209" s="125" t="s">
        <v>463</v>
      </c>
      <c r="C209" s="126" t="s">
        <v>464</v>
      </c>
      <c r="D209" s="127">
        <v>1965</v>
      </c>
      <c r="E209" s="120">
        <f t="shared" si="12"/>
        <v>3</v>
      </c>
      <c r="H209" s="37"/>
      <c r="I209" s="37">
        <v>3</v>
      </c>
      <c r="J209" s="37" t="s">
        <v>443</v>
      </c>
      <c r="K209" s="194" t="s">
        <v>443</v>
      </c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AC209"/>
      <c r="AD209"/>
      <c r="AE209"/>
      <c r="AF209"/>
    </row>
    <row r="210" spans="1:32" s="34" customFormat="1" x14ac:dyDescent="0.25">
      <c r="A210" s="118" t="s">
        <v>43</v>
      </c>
      <c r="B210" s="125" t="s">
        <v>570</v>
      </c>
      <c r="C210" s="126" t="s">
        <v>571</v>
      </c>
      <c r="D210" s="127">
        <v>1970</v>
      </c>
      <c r="E210" s="120">
        <f t="shared" si="12"/>
        <v>2</v>
      </c>
      <c r="H210" s="37"/>
      <c r="I210" s="37"/>
      <c r="J210" s="37"/>
      <c r="K210" s="194">
        <v>2</v>
      </c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AC210"/>
      <c r="AD210"/>
      <c r="AE210"/>
      <c r="AF210"/>
    </row>
    <row r="211" spans="1:32" s="34" customFormat="1" x14ac:dyDescent="0.25">
      <c r="A211" s="118" t="s">
        <v>44</v>
      </c>
      <c r="B211" s="125" t="s">
        <v>465</v>
      </c>
      <c r="C211" s="126" t="s">
        <v>393</v>
      </c>
      <c r="D211" s="127">
        <v>1969</v>
      </c>
      <c r="E211" s="120">
        <f t="shared" si="12"/>
        <v>2</v>
      </c>
      <c r="H211" s="37"/>
      <c r="I211" s="37">
        <v>2</v>
      </c>
      <c r="J211" s="37" t="s">
        <v>443</v>
      </c>
      <c r="K211" s="194" t="s">
        <v>443</v>
      </c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AC211"/>
      <c r="AD211"/>
      <c r="AE211"/>
      <c r="AF211"/>
    </row>
    <row r="212" spans="1:32" s="34" customFormat="1" x14ac:dyDescent="0.25">
      <c r="A212" s="118" t="s">
        <v>45</v>
      </c>
      <c r="B212" s="125" t="s">
        <v>572</v>
      </c>
      <c r="C212" s="126" t="s">
        <v>573</v>
      </c>
      <c r="D212" s="127">
        <v>1973</v>
      </c>
      <c r="E212" s="120">
        <f t="shared" si="12"/>
        <v>1</v>
      </c>
      <c r="H212" s="37"/>
      <c r="I212" s="37"/>
      <c r="J212" s="37"/>
      <c r="K212" s="194">
        <v>1</v>
      </c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AC212"/>
      <c r="AD212"/>
      <c r="AE212"/>
      <c r="AF212"/>
    </row>
    <row r="213" spans="1:32" s="34" customFormat="1" ht="15.75" thickBot="1" x14ac:dyDescent="0.3">
      <c r="A213" s="143" t="s">
        <v>46</v>
      </c>
      <c r="B213" s="134" t="s">
        <v>466</v>
      </c>
      <c r="C213" s="135" t="s">
        <v>467</v>
      </c>
      <c r="D213" s="128">
        <v>1974</v>
      </c>
      <c r="E213" s="157">
        <f t="shared" si="12"/>
        <v>1</v>
      </c>
      <c r="H213" s="37"/>
      <c r="I213" s="37">
        <v>1</v>
      </c>
      <c r="J213" s="37" t="s">
        <v>443</v>
      </c>
      <c r="K213" s="194" t="s">
        <v>443</v>
      </c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AC213"/>
      <c r="AD213"/>
      <c r="AE213"/>
      <c r="AF213"/>
    </row>
    <row r="214" spans="1:32" s="34" customFormat="1" x14ac:dyDescent="0.25">
      <c r="A214" s="328"/>
      <c r="B214" s="348"/>
      <c r="C214"/>
      <c r="D214" s="345"/>
      <c r="E214"/>
      <c r="H214" s="55"/>
      <c r="I214" s="55"/>
      <c r="J214" s="55"/>
      <c r="K214" s="17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AC214"/>
      <c r="AD214"/>
      <c r="AE214"/>
      <c r="AF214"/>
    </row>
    <row r="215" spans="1:32" s="34" customFormat="1" x14ac:dyDescent="0.25">
      <c r="A215" s="328"/>
      <c r="B215" s="348"/>
      <c r="C215"/>
      <c r="D215" s="345"/>
      <c r="E215"/>
      <c r="H215" s="55"/>
      <c r="I215" s="55"/>
      <c r="J215" s="55"/>
      <c r="K215" s="17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AC215"/>
      <c r="AD215"/>
      <c r="AE215"/>
      <c r="AF215"/>
    </row>
    <row r="216" spans="1:32" s="34" customFormat="1" x14ac:dyDescent="0.25">
      <c r="A216" s="43"/>
      <c r="D216" s="55"/>
      <c r="E216" s="67"/>
      <c r="H216" s="55"/>
      <c r="I216" s="55"/>
      <c r="J216" s="55"/>
      <c r="K216" s="17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32" s="34" customFormat="1" ht="21" x14ac:dyDescent="0.25">
      <c r="A217" s="53"/>
      <c r="B217" s="54"/>
      <c r="C217" s="54"/>
      <c r="D217" s="19"/>
      <c r="E217" s="45"/>
      <c r="H217" s="55"/>
      <c r="I217" s="55"/>
      <c r="J217" s="55"/>
      <c r="K217" s="17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32" s="34" customFormat="1" ht="21.75" thickBot="1" x14ac:dyDescent="0.3">
      <c r="A218" s="71" t="s">
        <v>217</v>
      </c>
      <c r="B218" s="113"/>
      <c r="C218" s="113"/>
      <c r="D218" s="114"/>
      <c r="E218" s="45"/>
      <c r="H218" s="37" t="str">
        <f>_xlfn.IFNA(VLOOKUP(B218,$AC$219:$AF$225,4,FALSE),"")</f>
        <v/>
      </c>
      <c r="I218" s="37" t="str">
        <f>_xlfn.IFNA(VLOOKUP(B218,$AC$219:$AF$226,4,FALSE),"")</f>
        <v/>
      </c>
      <c r="J218" s="37" t="str">
        <f>_xlfn.IFNA(VLOOKUP(B218,$AC$219:$AF$226,4,FALSE),"")</f>
        <v/>
      </c>
      <c r="K218" s="194" t="str">
        <f>_xlfn.IFNA(VLOOKUP(B218,$AC$219:$AF$228,4,FALSE),"")</f>
        <v/>
      </c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32" s="34" customFormat="1" ht="15" customHeight="1" x14ac:dyDescent="0.25">
      <c r="A219" s="115" t="s">
        <v>14</v>
      </c>
      <c r="B219" s="184" t="s">
        <v>115</v>
      </c>
      <c r="C219" s="184" t="s">
        <v>122</v>
      </c>
      <c r="D219" s="92">
        <v>1960</v>
      </c>
      <c r="E219" s="33">
        <f t="shared" ref="E219" si="14">SUM(H219:Y219)</f>
        <v>26</v>
      </c>
      <c r="H219" s="37">
        <v>10</v>
      </c>
      <c r="I219" s="37">
        <v>8</v>
      </c>
      <c r="J219" s="37">
        <v>8</v>
      </c>
      <c r="K219" s="194" t="s">
        <v>443</v>
      </c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AB219" s="34" t="str">
        <f t="shared" ref="AB219:AB228" si="15">VLOOKUP(AC219,$B$219:$B$239,1,FALSE)</f>
        <v>Hora Zdeněk</v>
      </c>
      <c r="AC219" t="s">
        <v>591</v>
      </c>
      <c r="AD219" t="s">
        <v>592</v>
      </c>
      <c r="AE219">
        <v>1961</v>
      </c>
      <c r="AF219">
        <v>10</v>
      </c>
    </row>
    <row r="220" spans="1:32" s="34" customFormat="1" x14ac:dyDescent="0.25">
      <c r="A220" s="116" t="s">
        <v>15</v>
      </c>
      <c r="B220" s="362" t="s">
        <v>468</v>
      </c>
      <c r="C220" s="363" t="s">
        <v>469</v>
      </c>
      <c r="D220" s="364">
        <v>1961</v>
      </c>
      <c r="E220" s="36">
        <f t="shared" ref="E220:E239" si="16">SUM(H220:Y220)</f>
        <v>23</v>
      </c>
      <c r="H220" s="37"/>
      <c r="I220" s="37">
        <v>10</v>
      </c>
      <c r="J220" s="37">
        <v>10</v>
      </c>
      <c r="K220" s="194">
        <v>3</v>
      </c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AB220" s="34" t="str">
        <f t="shared" si="15"/>
        <v>Kocián Václav</v>
      </c>
      <c r="AC220" t="s">
        <v>593</v>
      </c>
      <c r="AD220" t="s">
        <v>594</v>
      </c>
      <c r="AE220">
        <v>1958</v>
      </c>
      <c r="AF220">
        <v>9</v>
      </c>
    </row>
    <row r="221" spans="1:32" s="34" customFormat="1" ht="15.75" thickBot="1" x14ac:dyDescent="0.3">
      <c r="A221" s="202" t="s">
        <v>16</v>
      </c>
      <c r="B221" s="365" t="s">
        <v>470</v>
      </c>
      <c r="C221" s="366" t="s">
        <v>471</v>
      </c>
      <c r="D221" s="367">
        <v>1954</v>
      </c>
      <c r="E221" s="41">
        <f t="shared" si="16"/>
        <v>18</v>
      </c>
      <c r="H221" s="37"/>
      <c r="I221" s="37">
        <v>9</v>
      </c>
      <c r="J221" s="37">
        <v>9</v>
      </c>
      <c r="K221" s="194" t="s">
        <v>443</v>
      </c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AB221" s="34" t="str">
        <f t="shared" si="15"/>
        <v>Celerin Ivan</v>
      </c>
      <c r="AC221" t="s">
        <v>595</v>
      </c>
      <c r="AD221"/>
      <c r="AE221">
        <v>1963</v>
      </c>
      <c r="AF221">
        <v>8</v>
      </c>
    </row>
    <row r="222" spans="1:32" s="34" customFormat="1" x14ac:dyDescent="0.25">
      <c r="A222" s="142" t="s">
        <v>18</v>
      </c>
      <c r="B222" s="137" t="s">
        <v>169</v>
      </c>
      <c r="C222" s="137" t="s">
        <v>170</v>
      </c>
      <c r="D222" s="139">
        <v>1950</v>
      </c>
      <c r="E222" s="42">
        <f t="shared" si="16"/>
        <v>15</v>
      </c>
      <c r="H222" s="37">
        <v>5</v>
      </c>
      <c r="I222" s="37">
        <v>3</v>
      </c>
      <c r="J222" s="37">
        <v>7</v>
      </c>
      <c r="K222" s="194" t="s">
        <v>443</v>
      </c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AB222" s="34" t="str">
        <f t="shared" si="15"/>
        <v>Krob Zdeněk</v>
      </c>
      <c r="AC222" t="s">
        <v>596</v>
      </c>
      <c r="AD222" t="s">
        <v>544</v>
      </c>
      <c r="AE222">
        <v>1963</v>
      </c>
      <c r="AF222">
        <v>7</v>
      </c>
    </row>
    <row r="223" spans="1:32" s="34" customFormat="1" x14ac:dyDescent="0.25">
      <c r="A223" s="142" t="s">
        <v>19</v>
      </c>
      <c r="B223" s="137" t="s">
        <v>135</v>
      </c>
      <c r="C223" s="137" t="s">
        <v>136</v>
      </c>
      <c r="D223" s="139">
        <v>1963</v>
      </c>
      <c r="E223" s="42">
        <f t="shared" si="16"/>
        <v>11</v>
      </c>
      <c r="H223" s="37">
        <v>7</v>
      </c>
      <c r="I223" s="37">
        <v>4</v>
      </c>
      <c r="J223" s="37" t="s">
        <v>443</v>
      </c>
      <c r="K223" s="194" t="s">
        <v>443</v>
      </c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AB223" s="34" t="str">
        <f t="shared" si="15"/>
        <v>Hubáček Libor</v>
      </c>
      <c r="AC223" t="s">
        <v>597</v>
      </c>
      <c r="AD223"/>
      <c r="AE223">
        <v>1962</v>
      </c>
      <c r="AF223">
        <v>6</v>
      </c>
    </row>
    <row r="224" spans="1:32" s="34" customFormat="1" x14ac:dyDescent="0.25">
      <c r="A224" s="142" t="s">
        <v>20</v>
      </c>
      <c r="B224" s="137" t="s">
        <v>591</v>
      </c>
      <c r="C224" s="137" t="s">
        <v>592</v>
      </c>
      <c r="D224" s="139">
        <v>1961</v>
      </c>
      <c r="E224" s="42">
        <f t="shared" si="16"/>
        <v>10</v>
      </c>
      <c r="H224" s="37"/>
      <c r="I224" s="37"/>
      <c r="J224" s="37"/>
      <c r="K224" s="194">
        <v>10</v>
      </c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AB224" s="34" t="str">
        <f t="shared" si="15"/>
        <v>Zemler Václav</v>
      </c>
      <c r="AC224" t="s">
        <v>598</v>
      </c>
      <c r="AD224" t="s">
        <v>599</v>
      </c>
      <c r="AE224">
        <v>1963</v>
      </c>
      <c r="AF224">
        <v>5</v>
      </c>
    </row>
    <row r="225" spans="1:32" s="34" customFormat="1" x14ac:dyDescent="0.25">
      <c r="A225" s="142" t="s">
        <v>21</v>
      </c>
      <c r="B225" s="137" t="s">
        <v>423</v>
      </c>
      <c r="C225" s="137" t="s">
        <v>166</v>
      </c>
      <c r="D225" s="139">
        <v>1960</v>
      </c>
      <c r="E225" s="42">
        <f t="shared" si="16"/>
        <v>9</v>
      </c>
      <c r="H225" s="37">
        <v>9</v>
      </c>
      <c r="I225" s="37" t="s">
        <v>443</v>
      </c>
      <c r="J225" s="37" t="s">
        <v>443</v>
      </c>
      <c r="K225" s="194" t="s">
        <v>443</v>
      </c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AB225" s="34" t="str">
        <f t="shared" si="15"/>
        <v>Homolka Dalibor</v>
      </c>
      <c r="AC225" t="s">
        <v>600</v>
      </c>
      <c r="AD225" t="s">
        <v>601</v>
      </c>
      <c r="AE225">
        <v>1958</v>
      </c>
      <c r="AF225">
        <v>4</v>
      </c>
    </row>
    <row r="226" spans="1:32" s="34" customFormat="1" x14ac:dyDescent="0.25">
      <c r="A226" s="142" t="s">
        <v>22</v>
      </c>
      <c r="B226" s="137" t="s">
        <v>593</v>
      </c>
      <c r="C226" s="137" t="s">
        <v>594</v>
      </c>
      <c r="D226" s="139">
        <v>1958</v>
      </c>
      <c r="E226" s="42">
        <f t="shared" si="16"/>
        <v>9</v>
      </c>
      <c r="H226" s="37"/>
      <c r="I226" s="37"/>
      <c r="J226" s="37"/>
      <c r="K226" s="194">
        <v>9</v>
      </c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AB226" s="34" t="str">
        <f t="shared" si="15"/>
        <v>Vopat Milan</v>
      </c>
      <c r="AC226" t="s">
        <v>468</v>
      </c>
      <c r="AD226" t="s">
        <v>469</v>
      </c>
      <c r="AE226">
        <v>1961</v>
      </c>
      <c r="AF226" s="62">
        <v>3</v>
      </c>
    </row>
    <row r="227" spans="1:32" s="34" customFormat="1" x14ac:dyDescent="0.25">
      <c r="A227" s="142" t="s">
        <v>23</v>
      </c>
      <c r="B227" s="137" t="s">
        <v>130</v>
      </c>
      <c r="C227" s="137" t="s">
        <v>242</v>
      </c>
      <c r="D227" s="139">
        <v>1962</v>
      </c>
      <c r="E227" s="42">
        <f t="shared" si="16"/>
        <v>8</v>
      </c>
      <c r="H227" s="37">
        <v>8</v>
      </c>
      <c r="I227" s="37" t="s">
        <v>443</v>
      </c>
      <c r="J227" s="37" t="s">
        <v>443</v>
      </c>
      <c r="K227" s="194" t="s">
        <v>443</v>
      </c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AB227" s="34" t="str">
        <f t="shared" si="15"/>
        <v>Jambor Luděk</v>
      </c>
      <c r="AC227" t="s">
        <v>602</v>
      </c>
      <c r="AD227" t="s">
        <v>110</v>
      </c>
      <c r="AE227">
        <v>1963</v>
      </c>
      <c r="AF227">
        <v>2</v>
      </c>
    </row>
    <row r="228" spans="1:32" s="34" customFormat="1" x14ac:dyDescent="0.25">
      <c r="A228" s="142" t="s">
        <v>25</v>
      </c>
      <c r="B228" s="137" t="s">
        <v>595</v>
      </c>
      <c r="C228" s="137"/>
      <c r="D228" s="139">
        <v>1963</v>
      </c>
      <c r="E228" s="42">
        <f t="shared" si="16"/>
        <v>8</v>
      </c>
      <c r="H228" s="37"/>
      <c r="I228" s="37"/>
      <c r="J228" s="37"/>
      <c r="K228" s="194">
        <v>8</v>
      </c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AB228" s="34" t="str">
        <f t="shared" si="15"/>
        <v>Jánoška Pavol</v>
      </c>
      <c r="AC228" t="s">
        <v>603</v>
      </c>
      <c r="AD228" t="s">
        <v>604</v>
      </c>
      <c r="AE228">
        <v>1959</v>
      </c>
      <c r="AF228" s="62">
        <v>1</v>
      </c>
    </row>
    <row r="229" spans="1:32" s="34" customFormat="1" x14ac:dyDescent="0.25">
      <c r="A229" s="142" t="s">
        <v>26</v>
      </c>
      <c r="B229" s="137" t="s">
        <v>472</v>
      </c>
      <c r="C229" s="137" t="s">
        <v>473</v>
      </c>
      <c r="D229" s="139">
        <v>1963</v>
      </c>
      <c r="E229" s="42">
        <f t="shared" si="16"/>
        <v>7</v>
      </c>
      <c r="H229" s="37"/>
      <c r="I229" s="37">
        <v>7</v>
      </c>
      <c r="J229" s="37" t="s">
        <v>443</v>
      </c>
      <c r="K229" s="194" t="s">
        <v>443</v>
      </c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AC229"/>
      <c r="AD229"/>
      <c r="AE229"/>
      <c r="AF229"/>
    </row>
    <row r="230" spans="1:32" s="34" customFormat="1" x14ac:dyDescent="0.25">
      <c r="A230" s="142" t="s">
        <v>27</v>
      </c>
      <c r="B230" s="137" t="s">
        <v>596</v>
      </c>
      <c r="C230" s="137" t="s">
        <v>544</v>
      </c>
      <c r="D230" s="139">
        <v>1963</v>
      </c>
      <c r="E230" s="42">
        <f t="shared" si="16"/>
        <v>7</v>
      </c>
      <c r="H230" s="37"/>
      <c r="I230" s="37"/>
      <c r="J230" s="37"/>
      <c r="K230" s="194">
        <v>7</v>
      </c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AC230"/>
      <c r="AD230"/>
      <c r="AE230"/>
      <c r="AF230"/>
    </row>
    <row r="231" spans="1:32" s="34" customFormat="1" x14ac:dyDescent="0.25">
      <c r="A231" s="142" t="s">
        <v>28</v>
      </c>
      <c r="B231" s="137" t="s">
        <v>188</v>
      </c>
      <c r="C231" s="137" t="s">
        <v>32</v>
      </c>
      <c r="D231" s="139">
        <v>1955</v>
      </c>
      <c r="E231" s="42">
        <f t="shared" si="16"/>
        <v>6</v>
      </c>
      <c r="H231" s="37">
        <v>6</v>
      </c>
      <c r="I231" s="37" t="s">
        <v>443</v>
      </c>
      <c r="J231" s="37" t="s">
        <v>443</v>
      </c>
      <c r="K231" s="194" t="s">
        <v>443</v>
      </c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AC231"/>
      <c r="AD231"/>
      <c r="AE231"/>
      <c r="AF231"/>
    </row>
    <row r="232" spans="1:32" s="34" customFormat="1" x14ac:dyDescent="0.25">
      <c r="A232" s="142" t="s">
        <v>29</v>
      </c>
      <c r="B232" s="137" t="s">
        <v>474</v>
      </c>
      <c r="C232" s="137" t="s">
        <v>451</v>
      </c>
      <c r="D232" s="139">
        <v>1962</v>
      </c>
      <c r="E232" s="42">
        <f t="shared" si="16"/>
        <v>6</v>
      </c>
      <c r="H232" s="37"/>
      <c r="I232" s="37">
        <v>6</v>
      </c>
      <c r="J232" s="37" t="s">
        <v>443</v>
      </c>
      <c r="K232" s="194" t="s">
        <v>443</v>
      </c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AC232"/>
      <c r="AD232"/>
      <c r="AE232"/>
      <c r="AF232"/>
    </row>
    <row r="233" spans="1:32" s="34" customFormat="1" x14ac:dyDescent="0.25">
      <c r="A233" s="142" t="s">
        <v>30</v>
      </c>
      <c r="B233" s="137" t="s">
        <v>597</v>
      </c>
      <c r="C233" s="137"/>
      <c r="D233" s="139">
        <v>1962</v>
      </c>
      <c r="E233" s="42">
        <f t="shared" si="16"/>
        <v>6</v>
      </c>
      <c r="H233" s="37"/>
      <c r="I233" s="37"/>
      <c r="J233" s="37"/>
      <c r="K233" s="194">
        <v>6</v>
      </c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AC233"/>
      <c r="AD233"/>
      <c r="AE233"/>
      <c r="AF233"/>
    </row>
    <row r="234" spans="1:32" s="34" customFormat="1" x14ac:dyDescent="0.25">
      <c r="A234" s="142" t="s">
        <v>31</v>
      </c>
      <c r="B234" s="137" t="s">
        <v>475</v>
      </c>
      <c r="C234" s="137" t="s">
        <v>476</v>
      </c>
      <c r="D234" s="139">
        <v>1962</v>
      </c>
      <c r="E234" s="42">
        <f t="shared" si="16"/>
        <v>5</v>
      </c>
      <c r="H234" s="37"/>
      <c r="I234" s="37">
        <v>5</v>
      </c>
      <c r="J234" s="37" t="s">
        <v>443</v>
      </c>
      <c r="K234" s="194" t="s">
        <v>443</v>
      </c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AC234"/>
      <c r="AD234"/>
      <c r="AE234"/>
      <c r="AF234"/>
    </row>
    <row r="235" spans="1:32" s="34" customFormat="1" x14ac:dyDescent="0.25">
      <c r="A235" s="142" t="s">
        <v>33</v>
      </c>
      <c r="B235" s="137" t="s">
        <v>598</v>
      </c>
      <c r="C235" s="137" t="s">
        <v>599</v>
      </c>
      <c r="D235" s="139">
        <v>1963</v>
      </c>
      <c r="E235" s="42">
        <f t="shared" si="16"/>
        <v>5</v>
      </c>
      <c r="H235" s="37"/>
      <c r="I235" s="37"/>
      <c r="J235" s="37"/>
      <c r="K235" s="194">
        <v>5</v>
      </c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AC235"/>
      <c r="AD235"/>
      <c r="AE235"/>
      <c r="AF235"/>
    </row>
    <row r="236" spans="1:32" s="34" customFormat="1" x14ac:dyDescent="0.25">
      <c r="A236" s="142" t="s">
        <v>34</v>
      </c>
      <c r="B236" s="137" t="s">
        <v>600</v>
      </c>
      <c r="C236" s="137" t="s">
        <v>601</v>
      </c>
      <c r="D236" s="139">
        <v>1958</v>
      </c>
      <c r="E236" s="42">
        <f t="shared" si="16"/>
        <v>4</v>
      </c>
      <c r="H236" s="37"/>
      <c r="I236" s="37"/>
      <c r="J236" s="37"/>
      <c r="K236" s="194">
        <v>4</v>
      </c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AC236"/>
      <c r="AD236"/>
      <c r="AE236"/>
      <c r="AF236"/>
    </row>
    <row r="237" spans="1:32" s="34" customFormat="1" x14ac:dyDescent="0.25">
      <c r="A237" s="142" t="s">
        <v>35</v>
      </c>
      <c r="B237" s="137" t="s">
        <v>159</v>
      </c>
      <c r="C237" s="137" t="s">
        <v>108</v>
      </c>
      <c r="D237" s="139">
        <v>1962</v>
      </c>
      <c r="E237" s="42">
        <f t="shared" si="16"/>
        <v>4</v>
      </c>
      <c r="H237" s="37">
        <v>4</v>
      </c>
      <c r="I237" s="37" t="s">
        <v>443</v>
      </c>
      <c r="J237" s="37" t="s">
        <v>443</v>
      </c>
      <c r="K237" s="194" t="s">
        <v>443</v>
      </c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AC237"/>
      <c r="AD237"/>
      <c r="AE237"/>
      <c r="AF237"/>
    </row>
    <row r="238" spans="1:32" s="34" customFormat="1" x14ac:dyDescent="0.25">
      <c r="A238" s="142" t="s">
        <v>36</v>
      </c>
      <c r="B238" s="137" t="s">
        <v>602</v>
      </c>
      <c r="C238" s="137" t="s">
        <v>110</v>
      </c>
      <c r="D238" s="139">
        <v>1963</v>
      </c>
      <c r="E238" s="42">
        <f t="shared" si="16"/>
        <v>2</v>
      </c>
      <c r="H238" s="37"/>
      <c r="I238" s="37"/>
      <c r="J238" s="37"/>
      <c r="K238" s="194">
        <v>2</v>
      </c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AC238"/>
      <c r="AD238"/>
      <c r="AE238"/>
      <c r="AF238"/>
    </row>
    <row r="239" spans="1:32" s="62" customFormat="1" ht="15.75" thickBot="1" x14ac:dyDescent="0.3">
      <c r="A239" s="368" t="s">
        <v>37</v>
      </c>
      <c r="B239" s="369" t="s">
        <v>603</v>
      </c>
      <c r="C239" s="369" t="s">
        <v>604</v>
      </c>
      <c r="D239" s="370">
        <v>1959</v>
      </c>
      <c r="E239" s="371">
        <f t="shared" si="16"/>
        <v>1</v>
      </c>
      <c r="F239" s="34"/>
      <c r="G239" s="34"/>
      <c r="H239" s="37"/>
      <c r="I239" s="37"/>
      <c r="J239" s="37"/>
      <c r="K239" s="194">
        <v>1</v>
      </c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32" s="62" customFormat="1" x14ac:dyDescent="0.25">
      <c r="A240" s="347"/>
      <c r="B240" s="348"/>
      <c r="C240" s="348"/>
      <c r="D240" s="345"/>
      <c r="E240"/>
      <c r="F240" s="34"/>
      <c r="G240" s="34"/>
      <c r="H240" s="55"/>
      <c r="I240" s="55"/>
      <c r="J240" s="55"/>
      <c r="K240" s="17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AC240"/>
      <c r="AD240"/>
      <c r="AE240"/>
    </row>
    <row r="241" spans="1:32" s="34" customFormat="1" x14ac:dyDescent="0.25">
      <c r="A241" s="43"/>
      <c r="D241" s="55"/>
      <c r="E241" s="67"/>
      <c r="H241" s="55"/>
      <c r="I241" s="55"/>
      <c r="J241" s="55"/>
      <c r="K241" s="17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32" s="34" customFormat="1" ht="21.75" thickBot="1" x14ac:dyDescent="0.3">
      <c r="A242" s="72" t="s">
        <v>109</v>
      </c>
      <c r="B242" s="73"/>
      <c r="C242" s="74"/>
      <c r="D242" s="75"/>
      <c r="E242" s="76"/>
      <c r="H242" s="37" t="str">
        <f>_xlfn.IFNA(VLOOKUP(B242,$AC$243:$AF$252,4,FALSE),"")</f>
        <v/>
      </c>
      <c r="I242" s="37" t="str">
        <f>_xlfn.IFNA(VLOOKUP(B242,$AC$243:$AF$252,4,FALSE),"")</f>
        <v/>
      </c>
      <c r="J242" s="37" t="str">
        <f>_xlfn.IFNA(VLOOKUP(B242,$AC$243:$AF$252,4,FALSE),"")</f>
        <v/>
      </c>
      <c r="K242" s="194" t="str">
        <f>_xlfn.IFNA(VLOOKUP(B242,$AC$243:$AF$252,4,FALSE),"")</f>
        <v/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32" s="34" customFormat="1" x14ac:dyDescent="0.25">
      <c r="A243" s="110" t="s">
        <v>14</v>
      </c>
      <c r="B243" s="261" t="s">
        <v>437</v>
      </c>
      <c r="C243" s="261" t="s">
        <v>438</v>
      </c>
      <c r="D243" s="264">
        <v>1980</v>
      </c>
      <c r="E243" s="33">
        <f t="shared" ref="E243" si="17">SUM(H243:Y243)</f>
        <v>20</v>
      </c>
      <c r="H243" s="37"/>
      <c r="I243" s="37">
        <v>10</v>
      </c>
      <c r="J243" s="37">
        <v>10</v>
      </c>
      <c r="K243" s="194" t="s">
        <v>443</v>
      </c>
      <c r="L243" s="52"/>
      <c r="M243" s="52"/>
      <c r="N243" s="52"/>
      <c r="O243" s="52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AB243" s="34" t="str">
        <f t="shared" ref="AB243:AB252" si="18">VLOOKUP(AC243,$B$243:$B$263,1,FALSE)</f>
        <v>Maříková Barbora</v>
      </c>
      <c r="AC243" t="s">
        <v>480</v>
      </c>
      <c r="AD243" t="s">
        <v>542</v>
      </c>
      <c r="AE243">
        <v>1990</v>
      </c>
      <c r="AF243">
        <v>10</v>
      </c>
    </row>
    <row r="244" spans="1:32" s="34" customFormat="1" x14ac:dyDescent="0.25">
      <c r="A244" s="111" t="s">
        <v>15</v>
      </c>
      <c r="B244" s="187" t="s">
        <v>123</v>
      </c>
      <c r="C244" s="187" t="s">
        <v>118</v>
      </c>
      <c r="D244" s="188">
        <v>1981</v>
      </c>
      <c r="E244" s="36">
        <f t="shared" ref="E244:E263" si="19">SUM(H244:Y244)</f>
        <v>21</v>
      </c>
      <c r="H244" s="37">
        <v>3</v>
      </c>
      <c r="I244" s="37">
        <v>6</v>
      </c>
      <c r="J244" s="37">
        <v>6</v>
      </c>
      <c r="K244" s="194">
        <v>6</v>
      </c>
      <c r="L244" s="52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AB244" s="34" t="str">
        <f t="shared" si="18"/>
        <v>Břenková Anděla</v>
      </c>
      <c r="AC244" t="s">
        <v>179</v>
      </c>
      <c r="AD244" t="s">
        <v>422</v>
      </c>
      <c r="AE244">
        <v>2008</v>
      </c>
      <c r="AF244">
        <v>9</v>
      </c>
    </row>
    <row r="245" spans="1:32" s="34" customFormat="1" ht="15.75" thickBot="1" x14ac:dyDescent="0.3">
      <c r="A245" s="117" t="s">
        <v>16</v>
      </c>
      <c r="B245" s="385" t="s">
        <v>145</v>
      </c>
      <c r="C245" s="385" t="s">
        <v>111</v>
      </c>
      <c r="D245" s="231">
        <v>2012</v>
      </c>
      <c r="E245" s="157">
        <f t="shared" si="19"/>
        <v>18</v>
      </c>
      <c r="H245" s="37">
        <v>6</v>
      </c>
      <c r="I245" s="37">
        <v>7</v>
      </c>
      <c r="J245" s="37">
        <v>5</v>
      </c>
      <c r="K245" s="194" t="s">
        <v>443</v>
      </c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AB245" s="34" t="str">
        <f t="shared" si="18"/>
        <v>Černecká Hnízdilová Tereza</v>
      </c>
      <c r="AC245" t="s">
        <v>163</v>
      </c>
      <c r="AD245" t="s">
        <v>525</v>
      </c>
      <c r="AE245">
        <v>1987</v>
      </c>
      <c r="AF245">
        <v>8</v>
      </c>
    </row>
    <row r="246" spans="1:32" s="34" customFormat="1" x14ac:dyDescent="0.25">
      <c r="A246" s="142" t="s">
        <v>18</v>
      </c>
      <c r="B246" s="239" t="s">
        <v>179</v>
      </c>
      <c r="C246" s="239" t="s">
        <v>422</v>
      </c>
      <c r="D246" s="249">
        <v>2008</v>
      </c>
      <c r="E246" s="42">
        <f t="shared" si="19"/>
        <v>18</v>
      </c>
      <c r="H246" s="37"/>
      <c r="I246" s="37">
        <v>5</v>
      </c>
      <c r="J246" s="37">
        <v>4</v>
      </c>
      <c r="K246" s="194">
        <v>9</v>
      </c>
      <c r="L246" s="52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AB246" s="34" t="str">
        <f t="shared" si="18"/>
        <v>Krobová Eliška</v>
      </c>
      <c r="AC246" t="s">
        <v>605</v>
      </c>
      <c r="AD246" t="s">
        <v>161</v>
      </c>
      <c r="AE246">
        <v>2003</v>
      </c>
      <c r="AF246">
        <v>7</v>
      </c>
    </row>
    <row r="247" spans="1:32" s="34" customFormat="1" x14ac:dyDescent="0.25">
      <c r="A247" s="104" t="s">
        <v>19</v>
      </c>
      <c r="B247" s="123" t="s">
        <v>480</v>
      </c>
      <c r="C247" s="123" t="s">
        <v>32</v>
      </c>
      <c r="D247" s="37">
        <v>1990</v>
      </c>
      <c r="E247" s="36">
        <f t="shared" si="19"/>
        <v>18</v>
      </c>
      <c r="H247" s="37"/>
      <c r="I247" s="37">
        <v>8</v>
      </c>
      <c r="J247" s="37" t="s">
        <v>443</v>
      </c>
      <c r="K247" s="194">
        <v>10</v>
      </c>
      <c r="L247" s="52"/>
      <c r="M247" s="52"/>
      <c r="N247" s="52"/>
      <c r="O247" s="52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AB247" s="34" t="str">
        <f t="shared" si="18"/>
        <v>Hendrychová Petra</v>
      </c>
      <c r="AC247" t="s">
        <v>123</v>
      </c>
      <c r="AD247" t="s">
        <v>118</v>
      </c>
      <c r="AE247">
        <v>1981</v>
      </c>
      <c r="AF247">
        <v>6</v>
      </c>
    </row>
    <row r="248" spans="1:32" s="34" customFormat="1" x14ac:dyDescent="0.25">
      <c r="A248" s="104" t="s">
        <v>20</v>
      </c>
      <c r="B248" s="123" t="s">
        <v>243</v>
      </c>
      <c r="C248" s="123" t="s">
        <v>111</v>
      </c>
      <c r="D248" s="37">
        <v>2006</v>
      </c>
      <c r="E248" s="36">
        <f t="shared" si="19"/>
        <v>16</v>
      </c>
      <c r="F248" s="8"/>
      <c r="G248" s="8"/>
      <c r="H248" s="37">
        <v>7</v>
      </c>
      <c r="I248" s="37" t="s">
        <v>443</v>
      </c>
      <c r="J248" s="37">
        <v>9</v>
      </c>
      <c r="K248" s="194" t="s">
        <v>443</v>
      </c>
      <c r="L248" s="35"/>
      <c r="M248" s="52"/>
      <c r="N248" s="52"/>
      <c r="O248" s="52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AB248" s="34" t="str">
        <f t="shared" si="18"/>
        <v>Trnková Natálie</v>
      </c>
      <c r="AC248" t="s">
        <v>175</v>
      </c>
      <c r="AD248" t="s">
        <v>606</v>
      </c>
      <c r="AE248">
        <v>1997</v>
      </c>
      <c r="AF248">
        <v>5</v>
      </c>
    </row>
    <row r="249" spans="1:32" s="34" customFormat="1" x14ac:dyDescent="0.25">
      <c r="A249" s="104" t="s">
        <v>21</v>
      </c>
      <c r="B249" s="123" t="s">
        <v>163</v>
      </c>
      <c r="C249" s="123" t="s">
        <v>525</v>
      </c>
      <c r="D249" s="37">
        <v>1987</v>
      </c>
      <c r="E249" s="36">
        <f t="shared" si="19"/>
        <v>15</v>
      </c>
      <c r="H249" s="37"/>
      <c r="I249" s="37"/>
      <c r="J249" s="37">
        <v>7</v>
      </c>
      <c r="K249" s="194">
        <v>8</v>
      </c>
      <c r="L249" s="52"/>
      <c r="M249" s="52"/>
      <c r="N249" s="52"/>
      <c r="O249" s="52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AB249" s="34" t="e">
        <f t="shared" si="18"/>
        <v>#N/A</v>
      </c>
      <c r="AC249"/>
      <c r="AD249"/>
      <c r="AE249"/>
      <c r="AF249">
        <v>4</v>
      </c>
    </row>
    <row r="250" spans="1:32" s="34" customFormat="1" x14ac:dyDescent="0.25">
      <c r="A250" s="104" t="s">
        <v>22</v>
      </c>
      <c r="B250" s="123" t="s">
        <v>181</v>
      </c>
      <c r="C250" s="123" t="s">
        <v>153</v>
      </c>
      <c r="D250" s="37">
        <v>1999</v>
      </c>
      <c r="E250" s="120">
        <f t="shared" si="19"/>
        <v>13</v>
      </c>
      <c r="H250" s="37">
        <v>9</v>
      </c>
      <c r="I250" s="37">
        <v>4</v>
      </c>
      <c r="J250" s="37" t="s">
        <v>443</v>
      </c>
      <c r="K250" s="194" t="s">
        <v>443</v>
      </c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AB250" s="34" t="e">
        <f t="shared" si="18"/>
        <v>#N/A</v>
      </c>
      <c r="AC250"/>
      <c r="AD250"/>
      <c r="AE250"/>
      <c r="AF250">
        <v>3</v>
      </c>
    </row>
    <row r="251" spans="1:32" s="34" customFormat="1" x14ac:dyDescent="0.25">
      <c r="A251" s="104" t="s">
        <v>23</v>
      </c>
      <c r="B251" s="123" t="s">
        <v>160</v>
      </c>
      <c r="C251" s="123" t="s">
        <v>161</v>
      </c>
      <c r="D251" s="37">
        <v>1998</v>
      </c>
      <c r="E251" s="120">
        <f t="shared" si="19"/>
        <v>10</v>
      </c>
      <c r="H251" s="37">
        <v>10</v>
      </c>
      <c r="I251" s="37" t="s">
        <v>443</v>
      </c>
      <c r="J251" s="37" t="s">
        <v>443</v>
      </c>
      <c r="K251" s="194" t="s">
        <v>443</v>
      </c>
      <c r="L251" s="35"/>
      <c r="M251" s="52"/>
      <c r="N251" s="52"/>
      <c r="O251" s="52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AB251" s="34" t="e">
        <f t="shared" si="18"/>
        <v>#N/A</v>
      </c>
      <c r="AC251"/>
      <c r="AD251"/>
      <c r="AE251"/>
      <c r="AF251">
        <v>2</v>
      </c>
    </row>
    <row r="252" spans="1:32" s="34" customFormat="1" x14ac:dyDescent="0.25">
      <c r="A252" s="104" t="s">
        <v>25</v>
      </c>
      <c r="B252" s="123" t="s">
        <v>478</v>
      </c>
      <c r="C252" s="123" t="s">
        <v>479</v>
      </c>
      <c r="D252" s="37">
        <v>1985</v>
      </c>
      <c r="E252" s="36">
        <f t="shared" si="19"/>
        <v>9</v>
      </c>
      <c r="H252" s="37"/>
      <c r="I252" s="37">
        <v>9</v>
      </c>
      <c r="J252" s="37" t="s">
        <v>443</v>
      </c>
      <c r="K252" s="194" t="s">
        <v>443</v>
      </c>
      <c r="L252" s="52"/>
      <c r="M252" s="52"/>
      <c r="N252" s="52"/>
      <c r="O252" s="52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AB252" s="34" t="e">
        <f t="shared" si="18"/>
        <v>#N/A</v>
      </c>
      <c r="AC252"/>
      <c r="AD252"/>
      <c r="AE252"/>
      <c r="AF252">
        <v>1</v>
      </c>
    </row>
    <row r="253" spans="1:32" s="34" customFormat="1" x14ac:dyDescent="0.25">
      <c r="A253" s="104" t="s">
        <v>26</v>
      </c>
      <c r="B253" s="123" t="s">
        <v>421</v>
      </c>
      <c r="C253" s="123" t="s">
        <v>221</v>
      </c>
      <c r="D253" s="37">
        <v>1994</v>
      </c>
      <c r="E253" s="36">
        <f t="shared" si="19"/>
        <v>8</v>
      </c>
      <c r="F253" s="8"/>
      <c r="G253" s="8"/>
      <c r="H253" s="37">
        <v>8</v>
      </c>
      <c r="I253" s="37" t="s">
        <v>443</v>
      </c>
      <c r="J253" s="37" t="s">
        <v>443</v>
      </c>
      <c r="K253" s="194" t="s">
        <v>443</v>
      </c>
      <c r="L253" s="35"/>
      <c r="M253" s="52"/>
      <c r="N253" s="52"/>
      <c r="O253" s="52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AC253"/>
      <c r="AD253"/>
      <c r="AE253"/>
      <c r="AF253"/>
    </row>
    <row r="254" spans="1:32" s="34" customFormat="1" x14ac:dyDescent="0.25">
      <c r="A254" s="104" t="s">
        <v>27</v>
      </c>
      <c r="B254" s="123" t="s">
        <v>523</v>
      </c>
      <c r="C254" s="123" t="s">
        <v>524</v>
      </c>
      <c r="D254" s="37">
        <v>2002</v>
      </c>
      <c r="E254" s="36">
        <f t="shared" si="19"/>
        <v>8</v>
      </c>
      <c r="H254" s="37"/>
      <c r="I254" s="37"/>
      <c r="J254" s="37">
        <v>8</v>
      </c>
      <c r="K254" s="194" t="s">
        <v>443</v>
      </c>
      <c r="L254" s="52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AC254"/>
      <c r="AD254"/>
      <c r="AE254"/>
      <c r="AF254"/>
    </row>
    <row r="255" spans="1:32" s="34" customFormat="1" x14ac:dyDescent="0.25">
      <c r="A255" s="104" t="s">
        <v>28</v>
      </c>
      <c r="B255" s="123" t="s">
        <v>605</v>
      </c>
      <c r="C255" s="123" t="s">
        <v>161</v>
      </c>
      <c r="D255" s="37">
        <v>2003</v>
      </c>
      <c r="E255" s="36">
        <f t="shared" si="19"/>
        <v>7</v>
      </c>
      <c r="H255" s="37"/>
      <c r="I255" s="37"/>
      <c r="J255" s="37"/>
      <c r="K255" s="194">
        <v>7</v>
      </c>
      <c r="L255" s="52"/>
      <c r="M255" s="52"/>
      <c r="N255" s="52"/>
      <c r="O255" s="52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AC255"/>
      <c r="AD255"/>
      <c r="AE255"/>
      <c r="AF255"/>
    </row>
    <row r="256" spans="1:32" s="34" customFormat="1" x14ac:dyDescent="0.25">
      <c r="A256" s="104" t="s">
        <v>29</v>
      </c>
      <c r="B256" s="123" t="s">
        <v>175</v>
      </c>
      <c r="C256" s="123" t="s">
        <v>482</v>
      </c>
      <c r="D256" s="37">
        <v>1997</v>
      </c>
      <c r="E256" s="36">
        <f t="shared" si="19"/>
        <v>6</v>
      </c>
      <c r="H256" s="37"/>
      <c r="I256" s="37">
        <v>1</v>
      </c>
      <c r="J256" s="37" t="s">
        <v>443</v>
      </c>
      <c r="K256" s="194">
        <v>5</v>
      </c>
      <c r="L256" s="52"/>
      <c r="M256" s="52"/>
      <c r="N256" s="52"/>
      <c r="O256" s="52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AC256"/>
      <c r="AD256"/>
      <c r="AE256"/>
      <c r="AF256"/>
    </row>
    <row r="257" spans="1:32" s="34" customFormat="1" x14ac:dyDescent="0.25">
      <c r="A257" s="104" t="s">
        <v>30</v>
      </c>
      <c r="B257" s="123" t="s">
        <v>146</v>
      </c>
      <c r="C257" s="123" t="s">
        <v>111</v>
      </c>
      <c r="D257" s="37">
        <v>2009</v>
      </c>
      <c r="E257" s="36">
        <f t="shared" si="19"/>
        <v>5</v>
      </c>
      <c r="H257" s="37">
        <v>5</v>
      </c>
      <c r="I257" s="37" t="s">
        <v>443</v>
      </c>
      <c r="J257" s="37" t="s">
        <v>443</v>
      </c>
      <c r="K257" s="194" t="s">
        <v>443</v>
      </c>
      <c r="L257" s="52"/>
      <c r="M257" s="52"/>
      <c r="N257" s="52"/>
      <c r="O257" s="52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AC257"/>
      <c r="AD257"/>
      <c r="AE257"/>
      <c r="AF257"/>
    </row>
    <row r="258" spans="1:32" s="34" customFormat="1" x14ac:dyDescent="0.25">
      <c r="A258" s="104" t="s">
        <v>31</v>
      </c>
      <c r="B258" s="123" t="s">
        <v>116</v>
      </c>
      <c r="C258" s="123" t="s">
        <v>24</v>
      </c>
      <c r="D258" s="37">
        <v>1981</v>
      </c>
      <c r="E258" s="36">
        <f t="shared" si="19"/>
        <v>4</v>
      </c>
      <c r="H258" s="37">
        <v>4</v>
      </c>
      <c r="I258" s="37" t="s">
        <v>443</v>
      </c>
      <c r="J258" s="37" t="s">
        <v>443</v>
      </c>
      <c r="K258" s="194" t="s">
        <v>443</v>
      </c>
      <c r="L258" s="52"/>
      <c r="M258" s="52"/>
      <c r="N258" s="52"/>
      <c r="O258" s="52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AC258"/>
      <c r="AD258"/>
      <c r="AE258"/>
      <c r="AF258"/>
    </row>
    <row r="259" spans="1:32" s="34" customFormat="1" x14ac:dyDescent="0.25">
      <c r="A259" s="104" t="s">
        <v>33</v>
      </c>
      <c r="B259" s="123" t="s">
        <v>117</v>
      </c>
      <c r="C259" s="123" t="s">
        <v>122</v>
      </c>
      <c r="D259" s="37">
        <v>1984</v>
      </c>
      <c r="E259" s="36">
        <f t="shared" si="19"/>
        <v>4</v>
      </c>
      <c r="H259" s="37">
        <v>1</v>
      </c>
      <c r="I259" s="37">
        <v>3</v>
      </c>
      <c r="J259" s="37" t="s">
        <v>443</v>
      </c>
      <c r="K259" s="194" t="s">
        <v>443</v>
      </c>
      <c r="L259" s="52"/>
      <c r="M259" s="52"/>
      <c r="N259" s="52"/>
      <c r="O259" s="52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AC259"/>
      <c r="AD259"/>
      <c r="AE259"/>
      <c r="AF259"/>
    </row>
    <row r="260" spans="1:32" s="34" customFormat="1" x14ac:dyDescent="0.25">
      <c r="A260" s="104" t="s">
        <v>34</v>
      </c>
      <c r="B260" s="123" t="s">
        <v>527</v>
      </c>
      <c r="C260" s="123" t="s">
        <v>460</v>
      </c>
      <c r="D260" s="37">
        <v>1961</v>
      </c>
      <c r="E260" s="36">
        <f t="shared" si="19"/>
        <v>3</v>
      </c>
      <c r="H260" s="37"/>
      <c r="I260" s="37"/>
      <c r="J260" s="37">
        <v>3</v>
      </c>
      <c r="K260" s="194" t="s">
        <v>443</v>
      </c>
      <c r="L260" s="52"/>
      <c r="M260" s="52"/>
      <c r="N260" s="52"/>
      <c r="O260" s="52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AC260"/>
      <c r="AD260"/>
      <c r="AE260"/>
      <c r="AF260"/>
    </row>
    <row r="261" spans="1:32" s="34" customFormat="1" x14ac:dyDescent="0.25">
      <c r="A261" s="104" t="s">
        <v>35</v>
      </c>
      <c r="B261" s="123" t="s">
        <v>528</v>
      </c>
      <c r="C261" s="123" t="s">
        <v>529</v>
      </c>
      <c r="D261" s="37">
        <v>2012</v>
      </c>
      <c r="E261" s="36">
        <f t="shared" si="19"/>
        <v>2</v>
      </c>
      <c r="H261" s="37"/>
      <c r="I261" s="37"/>
      <c r="J261" s="37">
        <v>2</v>
      </c>
      <c r="K261" s="194" t="s">
        <v>443</v>
      </c>
      <c r="L261" s="52"/>
      <c r="M261" s="52"/>
      <c r="N261" s="52"/>
      <c r="O261" s="52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AC261"/>
      <c r="AD261"/>
      <c r="AE261"/>
      <c r="AF261"/>
    </row>
    <row r="262" spans="1:32" s="34" customFormat="1" x14ac:dyDescent="0.25">
      <c r="A262" s="104" t="s">
        <v>36</v>
      </c>
      <c r="B262" s="123" t="s">
        <v>186</v>
      </c>
      <c r="C262" s="123" t="s">
        <v>244</v>
      </c>
      <c r="D262" s="37">
        <v>1976</v>
      </c>
      <c r="E262" s="36">
        <f t="shared" si="19"/>
        <v>2</v>
      </c>
      <c r="H262" s="37">
        <v>2</v>
      </c>
      <c r="I262" s="37" t="s">
        <v>443</v>
      </c>
      <c r="J262" s="37" t="s">
        <v>443</v>
      </c>
      <c r="K262" s="194" t="s">
        <v>443</v>
      </c>
      <c r="L262" s="52"/>
      <c r="M262" s="52"/>
      <c r="N262" s="52"/>
      <c r="O262" s="52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AC262"/>
      <c r="AD262"/>
      <c r="AE262"/>
      <c r="AF262"/>
    </row>
    <row r="263" spans="1:32" s="34" customFormat="1" ht="15.75" thickBot="1" x14ac:dyDescent="0.3">
      <c r="A263" s="105" t="s">
        <v>37</v>
      </c>
      <c r="B263" s="198" t="s">
        <v>140</v>
      </c>
      <c r="C263" s="198"/>
      <c r="D263" s="40">
        <v>1991</v>
      </c>
      <c r="E263" s="41">
        <f t="shared" si="19"/>
        <v>2</v>
      </c>
      <c r="H263" s="37"/>
      <c r="I263" s="37">
        <v>2</v>
      </c>
      <c r="J263" s="37" t="s">
        <v>443</v>
      </c>
      <c r="K263" s="194" t="s">
        <v>443</v>
      </c>
      <c r="L263" s="52"/>
      <c r="M263" s="52"/>
      <c r="N263" s="52"/>
      <c r="O263" s="52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AC263"/>
      <c r="AD263"/>
      <c r="AE263"/>
      <c r="AF263"/>
    </row>
    <row r="264" spans="1:32" s="34" customFormat="1" x14ac:dyDescent="0.25">
      <c r="K264" s="384"/>
      <c r="AC264"/>
      <c r="AD264"/>
      <c r="AE264"/>
      <c r="AF264"/>
    </row>
    <row r="265" spans="1:32" x14ac:dyDescent="0.25">
      <c r="B265" s="93"/>
      <c r="C265" s="93"/>
      <c r="D265" s="79"/>
      <c r="E265" s="60"/>
      <c r="H265" s="8"/>
      <c r="I265" s="8"/>
      <c r="J265" s="8"/>
      <c r="K265" s="277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3"/>
      <c r="AA265" s="3"/>
    </row>
    <row r="266" spans="1:32" x14ac:dyDescent="0.25">
      <c r="B266" s="93"/>
      <c r="C266" s="93"/>
      <c r="D266" s="79"/>
      <c r="E266" s="60"/>
      <c r="H266" s="8"/>
      <c r="I266" s="8"/>
      <c r="J266" s="8"/>
      <c r="K266" s="277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3"/>
      <c r="AA266" s="3"/>
    </row>
    <row r="267" spans="1:32" ht="21.75" thickBot="1" x14ac:dyDescent="0.3">
      <c r="A267" s="146" t="s">
        <v>218</v>
      </c>
      <c r="B267" s="147"/>
      <c r="C267" s="148"/>
      <c r="D267" s="149"/>
      <c r="E267" s="76"/>
      <c r="F267" s="34"/>
      <c r="G267" s="34"/>
      <c r="H267" s="37" t="str">
        <f>_xlfn.IFNA(VLOOKUP(B267,$AC$268:$AF$275,4,FALSE),"")</f>
        <v/>
      </c>
      <c r="I267" s="37" t="str">
        <f>_xlfn.IFNA(VLOOKUP(B267,$AC$268:$AF$275,4,FALSE),"")</f>
        <v/>
      </c>
      <c r="J267" s="37" t="str">
        <f>_xlfn.IFNA(VLOOKUP(B267,$AC$268:$AF$275,4,FALSE),"")</f>
        <v/>
      </c>
      <c r="K267" s="194" t="str">
        <f>_xlfn.IFNA(VLOOKUP(B267,$AC$268:$AF$275,4,FALSE),"")</f>
        <v/>
      </c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3"/>
      <c r="AA267" s="3"/>
    </row>
    <row r="268" spans="1:32" x14ac:dyDescent="0.25">
      <c r="A268" s="150" t="s">
        <v>14</v>
      </c>
      <c r="B268" s="206" t="s">
        <v>179</v>
      </c>
      <c r="C268" s="172" t="s">
        <v>422</v>
      </c>
      <c r="D268" s="173">
        <v>2008</v>
      </c>
      <c r="E268" s="33">
        <f t="shared" ref="E268:E275" si="20">SUM(H268:Y268)</f>
        <v>34</v>
      </c>
      <c r="F268" s="34"/>
      <c r="G268" s="34"/>
      <c r="H268" s="37">
        <v>7</v>
      </c>
      <c r="I268" s="37">
        <v>9</v>
      </c>
      <c r="J268" s="37">
        <v>8</v>
      </c>
      <c r="K268" s="194">
        <v>10</v>
      </c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"/>
      <c r="AA268" s="3"/>
      <c r="AB268" s="34" t="str">
        <f t="shared" ref="AB268:AB275" si="21">VLOOKUP(AC268,$B$268:$B$275,1,FALSE)</f>
        <v>Břenková Anděla</v>
      </c>
      <c r="AC268" t="s">
        <v>179</v>
      </c>
      <c r="AD268" t="s">
        <v>422</v>
      </c>
      <c r="AE268">
        <v>2008</v>
      </c>
      <c r="AF268">
        <v>10</v>
      </c>
    </row>
    <row r="269" spans="1:32" x14ac:dyDescent="0.25">
      <c r="A269" s="151" t="s">
        <v>15</v>
      </c>
      <c r="B269" s="154" t="s">
        <v>145</v>
      </c>
      <c r="C269" s="155" t="s">
        <v>111</v>
      </c>
      <c r="D269" s="156">
        <v>2012</v>
      </c>
      <c r="E269" s="36">
        <f t="shared" si="20"/>
        <v>28</v>
      </c>
      <c r="F269" s="34"/>
      <c r="G269" s="34"/>
      <c r="H269" s="37">
        <v>9</v>
      </c>
      <c r="I269" s="37">
        <v>10</v>
      </c>
      <c r="J269" s="37">
        <v>9</v>
      </c>
      <c r="K269" s="194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"/>
      <c r="AA269" s="3"/>
      <c r="AB269" s="34" t="e">
        <f t="shared" si="21"/>
        <v>#N/A</v>
      </c>
      <c r="AC269"/>
      <c r="AD269"/>
      <c r="AE269"/>
      <c r="AF269">
        <v>9</v>
      </c>
    </row>
    <row r="270" spans="1:32" ht="15.75" thickBot="1" x14ac:dyDescent="0.3">
      <c r="A270" s="174" t="s">
        <v>16</v>
      </c>
      <c r="B270" s="235" t="s">
        <v>243</v>
      </c>
      <c r="C270" s="236" t="s">
        <v>111</v>
      </c>
      <c r="D270" s="237">
        <v>2006</v>
      </c>
      <c r="E270" s="41">
        <f t="shared" si="20"/>
        <v>20</v>
      </c>
      <c r="F270" s="34"/>
      <c r="G270" s="34"/>
      <c r="H270" s="37">
        <v>10</v>
      </c>
      <c r="I270" s="37" t="s">
        <v>443</v>
      </c>
      <c r="J270" s="37">
        <v>10</v>
      </c>
      <c r="K270" s="194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"/>
      <c r="AA270" s="3"/>
      <c r="AB270" s="34" t="e">
        <f t="shared" si="21"/>
        <v>#N/A</v>
      </c>
      <c r="AC270"/>
      <c r="AD270"/>
      <c r="AE270"/>
      <c r="AF270">
        <v>8</v>
      </c>
    </row>
    <row r="271" spans="1:32" x14ac:dyDescent="0.25">
      <c r="A271" s="142" t="s">
        <v>18</v>
      </c>
      <c r="B271" s="138" t="s">
        <v>245</v>
      </c>
      <c r="C271" s="138" t="s">
        <v>422</v>
      </c>
      <c r="D271" s="139">
        <v>2011</v>
      </c>
      <c r="E271" s="42">
        <f t="shared" si="20"/>
        <v>14</v>
      </c>
      <c r="F271" s="34"/>
      <c r="G271" s="34"/>
      <c r="H271" s="37">
        <v>6</v>
      </c>
      <c r="I271" s="37">
        <v>8</v>
      </c>
      <c r="J271" s="37" t="s">
        <v>443</v>
      </c>
      <c r="K271" s="194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"/>
      <c r="AA271" s="3"/>
      <c r="AB271" s="34" t="e">
        <f t="shared" si="21"/>
        <v>#N/A</v>
      </c>
      <c r="AC271"/>
      <c r="AD271"/>
      <c r="AE271"/>
      <c r="AF271">
        <v>7</v>
      </c>
    </row>
    <row r="272" spans="1:32" x14ac:dyDescent="0.25">
      <c r="A272" s="118" t="s">
        <v>19</v>
      </c>
      <c r="B272" s="126" t="s">
        <v>483</v>
      </c>
      <c r="C272" s="126" t="s">
        <v>422</v>
      </c>
      <c r="D272" s="127">
        <v>2012</v>
      </c>
      <c r="E272" s="36">
        <f t="shared" si="20"/>
        <v>14</v>
      </c>
      <c r="H272" s="37"/>
      <c r="I272" s="37">
        <v>7</v>
      </c>
      <c r="J272" s="37">
        <v>7</v>
      </c>
      <c r="K272" s="383"/>
      <c r="L272" s="52"/>
      <c r="M272" s="52"/>
      <c r="N272" s="52"/>
      <c r="O272" s="52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"/>
      <c r="AA272" s="3"/>
      <c r="AB272" s="34" t="e">
        <f t="shared" si="21"/>
        <v>#N/A</v>
      </c>
      <c r="AC272" s="287"/>
      <c r="AD272" s="287"/>
      <c r="AE272" s="287"/>
      <c r="AF272">
        <v>6</v>
      </c>
    </row>
    <row r="273" spans="1:32" x14ac:dyDescent="0.25">
      <c r="A273" s="118" t="s">
        <v>20</v>
      </c>
      <c r="B273" s="126" t="s">
        <v>146</v>
      </c>
      <c r="C273" s="126" t="s">
        <v>111</v>
      </c>
      <c r="D273" s="127">
        <v>2009</v>
      </c>
      <c r="E273" s="36">
        <f t="shared" si="20"/>
        <v>8</v>
      </c>
      <c r="F273" s="34"/>
      <c r="G273" s="34"/>
      <c r="H273" s="37">
        <v>8</v>
      </c>
      <c r="I273" s="37" t="s">
        <v>443</v>
      </c>
      <c r="J273" s="37" t="s">
        <v>443</v>
      </c>
      <c r="K273" s="194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"/>
      <c r="AA273" s="3"/>
      <c r="AB273" s="34" t="e">
        <f t="shared" si="21"/>
        <v>#N/A</v>
      </c>
      <c r="AC273" s="287"/>
      <c r="AD273" s="287"/>
      <c r="AE273" s="287"/>
      <c r="AF273">
        <v>5</v>
      </c>
    </row>
    <row r="274" spans="1:32" x14ac:dyDescent="0.25">
      <c r="A274" s="118" t="s">
        <v>21</v>
      </c>
      <c r="B274" s="126" t="s">
        <v>157</v>
      </c>
      <c r="C274" s="126" t="s">
        <v>111</v>
      </c>
      <c r="D274" s="127">
        <v>2009</v>
      </c>
      <c r="E274" s="36">
        <f t="shared" si="20"/>
        <v>5</v>
      </c>
      <c r="H274" s="37">
        <v>5</v>
      </c>
      <c r="I274" s="37" t="s">
        <v>443</v>
      </c>
      <c r="J274" s="37" t="s">
        <v>443</v>
      </c>
      <c r="K274" s="383"/>
      <c r="L274" s="52"/>
      <c r="M274" s="52"/>
      <c r="N274" s="52"/>
      <c r="O274" s="52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"/>
      <c r="AA274" s="3"/>
      <c r="AB274" s="34" t="e">
        <f t="shared" si="21"/>
        <v>#N/A</v>
      </c>
      <c r="AC274" s="287"/>
      <c r="AD274" s="287"/>
      <c r="AE274" s="287"/>
      <c r="AF274">
        <v>4</v>
      </c>
    </row>
    <row r="275" spans="1:32" ht="15.75" thickBot="1" x14ac:dyDescent="0.3">
      <c r="A275" s="143" t="s">
        <v>22</v>
      </c>
      <c r="B275" s="135" t="s">
        <v>189</v>
      </c>
      <c r="C275" s="135" t="s">
        <v>108</v>
      </c>
      <c r="D275" s="128">
        <v>2010</v>
      </c>
      <c r="E275" s="41">
        <f t="shared" si="20"/>
        <v>4</v>
      </c>
      <c r="F275" s="34"/>
      <c r="G275" s="34"/>
      <c r="H275" s="37">
        <v>4</v>
      </c>
      <c r="I275" s="37" t="s">
        <v>443</v>
      </c>
      <c r="J275" s="37" t="s">
        <v>443</v>
      </c>
      <c r="K275" s="194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"/>
      <c r="AA275" s="3"/>
      <c r="AB275" s="34" t="e">
        <f t="shared" si="21"/>
        <v>#N/A</v>
      </c>
      <c r="AC275" s="287"/>
      <c r="AD275" s="287"/>
      <c r="AE275" s="287"/>
      <c r="AF275">
        <v>3</v>
      </c>
    </row>
    <row r="276" spans="1:32" x14ac:dyDescent="0.25">
      <c r="B276" s="93"/>
      <c r="C276" s="93"/>
      <c r="D276" s="79"/>
      <c r="E276" s="60"/>
      <c r="H276" s="8"/>
      <c r="I276" s="8"/>
      <c r="J276" s="8"/>
      <c r="K276" s="277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3"/>
      <c r="AA276" s="3"/>
    </row>
    <row r="277" spans="1:32" x14ac:dyDescent="0.25">
      <c r="B277" s="93"/>
      <c r="C277" s="93"/>
      <c r="D277" s="79"/>
      <c r="E277" s="77"/>
      <c r="H277" s="8"/>
      <c r="I277" s="8"/>
      <c r="J277" s="8"/>
      <c r="K277" s="277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3"/>
      <c r="AA277" s="3"/>
    </row>
    <row r="278" spans="1:32" ht="21.75" thickBot="1" x14ac:dyDescent="0.3">
      <c r="A278" s="80" t="s">
        <v>219</v>
      </c>
      <c r="B278" s="95"/>
      <c r="C278" s="96"/>
      <c r="D278" s="81"/>
      <c r="E278" s="76"/>
      <c r="F278" s="34"/>
      <c r="G278" s="34"/>
      <c r="H278" s="37" t="str">
        <f>_xlfn.IFNA(VLOOKUP(B278,$AC$279:$AF$284,4,FALSE),"")</f>
        <v/>
      </c>
      <c r="I278" s="37" t="str">
        <f>_xlfn.IFNA(VLOOKUP(B278,$AC$279:$AF$289,4,FALSE),"")</f>
        <v/>
      </c>
      <c r="J278" s="37" t="str">
        <f>_xlfn.IFNA(VLOOKUP(B278,$AC$279:$AF$289,4,FALSE),"")</f>
        <v/>
      </c>
      <c r="K278" s="194" t="str">
        <f>_xlfn.IFNA(VLOOKUP(B278,$AC$279:$AF$289,4,FALSE),"")</f>
        <v/>
      </c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3"/>
      <c r="AA278" s="3"/>
    </row>
    <row r="279" spans="1:32" ht="15.75" thickBot="1" x14ac:dyDescent="0.3">
      <c r="A279" s="97" t="s">
        <v>14</v>
      </c>
      <c r="B279" s="376" t="s">
        <v>175</v>
      </c>
      <c r="C279" s="376" t="s">
        <v>108</v>
      </c>
      <c r="D279" s="377">
        <v>1997</v>
      </c>
      <c r="E279" s="33">
        <f t="shared" ref="E279:E291" si="22">SUM(H279:Y279)</f>
        <v>21</v>
      </c>
      <c r="F279" s="34"/>
      <c r="G279" s="34"/>
      <c r="H279" s="37">
        <v>6</v>
      </c>
      <c r="I279" s="37">
        <v>7</v>
      </c>
      <c r="J279" s="37" t="s">
        <v>443</v>
      </c>
      <c r="K279" s="194">
        <v>8</v>
      </c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"/>
      <c r="AA279" s="3"/>
      <c r="AB279" s="34" t="str">
        <f>VLOOKUP(AC279,$B$279:$B$291,1,FALSE)</f>
        <v>Maříková Barbora</v>
      </c>
      <c r="AC279" t="s">
        <v>480</v>
      </c>
      <c r="AD279" t="s">
        <v>542</v>
      </c>
      <c r="AE279">
        <v>1990</v>
      </c>
      <c r="AF279">
        <v>10</v>
      </c>
    </row>
    <row r="280" spans="1:32" x14ac:dyDescent="0.25">
      <c r="A280" s="98" t="s">
        <v>15</v>
      </c>
      <c r="B280" s="376" t="s">
        <v>480</v>
      </c>
      <c r="C280" s="376" t="s">
        <v>32</v>
      </c>
      <c r="D280" s="377">
        <v>1990</v>
      </c>
      <c r="E280" s="36">
        <f t="shared" si="22"/>
        <v>20</v>
      </c>
      <c r="F280" s="34"/>
      <c r="G280" s="34"/>
      <c r="H280" s="37"/>
      <c r="I280" s="37">
        <v>10</v>
      </c>
      <c r="J280" s="37" t="s">
        <v>443</v>
      </c>
      <c r="K280" s="194">
        <v>10</v>
      </c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"/>
      <c r="AA280" s="3"/>
      <c r="AB280" s="34" t="str">
        <f t="shared" ref="AB280:AB287" si="23">VLOOKUP(AC280,$B$279:$B$291,1,FALSE)</f>
        <v>Krobová Eliška</v>
      </c>
      <c r="AC280" t="s">
        <v>605</v>
      </c>
      <c r="AD280" t="s">
        <v>161</v>
      </c>
      <c r="AE280">
        <v>2003</v>
      </c>
      <c r="AF280">
        <v>9</v>
      </c>
    </row>
    <row r="281" spans="1:32" ht="15.75" thickBot="1" x14ac:dyDescent="0.3">
      <c r="A281" s="210" t="s">
        <v>16</v>
      </c>
      <c r="B281" s="218" t="s">
        <v>181</v>
      </c>
      <c r="C281" s="218" t="s">
        <v>153</v>
      </c>
      <c r="D281" s="219">
        <v>1999</v>
      </c>
      <c r="E281" s="41">
        <f t="shared" si="22"/>
        <v>18</v>
      </c>
      <c r="F281" s="34"/>
      <c r="G281" s="34"/>
      <c r="H281" s="37">
        <v>9</v>
      </c>
      <c r="I281" s="37">
        <v>9</v>
      </c>
      <c r="J281" s="37"/>
      <c r="K281" s="194" t="s">
        <v>443</v>
      </c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"/>
      <c r="AA281" s="3"/>
      <c r="AB281" s="34" t="str">
        <f t="shared" si="23"/>
        <v>Trnková Natálie</v>
      </c>
      <c r="AC281" t="s">
        <v>175</v>
      </c>
      <c r="AD281" t="s">
        <v>606</v>
      </c>
      <c r="AE281">
        <v>1997</v>
      </c>
      <c r="AF281">
        <v>8</v>
      </c>
    </row>
    <row r="282" spans="1:32" x14ac:dyDescent="0.25">
      <c r="A282" s="386" t="s">
        <v>18</v>
      </c>
      <c r="B282" s="215" t="s">
        <v>140</v>
      </c>
      <c r="C282" s="215" t="s">
        <v>111</v>
      </c>
      <c r="D282" s="216">
        <v>1991</v>
      </c>
      <c r="E282" s="33">
        <f t="shared" si="22"/>
        <v>15</v>
      </c>
      <c r="F282" s="34"/>
      <c r="G282" s="34"/>
      <c r="H282" s="37">
        <v>7</v>
      </c>
      <c r="I282" s="37">
        <v>8</v>
      </c>
      <c r="J282" s="37" t="s">
        <v>443</v>
      </c>
      <c r="K282" s="194" t="s">
        <v>443</v>
      </c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"/>
      <c r="AA282" s="3"/>
      <c r="AB282" s="34" t="e">
        <f t="shared" si="23"/>
        <v>#N/A</v>
      </c>
      <c r="AC282"/>
      <c r="AD282"/>
      <c r="AE282"/>
      <c r="AF282">
        <v>7</v>
      </c>
    </row>
    <row r="283" spans="1:32" x14ac:dyDescent="0.25">
      <c r="A283" s="118" t="s">
        <v>19</v>
      </c>
      <c r="B283" s="215" t="s">
        <v>160</v>
      </c>
      <c r="C283" s="215" t="s">
        <v>161</v>
      </c>
      <c r="D283" s="216">
        <v>1998</v>
      </c>
      <c r="E283" s="36">
        <f t="shared" si="22"/>
        <v>10</v>
      </c>
      <c r="F283" s="34"/>
      <c r="G283" s="34"/>
      <c r="H283" s="37">
        <v>10</v>
      </c>
      <c r="I283" s="37" t="s">
        <v>443</v>
      </c>
      <c r="J283" s="37" t="s">
        <v>443</v>
      </c>
      <c r="K283" s="194" t="s">
        <v>443</v>
      </c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"/>
      <c r="AA283" s="3"/>
      <c r="AB283" s="34" t="e">
        <f t="shared" si="23"/>
        <v>#N/A</v>
      </c>
      <c r="AC283"/>
      <c r="AD283"/>
      <c r="AE283"/>
      <c r="AF283">
        <v>6</v>
      </c>
    </row>
    <row r="284" spans="1:32" x14ac:dyDescent="0.25">
      <c r="A284" s="118" t="s">
        <v>20</v>
      </c>
      <c r="B284" s="215" t="s">
        <v>523</v>
      </c>
      <c r="C284" s="215" t="s">
        <v>524</v>
      </c>
      <c r="D284" s="216">
        <v>2002</v>
      </c>
      <c r="E284" s="36">
        <f t="shared" si="22"/>
        <v>10</v>
      </c>
      <c r="F284" s="34"/>
      <c r="G284" s="34"/>
      <c r="H284" s="37"/>
      <c r="I284" s="37"/>
      <c r="J284" s="37">
        <v>10</v>
      </c>
      <c r="K284" s="194" t="s">
        <v>443</v>
      </c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"/>
      <c r="AA284" s="3"/>
      <c r="AB284" s="34" t="e">
        <f t="shared" si="23"/>
        <v>#N/A</v>
      </c>
      <c r="AC284"/>
      <c r="AD284"/>
      <c r="AE284"/>
      <c r="AF284">
        <v>5</v>
      </c>
    </row>
    <row r="285" spans="1:32" x14ac:dyDescent="0.25">
      <c r="A285" s="118" t="s">
        <v>21</v>
      </c>
      <c r="B285" s="215" t="s">
        <v>605</v>
      </c>
      <c r="C285" s="215" t="s">
        <v>161</v>
      </c>
      <c r="D285" s="216">
        <v>2003</v>
      </c>
      <c r="E285" s="36">
        <f t="shared" si="22"/>
        <v>9</v>
      </c>
      <c r="F285" s="34"/>
      <c r="G285" s="34"/>
      <c r="H285" s="37"/>
      <c r="I285" s="37"/>
      <c r="J285" s="37"/>
      <c r="K285" s="194">
        <v>9</v>
      </c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"/>
      <c r="AA285" s="3"/>
      <c r="AB285" s="34" t="e">
        <f t="shared" si="23"/>
        <v>#N/A</v>
      </c>
      <c r="AC285"/>
      <c r="AD285"/>
      <c r="AE285"/>
      <c r="AF285">
        <v>4</v>
      </c>
    </row>
    <row r="286" spans="1:32" x14ac:dyDescent="0.25">
      <c r="A286" s="118" t="s">
        <v>22</v>
      </c>
      <c r="B286" s="215" t="s">
        <v>421</v>
      </c>
      <c r="C286" s="215" t="s">
        <v>221</v>
      </c>
      <c r="D286" s="216">
        <v>1994</v>
      </c>
      <c r="E286" s="36">
        <f t="shared" si="22"/>
        <v>8</v>
      </c>
      <c r="F286" s="34"/>
      <c r="G286" s="34"/>
      <c r="H286" s="37">
        <v>8</v>
      </c>
      <c r="I286" s="37" t="s">
        <v>443</v>
      </c>
      <c r="J286" s="37" t="s">
        <v>443</v>
      </c>
      <c r="K286" s="194" t="s">
        <v>443</v>
      </c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"/>
      <c r="AA286" s="3"/>
      <c r="AB286" s="34" t="e">
        <f t="shared" si="23"/>
        <v>#N/A</v>
      </c>
      <c r="AC286"/>
      <c r="AD286"/>
      <c r="AE286"/>
      <c r="AF286"/>
    </row>
    <row r="287" spans="1:32" x14ac:dyDescent="0.25">
      <c r="A287" s="118" t="s">
        <v>23</v>
      </c>
      <c r="B287" s="215" t="s">
        <v>162</v>
      </c>
      <c r="C287" s="215" t="s">
        <v>108</v>
      </c>
      <c r="D287" s="216">
        <v>1992</v>
      </c>
      <c r="E287" s="36">
        <f t="shared" si="22"/>
        <v>7</v>
      </c>
      <c r="F287" s="34"/>
      <c r="G287" s="34"/>
      <c r="H287" s="37">
        <v>5</v>
      </c>
      <c r="I287" s="37">
        <v>2</v>
      </c>
      <c r="J287" s="37" t="s">
        <v>443</v>
      </c>
      <c r="K287" s="194" t="s">
        <v>443</v>
      </c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"/>
      <c r="AA287" s="3"/>
      <c r="AB287" s="34" t="e">
        <f t="shared" si="23"/>
        <v>#N/A</v>
      </c>
      <c r="AC287"/>
      <c r="AD287"/>
      <c r="AE287"/>
      <c r="AF287">
        <v>3</v>
      </c>
    </row>
    <row r="288" spans="1:32" x14ac:dyDescent="0.25">
      <c r="A288" s="118" t="s">
        <v>25</v>
      </c>
      <c r="B288" s="215" t="s">
        <v>484</v>
      </c>
      <c r="C288" s="215" t="s">
        <v>118</v>
      </c>
      <c r="D288" s="216">
        <v>1991</v>
      </c>
      <c r="E288" s="36">
        <f t="shared" si="22"/>
        <v>6</v>
      </c>
      <c r="F288" s="34"/>
      <c r="G288" s="34"/>
      <c r="H288" s="37"/>
      <c r="I288" s="37">
        <v>6</v>
      </c>
      <c r="J288" s="37" t="s">
        <v>443</v>
      </c>
      <c r="K288" s="194" t="s">
        <v>443</v>
      </c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"/>
      <c r="AA288" s="3"/>
      <c r="AB288" s="34" t="e">
        <f>VLOOKUP(AC288,$B$279:$B$291,1,FALSE)</f>
        <v>#N/A</v>
      </c>
      <c r="AC288"/>
      <c r="AD288"/>
      <c r="AE288"/>
      <c r="AF288"/>
    </row>
    <row r="289" spans="1:32" x14ac:dyDescent="0.25">
      <c r="A289" s="118" t="s">
        <v>26</v>
      </c>
      <c r="B289" s="215" t="s">
        <v>485</v>
      </c>
      <c r="C289" s="215"/>
      <c r="D289" s="216">
        <v>1990</v>
      </c>
      <c r="E289" s="36">
        <f t="shared" si="22"/>
        <v>5</v>
      </c>
      <c r="F289" s="34"/>
      <c r="G289" s="34"/>
      <c r="H289" s="37"/>
      <c r="I289" s="37">
        <v>5</v>
      </c>
      <c r="J289" s="37" t="s">
        <v>443</v>
      </c>
      <c r="K289" s="194" t="s">
        <v>443</v>
      </c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"/>
      <c r="AA289" s="3"/>
      <c r="AB289" s="34"/>
      <c r="AC289"/>
      <c r="AD289"/>
      <c r="AE289"/>
      <c r="AF289">
        <v>2</v>
      </c>
    </row>
    <row r="290" spans="1:32" x14ac:dyDescent="0.2">
      <c r="A290" s="118" t="s">
        <v>27</v>
      </c>
      <c r="B290" s="215" t="s">
        <v>486</v>
      </c>
      <c r="C290" s="215" t="s">
        <v>458</v>
      </c>
      <c r="D290" s="216">
        <v>1996</v>
      </c>
      <c r="E290" s="36">
        <f t="shared" si="22"/>
        <v>4</v>
      </c>
      <c r="F290" s="34"/>
      <c r="G290" s="34"/>
      <c r="H290" s="37"/>
      <c r="I290" s="37">
        <v>4</v>
      </c>
      <c r="J290" s="37" t="s">
        <v>443</v>
      </c>
      <c r="K290" s="194" t="s">
        <v>443</v>
      </c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"/>
      <c r="AA290" s="3"/>
    </row>
    <row r="291" spans="1:32" ht="15.75" thickBot="1" x14ac:dyDescent="0.25">
      <c r="A291" s="143" t="s">
        <v>28</v>
      </c>
      <c r="B291" s="228" t="s">
        <v>487</v>
      </c>
      <c r="C291" s="228" t="s">
        <v>451</v>
      </c>
      <c r="D291" s="260">
        <v>1996</v>
      </c>
      <c r="E291" s="41">
        <f t="shared" si="22"/>
        <v>3</v>
      </c>
      <c r="F291" s="34"/>
      <c r="G291" s="34"/>
      <c r="H291" s="37"/>
      <c r="I291" s="37">
        <v>3</v>
      </c>
      <c r="J291" s="37" t="s">
        <v>443</v>
      </c>
      <c r="K291" s="194" t="s">
        <v>443</v>
      </c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"/>
      <c r="AA291" s="3"/>
    </row>
    <row r="292" spans="1:32" x14ac:dyDescent="0.25">
      <c r="A292" s="59"/>
      <c r="B292"/>
      <c r="C292"/>
      <c r="D292"/>
      <c r="E292" s="60"/>
      <c r="F292" s="34"/>
      <c r="G292" s="34"/>
      <c r="H292" s="55"/>
      <c r="I292" s="55"/>
      <c r="J292" s="55"/>
      <c r="K292" s="17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3"/>
      <c r="AA292" s="3"/>
    </row>
    <row r="293" spans="1:32" x14ac:dyDescent="0.25">
      <c r="B293" s="93"/>
      <c r="C293" s="93"/>
      <c r="D293" s="79"/>
      <c r="H293" s="8"/>
      <c r="I293" s="8"/>
      <c r="J293" s="8"/>
      <c r="K293" s="277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3"/>
      <c r="AA293" s="3"/>
    </row>
    <row r="294" spans="1:32" ht="21.75" thickBot="1" x14ac:dyDescent="0.3">
      <c r="A294" s="129" t="s">
        <v>220</v>
      </c>
      <c r="B294" s="130"/>
      <c r="C294" s="131"/>
      <c r="D294" s="132"/>
      <c r="E294" s="76"/>
      <c r="F294" s="34"/>
      <c r="G294" s="34"/>
      <c r="H294" s="37" t="str">
        <f>_xlfn.IFNA(VLOOKUP(B294,$AC$295:$AF$302,4,FALSE),"")</f>
        <v/>
      </c>
      <c r="I294" s="37" t="str">
        <f>_xlfn.IFNA(VLOOKUP(B294,$AC$295:$AF$302,4,FALSE),"")</f>
        <v/>
      </c>
      <c r="J294" s="37" t="str">
        <f>_xlfn.IFNA(VLOOKUP(B294,$AC$295:$AF$302,4,FALSE),"")</f>
        <v/>
      </c>
      <c r="K294" s="194" t="str">
        <f>_xlfn.IFNA(VLOOKUP(B294,$AC$295:$AF$302,4,FALSE),"")</f>
        <v/>
      </c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3"/>
      <c r="AA294" s="3"/>
    </row>
    <row r="295" spans="1:32" x14ac:dyDescent="0.25">
      <c r="A295" s="226" t="s">
        <v>14</v>
      </c>
      <c r="B295" s="175" t="s">
        <v>123</v>
      </c>
      <c r="C295" s="176" t="s">
        <v>118</v>
      </c>
      <c r="D295" s="177">
        <v>1981</v>
      </c>
      <c r="E295" s="119">
        <f t="shared" ref="E295:E308" si="24">SUM(H295:Y295)</f>
        <v>34</v>
      </c>
      <c r="H295" s="37">
        <v>9</v>
      </c>
      <c r="I295" s="37">
        <v>8</v>
      </c>
      <c r="J295" s="37">
        <v>8</v>
      </c>
      <c r="K295" s="194">
        <v>9</v>
      </c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"/>
      <c r="AA295" s="3"/>
      <c r="AB295" s="34" t="str">
        <f>VLOOKUP(AC295,$B$295:$B$308,1,FALSE)</f>
        <v>Černecká Hnízdilová Tereza</v>
      </c>
      <c r="AC295" t="s">
        <v>163</v>
      </c>
      <c r="AD295" t="s">
        <v>525</v>
      </c>
      <c r="AE295">
        <v>1987</v>
      </c>
      <c r="AF295">
        <v>10</v>
      </c>
    </row>
    <row r="296" spans="1:32" x14ac:dyDescent="0.25">
      <c r="A296" s="227" t="s">
        <v>15</v>
      </c>
      <c r="B296" s="167" t="s">
        <v>163</v>
      </c>
      <c r="C296" s="178" t="s">
        <v>246</v>
      </c>
      <c r="D296" s="179">
        <v>1987</v>
      </c>
      <c r="E296" s="36">
        <f t="shared" si="24"/>
        <v>25</v>
      </c>
      <c r="F296" s="34"/>
      <c r="G296" s="34"/>
      <c r="H296" s="37">
        <v>6</v>
      </c>
      <c r="I296" s="37" t="s">
        <v>443</v>
      </c>
      <c r="J296" s="37">
        <v>9</v>
      </c>
      <c r="K296" s="194">
        <v>10</v>
      </c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"/>
      <c r="AA296" s="3"/>
      <c r="AB296" s="34" t="str">
        <f t="shared" ref="AB296:AB301" si="25">VLOOKUP(AC296,$B$295:$B$308,1,FALSE)</f>
        <v>Hendrychová Petra</v>
      </c>
      <c r="AC296" t="s">
        <v>123</v>
      </c>
      <c r="AD296" t="s">
        <v>118</v>
      </c>
      <c r="AE296">
        <v>1981</v>
      </c>
      <c r="AF296">
        <v>9</v>
      </c>
    </row>
    <row r="297" spans="1:32" ht="15.75" thickBot="1" x14ac:dyDescent="0.3">
      <c r="A297" s="270" t="s">
        <v>16</v>
      </c>
      <c r="B297" s="271" t="s">
        <v>437</v>
      </c>
      <c r="C297" s="272" t="s">
        <v>438</v>
      </c>
      <c r="D297" s="273">
        <v>1980</v>
      </c>
      <c r="E297" s="41">
        <f t="shared" si="24"/>
        <v>20</v>
      </c>
      <c r="F297" s="34"/>
      <c r="G297" s="34"/>
      <c r="H297" s="37"/>
      <c r="I297" s="37">
        <v>10</v>
      </c>
      <c r="J297" s="37">
        <v>10</v>
      </c>
      <c r="K297" s="194" t="s">
        <v>443</v>
      </c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"/>
      <c r="AA297" s="3"/>
      <c r="AB297" s="34" t="e">
        <f t="shared" si="25"/>
        <v>#N/A</v>
      </c>
      <c r="AC297"/>
      <c r="AD297"/>
      <c r="AE297"/>
      <c r="AF297">
        <v>8</v>
      </c>
    </row>
    <row r="298" spans="1:32" x14ac:dyDescent="0.25">
      <c r="A298" s="217" t="s">
        <v>18</v>
      </c>
      <c r="B298" s="268" t="s">
        <v>117</v>
      </c>
      <c r="C298" s="268" t="s">
        <v>122</v>
      </c>
      <c r="D298" s="269">
        <v>1984</v>
      </c>
      <c r="E298" s="42">
        <f t="shared" si="24"/>
        <v>14</v>
      </c>
      <c r="F298" s="34"/>
      <c r="G298" s="34"/>
      <c r="H298" s="37">
        <v>7</v>
      </c>
      <c r="I298" s="37">
        <v>7</v>
      </c>
      <c r="J298" s="37" t="s">
        <v>443</v>
      </c>
      <c r="K298" s="194" t="s">
        <v>443</v>
      </c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"/>
      <c r="AA298" s="3"/>
      <c r="AB298" s="34" t="e">
        <f t="shared" si="25"/>
        <v>#N/A</v>
      </c>
      <c r="AC298"/>
      <c r="AD298"/>
      <c r="AE298"/>
      <c r="AF298">
        <v>7</v>
      </c>
    </row>
    <row r="299" spans="1:32" x14ac:dyDescent="0.25">
      <c r="A299" s="118" t="s">
        <v>19</v>
      </c>
      <c r="B299" s="215" t="s">
        <v>116</v>
      </c>
      <c r="C299" s="215" t="s">
        <v>24</v>
      </c>
      <c r="D299" s="216">
        <v>1981</v>
      </c>
      <c r="E299" s="36">
        <f t="shared" si="24"/>
        <v>10</v>
      </c>
      <c r="F299" s="34"/>
      <c r="G299" s="34"/>
      <c r="H299" s="37">
        <v>10</v>
      </c>
      <c r="I299" s="37" t="s">
        <v>443</v>
      </c>
      <c r="J299" s="37" t="s">
        <v>443</v>
      </c>
      <c r="K299" s="194" t="s">
        <v>443</v>
      </c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"/>
      <c r="AA299" s="3"/>
      <c r="AB299" s="34" t="e">
        <f t="shared" si="25"/>
        <v>#N/A</v>
      </c>
      <c r="AC299"/>
      <c r="AD299"/>
      <c r="AE299"/>
      <c r="AF299">
        <v>6</v>
      </c>
    </row>
    <row r="300" spans="1:32" x14ac:dyDescent="0.25">
      <c r="A300" s="118" t="s">
        <v>20</v>
      </c>
      <c r="B300" s="215" t="s">
        <v>478</v>
      </c>
      <c r="C300" s="215" t="s">
        <v>479</v>
      </c>
      <c r="D300" s="216">
        <v>1985</v>
      </c>
      <c r="E300" s="36">
        <f t="shared" si="24"/>
        <v>9</v>
      </c>
      <c r="F300" s="34"/>
      <c r="G300" s="34"/>
      <c r="H300" s="37"/>
      <c r="I300" s="37">
        <v>9</v>
      </c>
      <c r="J300" s="37" t="s">
        <v>443</v>
      </c>
      <c r="K300" s="194" t="s">
        <v>443</v>
      </c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"/>
      <c r="AA300" s="3"/>
      <c r="AB300" s="34" t="e">
        <f t="shared" si="25"/>
        <v>#N/A</v>
      </c>
      <c r="AC300"/>
      <c r="AD300"/>
      <c r="AE300"/>
      <c r="AF300">
        <v>5</v>
      </c>
    </row>
    <row r="301" spans="1:32" x14ac:dyDescent="0.25">
      <c r="A301" s="118" t="s">
        <v>21</v>
      </c>
      <c r="B301" s="215" t="s">
        <v>186</v>
      </c>
      <c r="C301" s="215" t="s">
        <v>244</v>
      </c>
      <c r="D301" s="216">
        <v>1976</v>
      </c>
      <c r="E301" s="36">
        <f t="shared" si="24"/>
        <v>8</v>
      </c>
      <c r="F301" s="34"/>
      <c r="G301" s="34"/>
      <c r="H301" s="37">
        <v>8</v>
      </c>
      <c r="I301" s="37" t="s">
        <v>443</v>
      </c>
      <c r="J301" s="37" t="s">
        <v>443</v>
      </c>
      <c r="K301" s="194" t="s">
        <v>443</v>
      </c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"/>
      <c r="AA301" s="3"/>
      <c r="AB301" s="34" t="e">
        <f t="shared" si="25"/>
        <v>#N/A</v>
      </c>
      <c r="AC301"/>
      <c r="AD301"/>
      <c r="AE301"/>
      <c r="AF301">
        <v>4</v>
      </c>
    </row>
    <row r="302" spans="1:32" x14ac:dyDescent="0.25">
      <c r="A302" s="118" t="s">
        <v>22</v>
      </c>
      <c r="B302" s="215" t="s">
        <v>527</v>
      </c>
      <c r="C302" s="215" t="s">
        <v>460</v>
      </c>
      <c r="D302" s="216">
        <v>1961</v>
      </c>
      <c r="E302" s="36">
        <f t="shared" si="24"/>
        <v>7</v>
      </c>
      <c r="F302" s="34"/>
      <c r="G302" s="34"/>
      <c r="H302" s="37"/>
      <c r="I302" s="37"/>
      <c r="J302" s="37">
        <v>7</v>
      </c>
      <c r="K302" s="194" t="s">
        <v>443</v>
      </c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"/>
      <c r="AA302" s="3"/>
      <c r="AB302" s="34" t="e">
        <f>VLOOKUP(AC302,$B$295:$B$308,1,FALSE)</f>
        <v>#N/A</v>
      </c>
      <c r="AC302"/>
      <c r="AD302"/>
      <c r="AE302"/>
      <c r="AF302" s="3">
        <v>3</v>
      </c>
    </row>
    <row r="303" spans="1:32" x14ac:dyDescent="0.2">
      <c r="A303" s="118" t="s">
        <v>23</v>
      </c>
      <c r="B303" s="215" t="s">
        <v>250</v>
      </c>
      <c r="C303" s="215" t="s">
        <v>251</v>
      </c>
      <c r="D303" s="216">
        <v>1980</v>
      </c>
      <c r="E303" s="36">
        <f t="shared" si="24"/>
        <v>6</v>
      </c>
      <c r="F303" s="34"/>
      <c r="G303" s="34"/>
      <c r="H303" s="37">
        <v>3</v>
      </c>
      <c r="I303" s="37">
        <v>3</v>
      </c>
      <c r="J303" s="37" t="s">
        <v>443</v>
      </c>
      <c r="K303" s="194" t="s">
        <v>443</v>
      </c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"/>
      <c r="AA303" s="3"/>
    </row>
    <row r="304" spans="1:32" x14ac:dyDescent="0.25">
      <c r="A304" s="118" t="s">
        <v>25</v>
      </c>
      <c r="B304" s="215" t="s">
        <v>488</v>
      </c>
      <c r="C304" s="215" t="s">
        <v>489</v>
      </c>
      <c r="D304" s="216">
        <v>1985</v>
      </c>
      <c r="E304" s="36">
        <f t="shared" si="24"/>
        <v>6</v>
      </c>
      <c r="F304" s="34"/>
      <c r="G304" s="34"/>
      <c r="H304" s="37"/>
      <c r="I304" s="37">
        <v>6</v>
      </c>
      <c r="J304" s="37" t="s">
        <v>443</v>
      </c>
      <c r="K304" s="194" t="s">
        <v>443</v>
      </c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44" x14ac:dyDescent="0.25">
      <c r="A305" s="118" t="s">
        <v>26</v>
      </c>
      <c r="B305" s="215" t="s">
        <v>247</v>
      </c>
      <c r="C305" s="215" t="s">
        <v>248</v>
      </c>
      <c r="D305" s="216">
        <v>1976</v>
      </c>
      <c r="E305" s="36">
        <f t="shared" si="24"/>
        <v>5</v>
      </c>
      <c r="F305" s="34"/>
      <c r="G305" s="34"/>
      <c r="H305" s="37">
        <v>5</v>
      </c>
      <c r="I305" s="37" t="s">
        <v>443</v>
      </c>
      <c r="J305" s="37" t="s">
        <v>443</v>
      </c>
      <c r="K305" s="194" t="s">
        <v>443</v>
      </c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44" x14ac:dyDescent="0.25">
      <c r="A306" s="118" t="s">
        <v>27</v>
      </c>
      <c r="B306" s="215" t="s">
        <v>490</v>
      </c>
      <c r="C306" s="215" t="s">
        <v>429</v>
      </c>
      <c r="D306" s="216">
        <v>1983</v>
      </c>
      <c r="E306" s="36">
        <f t="shared" si="24"/>
        <v>5</v>
      </c>
      <c r="F306" s="34"/>
      <c r="G306" s="34"/>
      <c r="H306" s="37"/>
      <c r="I306" s="37">
        <v>5</v>
      </c>
      <c r="J306" s="37" t="s">
        <v>443</v>
      </c>
      <c r="K306" s="194" t="s">
        <v>443</v>
      </c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44" x14ac:dyDescent="0.25">
      <c r="A307" s="118" t="s">
        <v>28</v>
      </c>
      <c r="B307" s="215" t="s">
        <v>249</v>
      </c>
      <c r="C307" s="215" t="s">
        <v>422</v>
      </c>
      <c r="D307" s="216">
        <v>1979</v>
      </c>
      <c r="E307" s="36">
        <f t="shared" si="24"/>
        <v>4</v>
      </c>
      <c r="F307" s="34"/>
      <c r="G307" s="34"/>
      <c r="H307" s="37">
        <v>4</v>
      </c>
      <c r="I307" s="37" t="s">
        <v>443</v>
      </c>
      <c r="J307" s="37" t="s">
        <v>443</v>
      </c>
      <c r="K307" s="194" t="s">
        <v>443</v>
      </c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44" ht="15.75" thickBot="1" x14ac:dyDescent="0.3">
      <c r="A308" s="143" t="s">
        <v>29</v>
      </c>
      <c r="B308" s="228" t="s">
        <v>491</v>
      </c>
      <c r="C308" s="228" t="s">
        <v>460</v>
      </c>
      <c r="D308" s="260">
        <v>1976</v>
      </c>
      <c r="E308" s="41">
        <f t="shared" si="24"/>
        <v>4</v>
      </c>
      <c r="F308" s="34"/>
      <c r="G308" s="34"/>
      <c r="H308" s="37"/>
      <c r="I308" s="37">
        <v>4</v>
      </c>
      <c r="J308" s="37" t="s">
        <v>443</v>
      </c>
      <c r="K308" s="194" t="s">
        <v>443</v>
      </c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AI308"/>
      <c r="AJ308"/>
      <c r="AK308"/>
      <c r="AL308"/>
      <c r="AM308"/>
      <c r="AN308"/>
      <c r="AO308"/>
      <c r="AP308"/>
      <c r="AQ308"/>
      <c r="AR308"/>
    </row>
    <row r="309" spans="1:44" x14ac:dyDescent="0.25">
      <c r="AI309"/>
      <c r="AJ309"/>
      <c r="AK309"/>
      <c r="AL309"/>
      <c r="AM309"/>
      <c r="AN309"/>
      <c r="AO309"/>
      <c r="AP309"/>
      <c r="AQ309"/>
      <c r="AR309"/>
    </row>
    <row r="310" spans="1:44" x14ac:dyDescent="0.25">
      <c r="AI310"/>
      <c r="AJ310"/>
      <c r="AK310"/>
      <c r="AL310"/>
      <c r="AM310"/>
      <c r="AN310"/>
      <c r="AO310"/>
      <c r="AP310"/>
      <c r="AQ310"/>
      <c r="AR310"/>
    </row>
    <row r="311" spans="1:44" x14ac:dyDescent="0.25">
      <c r="AI311"/>
      <c r="AJ311"/>
      <c r="AK311"/>
      <c r="AL311"/>
      <c r="AM311"/>
      <c r="AN311"/>
      <c r="AO311"/>
      <c r="AP311"/>
      <c r="AQ311"/>
      <c r="AR311"/>
    </row>
    <row r="312" spans="1:44" x14ac:dyDescent="0.25">
      <c r="AI312"/>
      <c r="AJ312"/>
      <c r="AK312"/>
      <c r="AL312"/>
      <c r="AM312"/>
      <c r="AN312"/>
      <c r="AO312"/>
      <c r="AP312"/>
      <c r="AQ312"/>
      <c r="AR312"/>
    </row>
    <row r="313" spans="1:44" x14ac:dyDescent="0.25">
      <c r="AI313"/>
      <c r="AJ313"/>
      <c r="AK313"/>
      <c r="AL313"/>
      <c r="AM313"/>
      <c r="AN313"/>
      <c r="AO313"/>
      <c r="AP313"/>
      <c r="AQ313"/>
      <c r="AR313"/>
    </row>
    <row r="314" spans="1:44" x14ac:dyDescent="0.25">
      <c r="AI314"/>
      <c r="AJ314"/>
      <c r="AK314"/>
      <c r="AL314"/>
      <c r="AM314"/>
      <c r="AN314"/>
      <c r="AO314"/>
      <c r="AP314"/>
      <c r="AQ314"/>
      <c r="AR314"/>
    </row>
    <row r="315" spans="1:44" x14ac:dyDescent="0.25">
      <c r="AI315"/>
      <c r="AJ315"/>
      <c r="AK315"/>
      <c r="AL315"/>
      <c r="AM315"/>
      <c r="AN315"/>
      <c r="AO315"/>
      <c r="AP315"/>
      <c r="AQ315"/>
      <c r="AR315"/>
    </row>
    <row r="316" spans="1:44" x14ac:dyDescent="0.25">
      <c r="AI316"/>
      <c r="AJ316"/>
      <c r="AK316"/>
      <c r="AL316"/>
      <c r="AM316"/>
      <c r="AN316"/>
      <c r="AO316"/>
      <c r="AP316"/>
      <c r="AQ316"/>
      <c r="AR316"/>
    </row>
    <row r="317" spans="1:44" ht="15" customHeight="1" x14ac:dyDescent="0.25">
      <c r="B317"/>
      <c r="C317"/>
      <c r="D317"/>
      <c r="E317"/>
      <c r="F317"/>
      <c r="G317"/>
      <c r="AI317"/>
      <c r="AJ317"/>
      <c r="AK317"/>
      <c r="AL317"/>
      <c r="AM317"/>
      <c r="AN317"/>
      <c r="AO317"/>
      <c r="AP317"/>
      <c r="AQ317"/>
      <c r="AR317"/>
    </row>
    <row r="318" spans="1:44" ht="15" customHeight="1" x14ac:dyDescent="0.25">
      <c r="B318"/>
      <c r="C318"/>
      <c r="D318"/>
      <c r="E318"/>
      <c r="F318"/>
      <c r="G318"/>
      <c r="AI318"/>
      <c r="AJ318"/>
      <c r="AK318"/>
      <c r="AL318"/>
      <c r="AM318"/>
      <c r="AN318"/>
      <c r="AO318"/>
      <c r="AP318"/>
      <c r="AQ318"/>
      <c r="AR318"/>
    </row>
    <row r="319" spans="1:44" ht="15" customHeight="1" x14ac:dyDescent="0.25">
      <c r="B319"/>
      <c r="C319"/>
      <c r="D319"/>
      <c r="E319"/>
      <c r="F319"/>
      <c r="G319"/>
      <c r="AI319"/>
      <c r="AJ319"/>
      <c r="AK319"/>
      <c r="AL319"/>
      <c r="AM319"/>
      <c r="AN319"/>
      <c r="AO319"/>
      <c r="AP319"/>
      <c r="AQ319"/>
      <c r="AR319"/>
    </row>
    <row r="320" spans="1:44" ht="15" customHeight="1" x14ac:dyDescent="0.25">
      <c r="B320"/>
      <c r="C320"/>
      <c r="D320"/>
      <c r="E320"/>
      <c r="F320"/>
      <c r="G320"/>
      <c r="AI320"/>
      <c r="AJ320"/>
      <c r="AK320"/>
      <c r="AL320"/>
      <c r="AM320"/>
      <c r="AN320"/>
      <c r="AO320"/>
      <c r="AP320"/>
      <c r="AQ320"/>
      <c r="AR320"/>
    </row>
    <row r="321" spans="2:44" ht="15" customHeight="1" x14ac:dyDescent="0.25">
      <c r="B321"/>
      <c r="C321"/>
      <c r="D321"/>
      <c r="E321"/>
      <c r="F321"/>
      <c r="G321"/>
      <c r="AI321"/>
      <c r="AJ321"/>
      <c r="AK321"/>
      <c r="AL321"/>
      <c r="AM321"/>
      <c r="AN321"/>
      <c r="AO321"/>
      <c r="AP321"/>
      <c r="AQ321"/>
      <c r="AR321"/>
    </row>
    <row r="322" spans="2:44" ht="15" customHeight="1" x14ac:dyDescent="0.25">
      <c r="B322"/>
      <c r="C322"/>
      <c r="D322"/>
      <c r="E322"/>
      <c r="F322"/>
      <c r="G322"/>
      <c r="AI322"/>
      <c r="AJ322"/>
      <c r="AK322"/>
      <c r="AL322"/>
      <c r="AM322"/>
      <c r="AN322"/>
      <c r="AO322"/>
      <c r="AP322"/>
      <c r="AQ322"/>
      <c r="AR322"/>
    </row>
    <row r="323" spans="2:44" ht="15" customHeight="1" x14ac:dyDescent="0.25">
      <c r="B323"/>
      <c r="C323"/>
      <c r="D323"/>
      <c r="E323"/>
      <c r="F323"/>
      <c r="G323"/>
      <c r="AI323"/>
      <c r="AJ323"/>
      <c r="AK323"/>
      <c r="AL323"/>
      <c r="AM323"/>
      <c r="AN323"/>
      <c r="AO323"/>
      <c r="AP323"/>
      <c r="AQ323"/>
      <c r="AR323"/>
    </row>
    <row r="324" spans="2:44" ht="15" customHeight="1" x14ac:dyDescent="0.25">
      <c r="B324"/>
      <c r="C324"/>
      <c r="D324"/>
      <c r="E324"/>
      <c r="F324"/>
      <c r="G324"/>
      <c r="AI324"/>
      <c r="AJ324"/>
      <c r="AK324"/>
      <c r="AL324"/>
      <c r="AM324"/>
      <c r="AN324"/>
      <c r="AO324"/>
      <c r="AP324"/>
      <c r="AQ324"/>
      <c r="AR324"/>
    </row>
    <row r="325" spans="2:44" ht="15" customHeight="1" x14ac:dyDescent="0.25">
      <c r="B325"/>
      <c r="C325"/>
      <c r="D325"/>
      <c r="E325"/>
      <c r="F325"/>
      <c r="G325"/>
      <c r="AI325"/>
      <c r="AJ325"/>
      <c r="AK325"/>
      <c r="AL325"/>
      <c r="AM325"/>
      <c r="AN325"/>
      <c r="AO325"/>
      <c r="AP325"/>
      <c r="AQ325"/>
      <c r="AR325"/>
    </row>
    <row r="326" spans="2:44" ht="15" customHeight="1" x14ac:dyDescent="0.25">
      <c r="B326"/>
      <c r="C326"/>
      <c r="D326"/>
      <c r="E326"/>
      <c r="F326"/>
      <c r="G326"/>
      <c r="AI326"/>
      <c r="AJ326"/>
      <c r="AK326"/>
      <c r="AL326"/>
      <c r="AM326"/>
      <c r="AN326"/>
      <c r="AO326"/>
      <c r="AP326"/>
      <c r="AQ326"/>
      <c r="AR326"/>
    </row>
    <row r="327" spans="2:44" ht="15" customHeight="1" x14ac:dyDescent="0.25">
      <c r="B327"/>
      <c r="C327"/>
      <c r="D327"/>
      <c r="E327"/>
      <c r="F327"/>
      <c r="G327"/>
      <c r="AI327"/>
      <c r="AJ327"/>
      <c r="AK327"/>
      <c r="AL327"/>
      <c r="AM327"/>
      <c r="AN327"/>
      <c r="AO327"/>
      <c r="AP327"/>
      <c r="AQ327"/>
      <c r="AR327"/>
    </row>
    <row r="328" spans="2:44" ht="15" customHeight="1" x14ac:dyDescent="0.25">
      <c r="B328"/>
      <c r="C328"/>
      <c r="D328"/>
      <c r="E328"/>
      <c r="F328"/>
      <c r="G328"/>
      <c r="AI328"/>
      <c r="AJ328"/>
      <c r="AK328"/>
      <c r="AL328"/>
      <c r="AM328"/>
      <c r="AN328"/>
      <c r="AO328"/>
      <c r="AP328"/>
      <c r="AQ328"/>
      <c r="AR328"/>
    </row>
    <row r="329" spans="2:44" ht="15" customHeight="1" x14ac:dyDescent="0.25">
      <c r="B329"/>
      <c r="C329"/>
      <c r="D329"/>
      <c r="E329"/>
      <c r="F329"/>
      <c r="G329"/>
      <c r="AI329"/>
      <c r="AJ329"/>
      <c r="AK329"/>
      <c r="AL329"/>
      <c r="AM329"/>
      <c r="AN329"/>
      <c r="AO329"/>
      <c r="AP329"/>
      <c r="AQ329"/>
      <c r="AR329"/>
    </row>
    <row r="330" spans="2:44" ht="15" customHeight="1" x14ac:dyDescent="0.25">
      <c r="B330"/>
      <c r="C330"/>
      <c r="D330"/>
      <c r="E330"/>
      <c r="F330"/>
      <c r="G330"/>
      <c r="AI330"/>
      <c r="AJ330"/>
      <c r="AK330"/>
      <c r="AL330"/>
      <c r="AM330"/>
      <c r="AN330"/>
      <c r="AO330"/>
      <c r="AP330"/>
      <c r="AQ330"/>
      <c r="AR330"/>
    </row>
    <row r="331" spans="2:44" ht="15" customHeight="1" x14ac:dyDescent="0.25">
      <c r="B331"/>
      <c r="C331"/>
      <c r="D331"/>
      <c r="E331"/>
      <c r="F331"/>
      <c r="G331"/>
      <c r="AI331"/>
      <c r="AJ331"/>
      <c r="AK331"/>
      <c r="AL331"/>
      <c r="AM331"/>
      <c r="AN331"/>
      <c r="AO331"/>
      <c r="AP331"/>
      <c r="AQ331"/>
      <c r="AR331"/>
    </row>
    <row r="332" spans="2:44" ht="15" customHeight="1" x14ac:dyDescent="0.25">
      <c r="B332"/>
      <c r="C332"/>
      <c r="D332"/>
      <c r="E332"/>
      <c r="F332"/>
      <c r="G332"/>
      <c r="AI332"/>
      <c r="AJ332"/>
      <c r="AK332"/>
      <c r="AL332"/>
      <c r="AM332"/>
      <c r="AN332"/>
      <c r="AO332"/>
      <c r="AP332"/>
      <c r="AQ332"/>
      <c r="AR332"/>
    </row>
    <row r="333" spans="2:44" ht="15" customHeight="1" x14ac:dyDescent="0.25">
      <c r="B333"/>
      <c r="C333"/>
      <c r="D333"/>
      <c r="E333"/>
      <c r="F333"/>
      <c r="G333"/>
      <c r="AI333"/>
      <c r="AJ333"/>
      <c r="AK333"/>
      <c r="AL333"/>
      <c r="AM333"/>
      <c r="AN333"/>
      <c r="AO333"/>
      <c r="AP333"/>
      <c r="AQ333"/>
      <c r="AR333"/>
    </row>
    <row r="334" spans="2:44" ht="15" customHeight="1" x14ac:dyDescent="0.25">
      <c r="B334"/>
      <c r="C334"/>
      <c r="D334"/>
      <c r="E334"/>
      <c r="F334"/>
      <c r="G334"/>
      <c r="AI334"/>
      <c r="AJ334"/>
      <c r="AK334"/>
      <c r="AL334"/>
      <c r="AM334"/>
      <c r="AN334"/>
      <c r="AO334"/>
      <c r="AP334"/>
      <c r="AQ334"/>
      <c r="AR334"/>
    </row>
    <row r="335" spans="2:44" ht="15" customHeight="1" x14ac:dyDescent="0.25">
      <c r="B335"/>
      <c r="C335"/>
      <c r="D335"/>
      <c r="E335"/>
      <c r="F335"/>
      <c r="G335"/>
      <c r="AI335"/>
      <c r="AJ335"/>
      <c r="AK335"/>
      <c r="AL335"/>
      <c r="AM335"/>
      <c r="AN335"/>
      <c r="AO335"/>
      <c r="AP335"/>
      <c r="AQ335"/>
      <c r="AR335"/>
    </row>
    <row r="336" spans="2:44" ht="15" customHeight="1" x14ac:dyDescent="0.25">
      <c r="B336"/>
      <c r="C336"/>
      <c r="D336"/>
      <c r="E336"/>
      <c r="F336"/>
      <c r="G336"/>
      <c r="AI336"/>
      <c r="AJ336"/>
      <c r="AK336"/>
      <c r="AL336"/>
      <c r="AM336"/>
      <c r="AN336"/>
      <c r="AO336"/>
      <c r="AP336"/>
      <c r="AQ336"/>
      <c r="AR336"/>
    </row>
    <row r="337" spans="2:44" ht="15" customHeight="1" x14ac:dyDescent="0.25">
      <c r="B337"/>
      <c r="C337"/>
      <c r="D337"/>
      <c r="E337"/>
      <c r="F337"/>
      <c r="G337"/>
      <c r="AI337"/>
      <c r="AJ337"/>
      <c r="AK337"/>
      <c r="AL337"/>
      <c r="AM337"/>
      <c r="AN337"/>
      <c r="AO337"/>
      <c r="AP337"/>
      <c r="AQ337"/>
      <c r="AR337"/>
    </row>
    <row r="338" spans="2:44" ht="15" customHeight="1" x14ac:dyDescent="0.25">
      <c r="B338"/>
      <c r="C338"/>
      <c r="D338"/>
      <c r="E338"/>
      <c r="F338"/>
      <c r="G338"/>
      <c r="AI338"/>
      <c r="AJ338"/>
      <c r="AK338"/>
      <c r="AL338"/>
      <c r="AM338"/>
      <c r="AN338"/>
      <c r="AO338"/>
      <c r="AP338"/>
      <c r="AQ338"/>
      <c r="AR338"/>
    </row>
    <row r="339" spans="2:44" ht="15" customHeight="1" x14ac:dyDescent="0.25">
      <c r="B339"/>
      <c r="C339"/>
      <c r="D339"/>
      <c r="E339"/>
      <c r="F339"/>
      <c r="G339"/>
      <c r="AI339"/>
      <c r="AJ339"/>
      <c r="AK339"/>
      <c r="AL339"/>
      <c r="AM339"/>
      <c r="AN339"/>
      <c r="AO339"/>
      <c r="AP339"/>
      <c r="AQ339"/>
      <c r="AR339"/>
    </row>
    <row r="340" spans="2:44" ht="15" customHeight="1" x14ac:dyDescent="0.25">
      <c r="B340"/>
      <c r="C340"/>
      <c r="D340"/>
      <c r="E340"/>
      <c r="F340"/>
      <c r="G340"/>
      <c r="AI340"/>
      <c r="AJ340"/>
      <c r="AK340"/>
      <c r="AL340"/>
      <c r="AM340"/>
      <c r="AN340"/>
      <c r="AO340"/>
      <c r="AP340"/>
      <c r="AQ340"/>
      <c r="AR340"/>
    </row>
    <row r="341" spans="2:44" ht="15" customHeight="1" x14ac:dyDescent="0.25">
      <c r="B341"/>
      <c r="C341"/>
      <c r="D341"/>
      <c r="E341"/>
      <c r="F341"/>
      <c r="G341"/>
      <c r="AI341"/>
      <c r="AJ341"/>
      <c r="AK341"/>
      <c r="AL341"/>
      <c r="AM341"/>
      <c r="AN341"/>
      <c r="AO341"/>
      <c r="AP341"/>
      <c r="AQ341"/>
      <c r="AR341"/>
    </row>
    <row r="342" spans="2:44" ht="15" customHeight="1" x14ac:dyDescent="0.25">
      <c r="B342"/>
      <c r="C342"/>
      <c r="D342"/>
      <c r="E342"/>
      <c r="F342"/>
      <c r="G342"/>
      <c r="AI342"/>
      <c r="AJ342"/>
      <c r="AK342"/>
      <c r="AL342"/>
      <c r="AM342"/>
      <c r="AN342"/>
      <c r="AO342"/>
      <c r="AP342"/>
      <c r="AQ342"/>
      <c r="AR342"/>
    </row>
    <row r="343" spans="2:44" ht="15" customHeight="1" x14ac:dyDescent="0.25">
      <c r="B343"/>
      <c r="C343"/>
      <c r="D343"/>
      <c r="E343"/>
      <c r="F343"/>
      <c r="G343"/>
      <c r="AI343"/>
      <c r="AJ343"/>
      <c r="AK343"/>
      <c r="AL343"/>
      <c r="AM343"/>
      <c r="AN343"/>
      <c r="AO343"/>
      <c r="AP343"/>
      <c r="AQ343"/>
      <c r="AR343"/>
    </row>
    <row r="344" spans="2:44" ht="15" customHeight="1" x14ac:dyDescent="0.25">
      <c r="B344"/>
      <c r="C344"/>
      <c r="D344"/>
      <c r="E344"/>
      <c r="F344"/>
      <c r="G344"/>
      <c r="AI344"/>
      <c r="AJ344"/>
      <c r="AK344"/>
      <c r="AL344"/>
      <c r="AM344"/>
      <c r="AN344"/>
      <c r="AO344"/>
      <c r="AP344"/>
      <c r="AQ344"/>
      <c r="AR344"/>
    </row>
    <row r="345" spans="2:44" ht="15" customHeight="1" x14ac:dyDescent="0.25">
      <c r="B345"/>
      <c r="C345"/>
      <c r="D345"/>
      <c r="E345"/>
      <c r="F345"/>
      <c r="G345"/>
      <c r="AI345"/>
      <c r="AJ345"/>
      <c r="AK345"/>
      <c r="AL345"/>
      <c r="AM345"/>
      <c r="AN345"/>
      <c r="AO345"/>
      <c r="AP345"/>
      <c r="AQ345"/>
      <c r="AR345"/>
    </row>
    <row r="346" spans="2:44" ht="15" customHeight="1" x14ac:dyDescent="0.25">
      <c r="B346"/>
      <c r="C346"/>
      <c r="D346"/>
      <c r="E346"/>
      <c r="F346"/>
      <c r="G346"/>
      <c r="AI346"/>
      <c r="AJ346"/>
      <c r="AK346"/>
      <c r="AL346"/>
      <c r="AM346"/>
      <c r="AN346"/>
      <c r="AO346"/>
      <c r="AP346"/>
      <c r="AQ346"/>
      <c r="AR346"/>
    </row>
    <row r="347" spans="2:44" ht="15" customHeight="1" x14ac:dyDescent="0.25">
      <c r="B347"/>
      <c r="C347"/>
      <c r="D347"/>
      <c r="E347"/>
      <c r="F347"/>
      <c r="G347"/>
      <c r="AI347"/>
      <c r="AJ347"/>
      <c r="AK347"/>
      <c r="AL347"/>
      <c r="AM347"/>
      <c r="AN347"/>
      <c r="AO347"/>
      <c r="AP347"/>
      <c r="AQ347"/>
      <c r="AR347"/>
    </row>
    <row r="348" spans="2:44" ht="15" customHeight="1" x14ac:dyDescent="0.25">
      <c r="B348"/>
      <c r="C348"/>
      <c r="D348"/>
      <c r="E348"/>
      <c r="F348"/>
      <c r="G348"/>
      <c r="AI348"/>
      <c r="AJ348"/>
      <c r="AK348"/>
      <c r="AL348"/>
      <c r="AM348"/>
      <c r="AN348"/>
      <c r="AO348"/>
      <c r="AP348"/>
      <c r="AQ348"/>
      <c r="AR348"/>
    </row>
    <row r="349" spans="2:44" ht="15" customHeight="1" x14ac:dyDescent="0.25">
      <c r="B349"/>
      <c r="C349"/>
      <c r="D349"/>
      <c r="E349"/>
      <c r="F349"/>
      <c r="G349"/>
      <c r="AI349"/>
      <c r="AJ349"/>
      <c r="AK349"/>
      <c r="AL349"/>
      <c r="AM349"/>
      <c r="AN349"/>
      <c r="AO349"/>
      <c r="AP349"/>
      <c r="AQ349"/>
      <c r="AR349"/>
    </row>
    <row r="350" spans="2:44" ht="15" customHeight="1" x14ac:dyDescent="0.25">
      <c r="B350"/>
      <c r="C350"/>
      <c r="D350"/>
      <c r="E350"/>
      <c r="F350"/>
      <c r="G350"/>
      <c r="AI350"/>
      <c r="AJ350"/>
      <c r="AK350"/>
      <c r="AL350"/>
      <c r="AM350"/>
      <c r="AN350"/>
      <c r="AO350"/>
      <c r="AP350"/>
      <c r="AQ350"/>
      <c r="AR350"/>
    </row>
    <row r="351" spans="2:44" ht="15" customHeight="1" x14ac:dyDescent="0.25">
      <c r="B351"/>
      <c r="C351"/>
      <c r="D351"/>
      <c r="E351"/>
      <c r="F351"/>
      <c r="G351"/>
      <c r="AI351"/>
      <c r="AJ351"/>
      <c r="AK351"/>
      <c r="AL351"/>
      <c r="AM351"/>
      <c r="AN351"/>
      <c r="AO351"/>
      <c r="AP351"/>
      <c r="AQ351"/>
      <c r="AR351"/>
    </row>
    <row r="352" spans="2:44" ht="15" customHeight="1" x14ac:dyDescent="0.25">
      <c r="B352"/>
      <c r="C352"/>
      <c r="D352"/>
      <c r="E352"/>
      <c r="F352"/>
      <c r="G352"/>
      <c r="AI352"/>
      <c r="AJ352"/>
      <c r="AK352"/>
      <c r="AL352"/>
      <c r="AM352"/>
      <c r="AN352"/>
      <c r="AO352"/>
      <c r="AP352"/>
      <c r="AQ352"/>
      <c r="AR352"/>
    </row>
    <row r="353" spans="2:44" ht="15" customHeight="1" x14ac:dyDescent="0.25">
      <c r="B353"/>
      <c r="C353"/>
      <c r="D353"/>
      <c r="E353"/>
      <c r="F353"/>
      <c r="G353"/>
      <c r="AI353"/>
      <c r="AJ353"/>
      <c r="AK353"/>
      <c r="AL353"/>
      <c r="AM353"/>
      <c r="AN353"/>
      <c r="AO353"/>
      <c r="AP353"/>
      <c r="AQ353"/>
      <c r="AR353"/>
    </row>
    <row r="354" spans="2:44" ht="15" customHeight="1" x14ac:dyDescent="0.25">
      <c r="B354"/>
      <c r="C354"/>
      <c r="D354"/>
      <c r="E354"/>
      <c r="F354"/>
      <c r="G354"/>
      <c r="AI354"/>
      <c r="AJ354"/>
      <c r="AK354"/>
      <c r="AL354"/>
      <c r="AM354"/>
      <c r="AN354"/>
      <c r="AO354"/>
      <c r="AP354"/>
      <c r="AQ354"/>
      <c r="AR354"/>
    </row>
    <row r="355" spans="2:44" ht="15" customHeight="1" x14ac:dyDescent="0.25">
      <c r="B355"/>
      <c r="C355"/>
      <c r="D355"/>
      <c r="E355"/>
      <c r="F355"/>
      <c r="G355"/>
      <c r="AI355"/>
      <c r="AJ355"/>
      <c r="AK355"/>
      <c r="AL355"/>
      <c r="AM355"/>
      <c r="AN355"/>
      <c r="AO355"/>
      <c r="AP355"/>
      <c r="AQ355"/>
      <c r="AR355"/>
    </row>
    <row r="356" spans="2:44" ht="15" customHeight="1" x14ac:dyDescent="0.25">
      <c r="B356"/>
      <c r="C356"/>
      <c r="D356"/>
      <c r="E356"/>
      <c r="F356"/>
      <c r="G356"/>
      <c r="AI356"/>
      <c r="AJ356"/>
      <c r="AK356"/>
      <c r="AL356"/>
      <c r="AM356"/>
      <c r="AN356"/>
      <c r="AO356"/>
      <c r="AP356"/>
      <c r="AQ356"/>
      <c r="AR356"/>
    </row>
    <row r="357" spans="2:44" ht="15" customHeight="1" x14ac:dyDescent="0.25">
      <c r="B357"/>
      <c r="C357"/>
      <c r="D357"/>
      <c r="E357"/>
      <c r="F357"/>
      <c r="G357"/>
      <c r="AI357"/>
      <c r="AJ357"/>
      <c r="AK357"/>
      <c r="AL357"/>
      <c r="AM357"/>
      <c r="AN357"/>
      <c r="AO357"/>
      <c r="AP357"/>
      <c r="AQ357"/>
      <c r="AR357"/>
    </row>
    <row r="358" spans="2:44" ht="15" customHeight="1" x14ac:dyDescent="0.25">
      <c r="B358"/>
      <c r="C358"/>
      <c r="D358"/>
      <c r="E358"/>
      <c r="F358"/>
      <c r="G358"/>
      <c r="AI358"/>
      <c r="AJ358"/>
      <c r="AK358"/>
      <c r="AL358"/>
      <c r="AM358"/>
      <c r="AN358"/>
      <c r="AO358"/>
      <c r="AP358"/>
      <c r="AQ358"/>
      <c r="AR358"/>
    </row>
    <row r="359" spans="2:44" ht="15" customHeight="1" x14ac:dyDescent="0.25">
      <c r="B359"/>
      <c r="C359"/>
      <c r="D359"/>
      <c r="E359"/>
      <c r="F359"/>
      <c r="G359"/>
      <c r="AI359"/>
      <c r="AJ359"/>
      <c r="AK359"/>
      <c r="AL359"/>
      <c r="AM359"/>
      <c r="AN359"/>
      <c r="AO359"/>
      <c r="AP359"/>
      <c r="AQ359"/>
      <c r="AR359"/>
    </row>
    <row r="360" spans="2:44" ht="15" customHeight="1" x14ac:dyDescent="0.25">
      <c r="B360"/>
      <c r="C360"/>
      <c r="D360"/>
      <c r="E360"/>
      <c r="F360"/>
      <c r="G360"/>
      <c r="AI360"/>
      <c r="AJ360"/>
      <c r="AK360"/>
      <c r="AL360"/>
      <c r="AM360"/>
      <c r="AN360"/>
      <c r="AO360"/>
      <c r="AP360"/>
      <c r="AQ360"/>
      <c r="AR360"/>
    </row>
    <row r="361" spans="2:44" ht="15" customHeight="1" x14ac:dyDescent="0.25">
      <c r="B361"/>
      <c r="C361"/>
      <c r="D361"/>
      <c r="E361"/>
      <c r="F361"/>
      <c r="G361"/>
      <c r="AI361"/>
      <c r="AJ361"/>
      <c r="AK361"/>
      <c r="AL361"/>
      <c r="AM361"/>
      <c r="AN361"/>
      <c r="AO361"/>
      <c r="AP361"/>
      <c r="AQ361"/>
      <c r="AR361"/>
    </row>
    <row r="362" spans="2:44" ht="15" customHeight="1" x14ac:dyDescent="0.25">
      <c r="B362"/>
      <c r="C362"/>
      <c r="D362"/>
      <c r="E362"/>
      <c r="F362"/>
      <c r="G362"/>
      <c r="AI362"/>
      <c r="AJ362"/>
      <c r="AK362"/>
      <c r="AL362"/>
      <c r="AM362"/>
      <c r="AN362"/>
      <c r="AO362"/>
      <c r="AP362"/>
      <c r="AQ362"/>
      <c r="AR362"/>
    </row>
    <row r="363" spans="2:44" ht="15" customHeight="1" x14ac:dyDescent="0.25">
      <c r="B363"/>
      <c r="C363"/>
      <c r="D363"/>
      <c r="E363"/>
      <c r="F363"/>
      <c r="G363"/>
      <c r="AI363"/>
      <c r="AJ363"/>
      <c r="AK363"/>
      <c r="AL363"/>
      <c r="AM363"/>
      <c r="AN363"/>
      <c r="AO363"/>
      <c r="AP363"/>
      <c r="AQ363"/>
      <c r="AR363"/>
    </row>
    <row r="364" spans="2:44" ht="15" customHeight="1" x14ac:dyDescent="0.25">
      <c r="B364"/>
      <c r="C364"/>
      <c r="D364"/>
      <c r="E364"/>
      <c r="F364"/>
      <c r="G364"/>
      <c r="AI364"/>
      <c r="AJ364"/>
      <c r="AK364"/>
      <c r="AL364"/>
      <c r="AM364"/>
      <c r="AN364"/>
      <c r="AO364"/>
      <c r="AP364"/>
      <c r="AQ364"/>
      <c r="AR364"/>
    </row>
    <row r="365" spans="2:44" ht="15" customHeight="1" x14ac:dyDescent="0.25">
      <c r="B365"/>
      <c r="C365"/>
      <c r="D365"/>
      <c r="E365"/>
      <c r="F365"/>
      <c r="G365"/>
      <c r="AI365"/>
      <c r="AJ365"/>
      <c r="AK365"/>
      <c r="AL365"/>
      <c r="AM365"/>
      <c r="AN365"/>
      <c r="AO365"/>
      <c r="AP365"/>
      <c r="AQ365"/>
      <c r="AR365"/>
    </row>
    <row r="366" spans="2:44" ht="15" customHeight="1" x14ac:dyDescent="0.25">
      <c r="B366"/>
      <c r="C366"/>
      <c r="D366"/>
      <c r="E366"/>
      <c r="F366"/>
      <c r="G366"/>
      <c r="AI366"/>
      <c r="AJ366"/>
      <c r="AK366"/>
      <c r="AL366"/>
      <c r="AM366"/>
      <c r="AN366"/>
      <c r="AO366"/>
      <c r="AP366"/>
      <c r="AQ366"/>
      <c r="AR366"/>
    </row>
    <row r="367" spans="2:44" ht="15" customHeight="1" x14ac:dyDescent="0.25">
      <c r="B367"/>
      <c r="C367"/>
      <c r="D367"/>
      <c r="E367"/>
      <c r="F367"/>
      <c r="G367"/>
      <c r="AI367"/>
      <c r="AJ367"/>
      <c r="AK367"/>
      <c r="AL367"/>
      <c r="AM367"/>
      <c r="AN367"/>
      <c r="AO367"/>
      <c r="AP367"/>
      <c r="AQ367"/>
      <c r="AR367"/>
    </row>
    <row r="368" spans="2:44" ht="15" customHeight="1" x14ac:dyDescent="0.25">
      <c r="B368"/>
      <c r="C368"/>
      <c r="D368"/>
      <c r="E368"/>
      <c r="F368"/>
      <c r="G368"/>
      <c r="AI368"/>
      <c r="AJ368"/>
      <c r="AK368"/>
      <c r="AL368"/>
      <c r="AM368"/>
      <c r="AN368"/>
      <c r="AO368"/>
      <c r="AP368"/>
      <c r="AQ368"/>
      <c r="AR368"/>
    </row>
    <row r="369" spans="2:44" ht="15" customHeight="1" x14ac:dyDescent="0.25">
      <c r="B369"/>
      <c r="C369"/>
      <c r="D369"/>
      <c r="E369"/>
      <c r="F369"/>
      <c r="G369"/>
      <c r="AI369"/>
      <c r="AJ369"/>
      <c r="AK369"/>
      <c r="AL369"/>
      <c r="AM369"/>
      <c r="AN369"/>
      <c r="AO369"/>
      <c r="AP369"/>
      <c r="AQ369"/>
      <c r="AR369"/>
    </row>
    <row r="370" spans="2:44" ht="15" customHeight="1" x14ac:dyDescent="0.25">
      <c r="B370"/>
      <c r="C370"/>
      <c r="D370"/>
      <c r="E370"/>
      <c r="F370"/>
      <c r="G370"/>
      <c r="AI370"/>
      <c r="AJ370"/>
      <c r="AK370"/>
      <c r="AL370"/>
      <c r="AM370"/>
      <c r="AN370"/>
      <c r="AO370"/>
      <c r="AP370"/>
      <c r="AQ370"/>
      <c r="AR370"/>
    </row>
    <row r="371" spans="2:44" ht="15" customHeight="1" x14ac:dyDescent="0.25">
      <c r="B371"/>
      <c r="C371"/>
      <c r="D371"/>
      <c r="E371"/>
      <c r="F371"/>
      <c r="G371"/>
      <c r="AI371"/>
      <c r="AJ371"/>
      <c r="AK371"/>
      <c r="AL371"/>
      <c r="AM371"/>
      <c r="AN371"/>
      <c r="AO371"/>
      <c r="AP371"/>
      <c r="AQ371"/>
      <c r="AR371"/>
    </row>
    <row r="372" spans="2:44" ht="15" customHeight="1" x14ac:dyDescent="0.25">
      <c r="B372"/>
      <c r="C372"/>
      <c r="D372"/>
      <c r="E372"/>
      <c r="F372"/>
      <c r="G372"/>
      <c r="AI372"/>
      <c r="AJ372"/>
      <c r="AK372"/>
      <c r="AL372"/>
      <c r="AM372"/>
      <c r="AN372"/>
      <c r="AO372"/>
      <c r="AP372"/>
      <c r="AQ372"/>
      <c r="AR372"/>
    </row>
    <row r="373" spans="2:44" ht="15" customHeight="1" x14ac:dyDescent="0.25">
      <c r="B373"/>
      <c r="C373"/>
      <c r="D373"/>
      <c r="E373"/>
      <c r="F373"/>
      <c r="G373"/>
      <c r="AI373"/>
      <c r="AJ373"/>
      <c r="AK373"/>
      <c r="AL373"/>
      <c r="AM373"/>
      <c r="AN373"/>
      <c r="AO373"/>
      <c r="AP373"/>
      <c r="AQ373"/>
      <c r="AR373"/>
    </row>
    <row r="374" spans="2:44" ht="15" customHeight="1" x14ac:dyDescent="0.25">
      <c r="B374"/>
      <c r="C374"/>
      <c r="D374"/>
      <c r="E374"/>
      <c r="F374"/>
      <c r="G374"/>
      <c r="AI374"/>
      <c r="AJ374"/>
      <c r="AK374"/>
      <c r="AL374"/>
      <c r="AM374"/>
      <c r="AN374"/>
      <c r="AO374"/>
      <c r="AP374"/>
      <c r="AQ374"/>
      <c r="AR374"/>
    </row>
    <row r="375" spans="2:44" ht="15" customHeight="1" x14ac:dyDescent="0.25">
      <c r="B375"/>
      <c r="C375"/>
      <c r="D375"/>
      <c r="E375"/>
      <c r="F375"/>
      <c r="G375"/>
      <c r="AI375"/>
      <c r="AJ375"/>
      <c r="AK375"/>
      <c r="AL375"/>
      <c r="AM375"/>
      <c r="AN375"/>
      <c r="AO375"/>
      <c r="AP375"/>
      <c r="AQ375"/>
      <c r="AR375"/>
    </row>
    <row r="376" spans="2:44" ht="15" customHeight="1" x14ac:dyDescent="0.25">
      <c r="B376"/>
      <c r="C376"/>
      <c r="D376"/>
      <c r="E376"/>
      <c r="F376"/>
      <c r="G376"/>
      <c r="AI376"/>
      <c r="AJ376"/>
      <c r="AK376"/>
      <c r="AL376"/>
      <c r="AM376"/>
      <c r="AN376"/>
      <c r="AO376"/>
      <c r="AP376"/>
      <c r="AQ376"/>
      <c r="AR376"/>
    </row>
    <row r="377" spans="2:44" ht="15" customHeight="1" x14ac:dyDescent="0.25">
      <c r="B377"/>
      <c r="C377"/>
      <c r="D377"/>
      <c r="E377"/>
      <c r="F377"/>
      <c r="G377"/>
      <c r="AI377"/>
      <c r="AJ377"/>
      <c r="AK377"/>
      <c r="AL377"/>
      <c r="AM377"/>
      <c r="AN377"/>
      <c r="AO377"/>
      <c r="AP377"/>
      <c r="AQ377"/>
      <c r="AR377"/>
    </row>
    <row r="378" spans="2:44" ht="15" customHeight="1" x14ac:dyDescent="0.25">
      <c r="B378"/>
      <c r="C378"/>
      <c r="D378"/>
      <c r="E378"/>
      <c r="F378"/>
      <c r="G378"/>
      <c r="AI378"/>
      <c r="AJ378"/>
      <c r="AK378"/>
      <c r="AL378"/>
      <c r="AM378"/>
      <c r="AN378"/>
      <c r="AO378"/>
      <c r="AP378"/>
      <c r="AQ378"/>
      <c r="AR378"/>
    </row>
    <row r="379" spans="2:44" ht="15" customHeight="1" x14ac:dyDescent="0.25">
      <c r="B379"/>
      <c r="C379"/>
      <c r="D379"/>
      <c r="E379"/>
      <c r="F379"/>
      <c r="G379"/>
      <c r="AI379"/>
      <c r="AJ379"/>
      <c r="AK379"/>
      <c r="AL379"/>
      <c r="AM379"/>
      <c r="AN379"/>
      <c r="AO379"/>
      <c r="AP379"/>
      <c r="AQ379"/>
      <c r="AR379"/>
    </row>
    <row r="380" spans="2:44" ht="15" customHeight="1" x14ac:dyDescent="0.25">
      <c r="B380"/>
      <c r="C380"/>
      <c r="D380"/>
      <c r="E380"/>
      <c r="F380"/>
      <c r="G380"/>
      <c r="AI380"/>
      <c r="AJ380"/>
      <c r="AK380"/>
      <c r="AL380"/>
      <c r="AM380"/>
      <c r="AN380"/>
      <c r="AO380"/>
      <c r="AP380"/>
      <c r="AQ380"/>
      <c r="AR380"/>
    </row>
    <row r="381" spans="2:44" ht="15" customHeight="1" x14ac:dyDescent="0.25">
      <c r="B381"/>
      <c r="C381"/>
      <c r="D381"/>
      <c r="E381"/>
      <c r="F381"/>
      <c r="G381"/>
      <c r="AI381"/>
      <c r="AJ381"/>
      <c r="AK381"/>
      <c r="AL381"/>
      <c r="AM381"/>
      <c r="AN381"/>
      <c r="AO381"/>
      <c r="AP381"/>
      <c r="AQ381"/>
      <c r="AR381"/>
    </row>
    <row r="382" spans="2:44" ht="15" customHeight="1" x14ac:dyDescent="0.25">
      <c r="B382"/>
      <c r="C382"/>
      <c r="D382"/>
      <c r="E382"/>
      <c r="F382"/>
      <c r="G382"/>
      <c r="AI382"/>
      <c r="AJ382"/>
      <c r="AK382"/>
      <c r="AL382"/>
      <c r="AM382"/>
      <c r="AN382"/>
      <c r="AO382"/>
      <c r="AP382"/>
      <c r="AQ382"/>
      <c r="AR382"/>
    </row>
    <row r="383" spans="2:44" ht="15" customHeight="1" x14ac:dyDescent="0.25">
      <c r="B383"/>
      <c r="C383"/>
      <c r="D383"/>
      <c r="E383"/>
      <c r="F383"/>
      <c r="G383"/>
      <c r="AI383"/>
      <c r="AJ383"/>
      <c r="AK383"/>
      <c r="AL383"/>
      <c r="AM383"/>
      <c r="AN383"/>
      <c r="AO383"/>
      <c r="AP383"/>
      <c r="AQ383"/>
      <c r="AR383"/>
    </row>
    <row r="384" spans="2:44" ht="15" customHeight="1" x14ac:dyDescent="0.25">
      <c r="B384"/>
      <c r="C384"/>
      <c r="D384"/>
      <c r="E384"/>
      <c r="F384"/>
      <c r="G384"/>
      <c r="AI384"/>
      <c r="AJ384"/>
      <c r="AK384"/>
      <c r="AL384"/>
      <c r="AM384"/>
      <c r="AN384"/>
      <c r="AO384"/>
      <c r="AP384"/>
      <c r="AQ384"/>
      <c r="AR384"/>
    </row>
    <row r="385" spans="2:44" ht="15" customHeight="1" x14ac:dyDescent="0.25">
      <c r="B385"/>
      <c r="C385"/>
      <c r="D385"/>
      <c r="E385"/>
      <c r="F385"/>
      <c r="G385"/>
      <c r="AI385"/>
      <c r="AJ385"/>
      <c r="AK385"/>
      <c r="AL385"/>
      <c r="AM385"/>
      <c r="AN385"/>
      <c r="AO385"/>
      <c r="AP385"/>
      <c r="AQ385"/>
      <c r="AR385"/>
    </row>
    <row r="386" spans="2:44" ht="15" customHeight="1" x14ac:dyDescent="0.25">
      <c r="B386"/>
      <c r="C386"/>
      <c r="D386"/>
      <c r="E386"/>
      <c r="F386"/>
      <c r="G386"/>
      <c r="AI386"/>
      <c r="AJ386"/>
      <c r="AK386"/>
      <c r="AL386"/>
      <c r="AM386"/>
      <c r="AN386"/>
      <c r="AO386"/>
      <c r="AP386"/>
      <c r="AQ386"/>
      <c r="AR386"/>
    </row>
    <row r="387" spans="2:44" ht="15" customHeight="1" x14ac:dyDescent="0.25">
      <c r="B387"/>
      <c r="C387"/>
      <c r="D387"/>
      <c r="E387"/>
      <c r="F387"/>
      <c r="G387"/>
      <c r="AI387"/>
      <c r="AJ387"/>
      <c r="AK387"/>
      <c r="AL387"/>
      <c r="AM387"/>
      <c r="AN387"/>
      <c r="AO387"/>
      <c r="AP387"/>
      <c r="AQ387"/>
      <c r="AR387"/>
    </row>
    <row r="388" spans="2:44" ht="15" customHeight="1" x14ac:dyDescent="0.25">
      <c r="B388"/>
      <c r="C388"/>
      <c r="D388"/>
      <c r="E388"/>
      <c r="F388"/>
      <c r="G388"/>
      <c r="AI388"/>
      <c r="AJ388"/>
      <c r="AK388"/>
      <c r="AL388"/>
      <c r="AM388"/>
      <c r="AN388"/>
      <c r="AO388"/>
      <c r="AP388"/>
      <c r="AQ388"/>
      <c r="AR388"/>
    </row>
    <row r="389" spans="2:44" ht="15" customHeight="1" x14ac:dyDescent="0.25">
      <c r="B389"/>
      <c r="C389"/>
      <c r="D389"/>
      <c r="E389"/>
      <c r="F389"/>
      <c r="G389"/>
      <c r="AI389"/>
      <c r="AJ389"/>
      <c r="AK389"/>
      <c r="AL389"/>
      <c r="AM389"/>
      <c r="AN389"/>
      <c r="AO389"/>
      <c r="AP389"/>
      <c r="AQ389"/>
      <c r="AR389"/>
    </row>
    <row r="390" spans="2:44" ht="15" customHeight="1" x14ac:dyDescent="0.25">
      <c r="B390"/>
      <c r="C390"/>
      <c r="D390"/>
      <c r="E390"/>
      <c r="F390"/>
      <c r="G390"/>
      <c r="AI390"/>
      <c r="AJ390"/>
      <c r="AK390"/>
      <c r="AL390"/>
      <c r="AM390"/>
      <c r="AN390"/>
      <c r="AO390"/>
      <c r="AP390"/>
      <c r="AQ390"/>
      <c r="AR390"/>
    </row>
    <row r="391" spans="2:44" ht="15" customHeight="1" x14ac:dyDescent="0.25">
      <c r="B391"/>
      <c r="C391"/>
      <c r="D391"/>
      <c r="E391"/>
      <c r="F391"/>
      <c r="G391"/>
      <c r="AI391"/>
      <c r="AJ391"/>
      <c r="AK391"/>
      <c r="AL391"/>
      <c r="AM391"/>
      <c r="AN391"/>
      <c r="AO391"/>
      <c r="AP391"/>
      <c r="AQ391"/>
      <c r="AR391"/>
    </row>
    <row r="392" spans="2:44" ht="15" customHeight="1" x14ac:dyDescent="0.25">
      <c r="B392"/>
      <c r="C392"/>
      <c r="D392"/>
      <c r="E392"/>
      <c r="F392"/>
      <c r="G392"/>
      <c r="AI392"/>
      <c r="AJ392"/>
      <c r="AK392"/>
      <c r="AL392"/>
      <c r="AM392"/>
      <c r="AN392"/>
      <c r="AO392"/>
      <c r="AP392"/>
      <c r="AQ392"/>
      <c r="AR392"/>
    </row>
    <row r="393" spans="2:44" ht="15" customHeight="1" x14ac:dyDescent="0.25">
      <c r="B393"/>
      <c r="C393"/>
      <c r="D393"/>
      <c r="E393"/>
      <c r="F393"/>
      <c r="G393"/>
      <c r="AI393"/>
      <c r="AJ393"/>
      <c r="AK393"/>
      <c r="AL393"/>
      <c r="AM393"/>
      <c r="AN393"/>
      <c r="AO393"/>
      <c r="AP393"/>
      <c r="AQ393"/>
      <c r="AR393"/>
    </row>
    <row r="394" spans="2:44" ht="15" customHeight="1" x14ac:dyDescent="0.25">
      <c r="B394"/>
      <c r="C394"/>
      <c r="D394"/>
      <c r="E394"/>
      <c r="F394"/>
      <c r="G394"/>
      <c r="AI394"/>
      <c r="AJ394"/>
      <c r="AK394"/>
      <c r="AL394"/>
      <c r="AM394"/>
      <c r="AN394"/>
      <c r="AO394"/>
      <c r="AP394"/>
      <c r="AQ394"/>
      <c r="AR394"/>
    </row>
    <row r="395" spans="2:44" ht="15" customHeight="1" x14ac:dyDescent="0.25">
      <c r="B395"/>
      <c r="C395"/>
      <c r="D395"/>
      <c r="E395"/>
      <c r="F395"/>
      <c r="G395"/>
      <c r="AI395"/>
      <c r="AJ395"/>
      <c r="AK395"/>
      <c r="AL395"/>
      <c r="AM395"/>
      <c r="AN395"/>
      <c r="AO395"/>
      <c r="AP395"/>
      <c r="AQ395"/>
      <c r="AR395"/>
    </row>
    <row r="396" spans="2:44" ht="15" customHeight="1" x14ac:dyDescent="0.25">
      <c r="B396"/>
      <c r="C396"/>
      <c r="D396"/>
      <c r="E396"/>
      <c r="F396"/>
      <c r="G396"/>
      <c r="AI396"/>
      <c r="AJ396"/>
      <c r="AK396"/>
      <c r="AL396"/>
      <c r="AM396"/>
      <c r="AN396"/>
      <c r="AO396"/>
      <c r="AP396"/>
      <c r="AQ396"/>
      <c r="AR396"/>
    </row>
    <row r="397" spans="2:44" ht="15" customHeight="1" x14ac:dyDescent="0.25">
      <c r="B397"/>
      <c r="C397"/>
      <c r="D397"/>
      <c r="E397"/>
      <c r="F397"/>
      <c r="G397"/>
      <c r="AI397"/>
      <c r="AJ397"/>
      <c r="AK397"/>
      <c r="AL397"/>
      <c r="AM397"/>
      <c r="AN397"/>
      <c r="AO397"/>
      <c r="AP397"/>
      <c r="AQ397"/>
      <c r="AR397"/>
    </row>
    <row r="398" spans="2:44" ht="15" customHeight="1" x14ac:dyDescent="0.25">
      <c r="B398"/>
      <c r="C398"/>
      <c r="D398"/>
      <c r="E398"/>
      <c r="F398"/>
      <c r="G398"/>
      <c r="AI398"/>
      <c r="AJ398"/>
      <c r="AK398"/>
      <c r="AL398"/>
      <c r="AM398"/>
      <c r="AN398"/>
      <c r="AO398"/>
      <c r="AP398"/>
      <c r="AQ398"/>
      <c r="AR398"/>
    </row>
    <row r="399" spans="2:44" ht="15" customHeight="1" x14ac:dyDescent="0.25">
      <c r="B399"/>
      <c r="C399"/>
      <c r="D399"/>
      <c r="E399"/>
      <c r="F399"/>
      <c r="G399"/>
      <c r="AI399"/>
      <c r="AJ399"/>
      <c r="AK399"/>
      <c r="AL399"/>
      <c r="AM399"/>
      <c r="AN399"/>
      <c r="AO399"/>
      <c r="AP399"/>
      <c r="AQ399"/>
      <c r="AR399"/>
    </row>
    <row r="400" spans="2:44" ht="15" customHeight="1" x14ac:dyDescent="0.25">
      <c r="B400"/>
      <c r="C400"/>
      <c r="D400"/>
      <c r="E400"/>
      <c r="F400"/>
      <c r="G400"/>
      <c r="AI400"/>
      <c r="AJ400"/>
      <c r="AK400"/>
      <c r="AL400"/>
      <c r="AM400"/>
      <c r="AN400"/>
      <c r="AO400"/>
      <c r="AP400"/>
      <c r="AQ400"/>
      <c r="AR400"/>
    </row>
    <row r="401" spans="2:44" ht="15" customHeight="1" x14ac:dyDescent="0.25">
      <c r="B401"/>
      <c r="C401"/>
      <c r="D401"/>
      <c r="E401"/>
      <c r="F401"/>
      <c r="G401"/>
      <c r="AI401"/>
      <c r="AJ401"/>
      <c r="AK401"/>
      <c r="AL401"/>
      <c r="AM401"/>
      <c r="AN401"/>
      <c r="AO401"/>
      <c r="AP401"/>
      <c r="AQ401"/>
      <c r="AR401"/>
    </row>
    <row r="402" spans="2:44" ht="15" customHeight="1" x14ac:dyDescent="0.25">
      <c r="B402"/>
      <c r="C402"/>
      <c r="D402"/>
      <c r="E402"/>
      <c r="F402"/>
      <c r="G402"/>
      <c r="AI402"/>
      <c r="AJ402"/>
      <c r="AK402"/>
      <c r="AL402"/>
      <c r="AM402"/>
      <c r="AN402"/>
      <c r="AO402"/>
      <c r="AP402"/>
      <c r="AQ402"/>
      <c r="AR402"/>
    </row>
    <row r="403" spans="2:44" ht="15" customHeight="1" x14ac:dyDescent="0.25">
      <c r="B403"/>
      <c r="C403"/>
      <c r="D403"/>
      <c r="E403"/>
      <c r="F403"/>
      <c r="G403"/>
      <c r="AI403"/>
      <c r="AJ403"/>
      <c r="AK403"/>
      <c r="AL403"/>
      <c r="AM403"/>
      <c r="AN403"/>
      <c r="AO403"/>
      <c r="AP403"/>
      <c r="AQ403"/>
      <c r="AR403"/>
    </row>
    <row r="404" spans="2:44" ht="15" customHeight="1" x14ac:dyDescent="0.25">
      <c r="B404"/>
      <c r="C404"/>
      <c r="D404"/>
      <c r="E404"/>
      <c r="F404"/>
      <c r="G404"/>
      <c r="AI404"/>
      <c r="AJ404"/>
      <c r="AK404"/>
      <c r="AL404"/>
      <c r="AM404"/>
      <c r="AN404"/>
      <c r="AO404"/>
      <c r="AP404"/>
      <c r="AQ404"/>
      <c r="AR404"/>
    </row>
    <row r="405" spans="2:44" ht="15" customHeight="1" x14ac:dyDescent="0.25">
      <c r="B405"/>
      <c r="C405"/>
      <c r="D405"/>
      <c r="E405"/>
      <c r="F405"/>
      <c r="G405"/>
      <c r="AI405"/>
      <c r="AJ405"/>
      <c r="AK405"/>
      <c r="AL405"/>
      <c r="AM405"/>
      <c r="AN405"/>
      <c r="AO405"/>
      <c r="AP405"/>
      <c r="AQ405"/>
      <c r="AR405"/>
    </row>
    <row r="406" spans="2:44" ht="15" customHeight="1" x14ac:dyDescent="0.25">
      <c r="B406"/>
      <c r="C406"/>
      <c r="D406"/>
      <c r="E406"/>
      <c r="F406"/>
      <c r="G406"/>
      <c r="AI406"/>
      <c r="AJ406"/>
      <c r="AK406"/>
      <c r="AL406"/>
      <c r="AM406"/>
      <c r="AN406"/>
      <c r="AO406"/>
      <c r="AP406"/>
      <c r="AQ406"/>
      <c r="AR406"/>
    </row>
    <row r="407" spans="2:44" ht="15" customHeight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70" hidden="1" x14ac:dyDescent="0.25"/>
    <row r="571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610" hidden="1" x14ac:dyDescent="0.25"/>
    <row r="611" hidden="1" x14ac:dyDescent="0.25"/>
    <row r="612" hidden="1" x14ac:dyDescent="0.25"/>
  </sheetData>
  <phoneticPr fontId="29" type="noConversion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A1:AR647"/>
  <sheetViews>
    <sheetView topLeftCell="A3" zoomScaleNormal="100" workbookViewId="0">
      <selection activeCell="AC16" sqref="AC16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1" width="6.140625" customWidth="1"/>
    <col min="12" max="12" width="6.140625" style="392" customWidth="1"/>
    <col min="13" max="13" width="6.7109375" bestFit="1" customWidth="1"/>
    <col min="14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4">
        <v>4</v>
      </c>
      <c r="L1" s="398">
        <v>5</v>
      </c>
      <c r="M1" s="274">
        <v>6</v>
      </c>
      <c r="N1" s="274">
        <v>7</v>
      </c>
      <c r="O1" s="274">
        <v>8</v>
      </c>
      <c r="P1" s="274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20" t="s">
        <v>194</v>
      </c>
      <c r="L2" s="276" t="s">
        <v>126</v>
      </c>
      <c r="M2" s="4" t="s">
        <v>196</v>
      </c>
      <c r="N2" s="4" t="s">
        <v>197</v>
      </c>
      <c r="O2" s="4" t="s">
        <v>199</v>
      </c>
      <c r="P2" s="4" t="s">
        <v>200</v>
      </c>
      <c r="Q2" s="4" t="s">
        <v>201</v>
      </c>
      <c r="R2" s="4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229" t="s">
        <v>195</v>
      </c>
      <c r="L3" s="9" t="s">
        <v>124</v>
      </c>
      <c r="M3" s="10" t="s">
        <v>2</v>
      </c>
      <c r="N3" s="10" t="s">
        <v>198</v>
      </c>
      <c r="O3" s="86" t="s">
        <v>182</v>
      </c>
      <c r="P3" s="10" t="s">
        <v>3</v>
      </c>
      <c r="Q3" s="11" t="s">
        <v>5</v>
      </c>
      <c r="R3" s="10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15"/>
      <c r="H4" s="26"/>
      <c r="I4" s="26"/>
      <c r="J4" s="389"/>
      <c r="K4" s="389"/>
      <c r="L4" s="378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90"/>
      <c r="L5" s="379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90"/>
      <c r="L6" s="379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37" t="str">
        <f>_xlfn.IFNA(VLOOKUP(B7,$AC$8:$AF$37,4,FALSE),"")</f>
        <v/>
      </c>
      <c r="L7" s="380" t="str">
        <f>_xlfn.IFNA(VLOOKUP(B7,$AC$8:$AF$37,4,FALSE),"")</f>
        <v/>
      </c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 t="shared" ref="E8:E39" si="0">SUM(H8:Y8)</f>
        <v>104</v>
      </c>
      <c r="H8" s="37">
        <v>19</v>
      </c>
      <c r="I8" s="37">
        <v>20</v>
      </c>
      <c r="J8" s="37">
        <v>24</v>
      </c>
      <c r="K8" s="37">
        <v>16</v>
      </c>
      <c r="L8" s="194">
        <v>25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AB8" s="34" t="str">
        <f t="shared" ref="AB8:AB37" si="1">VLOOKUP(AC8,$B$8:$B$98,1,FALSE)</f>
        <v>Kačur Dan</v>
      </c>
      <c r="AC8" t="s">
        <v>148</v>
      </c>
      <c r="AD8" t="s">
        <v>111</v>
      </c>
      <c r="AE8">
        <v>2007</v>
      </c>
      <c r="AF8">
        <v>30</v>
      </c>
    </row>
    <row r="9" spans="1:32" s="34" customFormat="1" x14ac:dyDescent="0.25">
      <c r="A9" s="111" t="s">
        <v>15</v>
      </c>
      <c r="B9" s="341" t="s">
        <v>149</v>
      </c>
      <c r="C9" s="341" t="s">
        <v>150</v>
      </c>
      <c r="D9" s="342">
        <v>1995</v>
      </c>
      <c r="E9" s="120">
        <f t="shared" si="0"/>
        <v>93</v>
      </c>
      <c r="H9" s="37">
        <v>23</v>
      </c>
      <c r="I9" s="37">
        <v>24</v>
      </c>
      <c r="J9" s="37">
        <v>27</v>
      </c>
      <c r="K9" s="37" t="s">
        <v>443</v>
      </c>
      <c r="L9" s="194">
        <v>19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B9" s="34" t="str">
        <f t="shared" si="1"/>
        <v>Hellier Bruce</v>
      </c>
      <c r="AC9" t="s">
        <v>152</v>
      </c>
      <c r="AD9" t="s">
        <v>607</v>
      </c>
      <c r="AE9">
        <v>2008</v>
      </c>
      <c r="AF9">
        <v>29</v>
      </c>
    </row>
    <row r="10" spans="1:32" s="34" customFormat="1" ht="15.75" thickBot="1" x14ac:dyDescent="0.3">
      <c r="A10" s="117" t="s">
        <v>16</v>
      </c>
      <c r="B10" s="343" t="s">
        <v>177</v>
      </c>
      <c r="C10" s="343" t="s">
        <v>422</v>
      </c>
      <c r="D10" s="344">
        <v>2009</v>
      </c>
      <c r="E10" s="157">
        <f t="shared" si="0"/>
        <v>92</v>
      </c>
      <c r="H10" s="37">
        <v>16</v>
      </c>
      <c r="I10" s="37">
        <v>23</v>
      </c>
      <c r="J10" s="37">
        <v>29</v>
      </c>
      <c r="K10" s="37" t="s">
        <v>443</v>
      </c>
      <c r="L10" s="194">
        <v>24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AB10" s="34" t="str">
        <f t="shared" si="1"/>
        <v>Rež Adam</v>
      </c>
      <c r="AC10" t="s">
        <v>608</v>
      </c>
      <c r="AD10" t="s">
        <v>609</v>
      </c>
      <c r="AE10">
        <v>2005</v>
      </c>
      <c r="AF10">
        <v>28</v>
      </c>
    </row>
    <row r="11" spans="1:32" s="34" customFormat="1" x14ac:dyDescent="0.25">
      <c r="A11" s="142" t="s">
        <v>18</v>
      </c>
      <c r="B11" s="109" t="s">
        <v>148</v>
      </c>
      <c r="C11" s="107" t="s">
        <v>111</v>
      </c>
      <c r="D11" s="108">
        <v>2007</v>
      </c>
      <c r="E11" s="152">
        <f t="shared" si="0"/>
        <v>90</v>
      </c>
      <c r="H11" s="37">
        <v>30</v>
      </c>
      <c r="I11" s="37">
        <v>30</v>
      </c>
      <c r="J11" s="37" t="s">
        <v>443</v>
      </c>
      <c r="K11" s="37" t="s">
        <v>443</v>
      </c>
      <c r="L11" s="194">
        <v>30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AB11" s="34" t="str">
        <f t="shared" si="1"/>
        <v>Loškoski Antonio</v>
      </c>
      <c r="AC11" t="s">
        <v>420</v>
      </c>
      <c r="AD11" t="s">
        <v>108</v>
      </c>
      <c r="AE11">
        <v>1992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152</v>
      </c>
      <c r="C12" s="99" t="s">
        <v>422</v>
      </c>
      <c r="D12" s="89">
        <v>2008</v>
      </c>
      <c r="E12" s="120">
        <f t="shared" si="0"/>
        <v>84</v>
      </c>
      <c r="H12" s="37">
        <v>27</v>
      </c>
      <c r="I12" s="37">
        <v>28</v>
      </c>
      <c r="J12" s="37" t="s">
        <v>443</v>
      </c>
      <c r="K12" s="37" t="s">
        <v>443</v>
      </c>
      <c r="L12" s="194">
        <v>29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AB12" s="34" t="str">
        <f t="shared" si="1"/>
        <v>Stuchlý Pavel</v>
      </c>
      <c r="AC12" t="s">
        <v>426</v>
      </c>
      <c r="AD12" t="s">
        <v>427</v>
      </c>
      <c r="AE12">
        <v>1990</v>
      </c>
      <c r="AF12">
        <v>26</v>
      </c>
    </row>
    <row r="13" spans="1:32" s="34" customFormat="1" x14ac:dyDescent="0.25">
      <c r="A13" s="104" t="s">
        <v>20</v>
      </c>
      <c r="B13" s="102" t="s">
        <v>114</v>
      </c>
      <c r="C13" s="99" t="s">
        <v>138</v>
      </c>
      <c r="D13" s="89">
        <v>1982</v>
      </c>
      <c r="E13" s="120">
        <f t="shared" si="0"/>
        <v>82</v>
      </c>
      <c r="H13" s="37">
        <v>20</v>
      </c>
      <c r="I13" s="37">
        <v>16</v>
      </c>
      <c r="J13" s="37">
        <v>23</v>
      </c>
      <c r="K13" s="37">
        <v>2</v>
      </c>
      <c r="L13" s="194">
        <v>21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AB13" s="34" t="str">
        <f t="shared" si="1"/>
        <v>Ptáček Michal</v>
      </c>
      <c r="AC13" t="s">
        <v>119</v>
      </c>
      <c r="AD13" t="s">
        <v>427</v>
      </c>
      <c r="AE13">
        <v>1985</v>
      </c>
      <c r="AF13">
        <v>25</v>
      </c>
    </row>
    <row r="14" spans="1:32" s="34" customFormat="1" x14ac:dyDescent="0.25">
      <c r="A14" s="104" t="s">
        <v>21</v>
      </c>
      <c r="B14" s="102" t="s">
        <v>139</v>
      </c>
      <c r="C14" s="99" t="s">
        <v>185</v>
      </c>
      <c r="D14" s="89">
        <v>1979</v>
      </c>
      <c r="E14" s="120">
        <f t="shared" si="0"/>
        <v>70</v>
      </c>
      <c r="H14" s="37">
        <v>9</v>
      </c>
      <c r="I14" s="37">
        <v>13</v>
      </c>
      <c r="J14" s="37">
        <v>21</v>
      </c>
      <c r="K14" s="37">
        <v>7</v>
      </c>
      <c r="L14" s="194">
        <v>20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AB14" s="34" t="str">
        <f t="shared" si="1"/>
        <v>Senohrábek Marek</v>
      </c>
      <c r="AC14" t="s">
        <v>177</v>
      </c>
      <c r="AD14" t="s">
        <v>607</v>
      </c>
      <c r="AE14">
        <v>2009</v>
      </c>
      <c r="AF14">
        <v>24</v>
      </c>
    </row>
    <row r="15" spans="1:32" s="34" customFormat="1" x14ac:dyDescent="0.25">
      <c r="A15" s="104" t="s">
        <v>22</v>
      </c>
      <c r="B15" s="102" t="s">
        <v>133</v>
      </c>
      <c r="C15" s="99" t="s">
        <v>134</v>
      </c>
      <c r="D15" s="89">
        <v>1989</v>
      </c>
      <c r="E15" s="120">
        <f t="shared" si="0"/>
        <v>61</v>
      </c>
      <c r="H15" s="37">
        <v>21</v>
      </c>
      <c r="I15" s="37">
        <v>25</v>
      </c>
      <c r="J15" s="37" t="s">
        <v>443</v>
      </c>
      <c r="K15" s="37" t="s">
        <v>443</v>
      </c>
      <c r="L15" s="194">
        <v>15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AB15" s="34" t="str">
        <f t="shared" si="1"/>
        <v>Richter Igor</v>
      </c>
      <c r="AC15" t="s">
        <v>141</v>
      </c>
      <c r="AD15" t="s">
        <v>607</v>
      </c>
      <c r="AE15">
        <v>2008</v>
      </c>
      <c r="AF15">
        <v>23</v>
      </c>
    </row>
    <row r="16" spans="1:32" s="34" customFormat="1" x14ac:dyDescent="0.25">
      <c r="A16" s="118" t="s">
        <v>23</v>
      </c>
      <c r="B16" s="102" t="s">
        <v>141</v>
      </c>
      <c r="C16" s="99" t="s">
        <v>165</v>
      </c>
      <c r="D16" s="89">
        <v>1980</v>
      </c>
      <c r="E16" s="120">
        <f t="shared" si="0"/>
        <v>57</v>
      </c>
      <c r="H16" s="37">
        <v>18</v>
      </c>
      <c r="I16" s="37">
        <v>19</v>
      </c>
      <c r="J16" s="37">
        <v>20</v>
      </c>
      <c r="K16" s="37" t="s">
        <v>443</v>
      </c>
      <c r="L16" s="19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AB16" s="34" t="str">
        <f t="shared" si="1"/>
        <v>Rež Zdeněk</v>
      </c>
      <c r="AC16" t="s">
        <v>610</v>
      </c>
      <c r="AD16" t="s">
        <v>386</v>
      </c>
      <c r="AE16">
        <v>1972</v>
      </c>
      <c r="AF16">
        <v>22</v>
      </c>
    </row>
    <row r="17" spans="1:32" s="34" customFormat="1" x14ac:dyDescent="0.25">
      <c r="A17" s="118" t="s">
        <v>25</v>
      </c>
      <c r="B17" s="102" t="s">
        <v>420</v>
      </c>
      <c r="C17" s="99" t="s">
        <v>221</v>
      </c>
      <c r="D17" s="89">
        <v>1992</v>
      </c>
      <c r="E17" s="120">
        <f t="shared" si="0"/>
        <v>55</v>
      </c>
      <c r="H17" s="37">
        <v>28</v>
      </c>
      <c r="I17" s="37" t="s">
        <v>443</v>
      </c>
      <c r="J17" s="37" t="s">
        <v>443</v>
      </c>
      <c r="K17" s="37" t="s">
        <v>443</v>
      </c>
      <c r="L17" s="194">
        <v>27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AB17" s="34" t="str">
        <f t="shared" si="1"/>
        <v>Bureš Jan</v>
      </c>
      <c r="AC17" t="s">
        <v>114</v>
      </c>
      <c r="AD17" t="s">
        <v>138</v>
      </c>
      <c r="AE17">
        <v>1982</v>
      </c>
      <c r="AF17">
        <v>21</v>
      </c>
    </row>
    <row r="18" spans="1:32" s="34" customFormat="1" x14ac:dyDescent="0.25">
      <c r="A18" s="118" t="s">
        <v>26</v>
      </c>
      <c r="B18" s="102" t="s">
        <v>141</v>
      </c>
      <c r="C18" s="99" t="s">
        <v>225</v>
      </c>
      <c r="D18" s="89">
        <v>2008</v>
      </c>
      <c r="E18" s="120">
        <f t="shared" si="0"/>
        <v>52</v>
      </c>
      <c r="H18" s="37">
        <v>10</v>
      </c>
      <c r="I18" s="37">
        <v>1</v>
      </c>
      <c r="J18" s="37">
        <v>18</v>
      </c>
      <c r="K18" s="37" t="s">
        <v>443</v>
      </c>
      <c r="L18" s="194">
        <v>23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AB18" s="34" t="str">
        <f t="shared" si="1"/>
        <v>Šálek David</v>
      </c>
      <c r="AC18" t="s">
        <v>139</v>
      </c>
      <c r="AD18" t="s">
        <v>427</v>
      </c>
      <c r="AE18">
        <v>1979</v>
      </c>
      <c r="AF18">
        <v>20</v>
      </c>
    </row>
    <row r="19" spans="1:32" s="34" customFormat="1" x14ac:dyDescent="0.25">
      <c r="A19" s="118" t="s">
        <v>27</v>
      </c>
      <c r="B19" s="102" t="s">
        <v>426</v>
      </c>
      <c r="C19" s="99" t="s">
        <v>427</v>
      </c>
      <c r="D19" s="89">
        <v>1990</v>
      </c>
      <c r="E19" s="120">
        <f t="shared" si="0"/>
        <v>52</v>
      </c>
      <c r="H19" s="37"/>
      <c r="I19" s="37">
        <v>26</v>
      </c>
      <c r="J19" s="37" t="s">
        <v>443</v>
      </c>
      <c r="K19" s="37" t="s">
        <v>443</v>
      </c>
      <c r="L19" s="194">
        <v>26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AB19" s="34" t="str">
        <f t="shared" si="1"/>
        <v>Klug Pavel</v>
      </c>
      <c r="AC19" t="s">
        <v>149</v>
      </c>
      <c r="AD19" t="s">
        <v>150</v>
      </c>
      <c r="AE19">
        <v>1995</v>
      </c>
      <c r="AF19">
        <v>19</v>
      </c>
    </row>
    <row r="20" spans="1:32" s="34" customFormat="1" x14ac:dyDescent="0.25">
      <c r="A20" s="118" t="s">
        <v>28</v>
      </c>
      <c r="B20" s="102" t="s">
        <v>128</v>
      </c>
      <c r="C20" s="99" t="s">
        <v>108</v>
      </c>
      <c r="D20" s="89">
        <v>1988</v>
      </c>
      <c r="E20" s="120">
        <f t="shared" si="0"/>
        <v>48</v>
      </c>
      <c r="H20" s="37">
        <v>5</v>
      </c>
      <c r="I20" s="37">
        <v>14</v>
      </c>
      <c r="J20" s="37">
        <v>11</v>
      </c>
      <c r="K20" s="37" t="s">
        <v>443</v>
      </c>
      <c r="L20" s="194">
        <v>18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AB20" s="34" t="str">
        <f t="shared" si="1"/>
        <v>Trč Stanislav</v>
      </c>
      <c r="AC20" t="s">
        <v>128</v>
      </c>
      <c r="AD20" t="s">
        <v>611</v>
      </c>
      <c r="AE20">
        <v>1988</v>
      </c>
      <c r="AF20">
        <v>18</v>
      </c>
    </row>
    <row r="21" spans="1:32" s="34" customFormat="1" x14ac:dyDescent="0.25">
      <c r="A21" s="118" t="s">
        <v>29</v>
      </c>
      <c r="B21" s="102" t="s">
        <v>143</v>
      </c>
      <c r="C21" s="99" t="s">
        <v>224</v>
      </c>
      <c r="D21" s="89">
        <v>1974</v>
      </c>
      <c r="E21" s="120">
        <f t="shared" si="0"/>
        <v>46</v>
      </c>
      <c r="H21" s="37">
        <v>11</v>
      </c>
      <c r="I21" s="37">
        <v>10</v>
      </c>
      <c r="J21" s="37">
        <v>16</v>
      </c>
      <c r="K21" s="37">
        <v>9</v>
      </c>
      <c r="L21" s="194" t="s">
        <v>443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AB21" s="34" t="str">
        <f t="shared" si="1"/>
        <v>Laube Michal</v>
      </c>
      <c r="AC21" t="s">
        <v>176</v>
      </c>
      <c r="AD21" t="s">
        <v>161</v>
      </c>
      <c r="AE21">
        <v>1978</v>
      </c>
      <c r="AF21">
        <v>17</v>
      </c>
    </row>
    <row r="22" spans="1:32" s="34" customFormat="1" x14ac:dyDescent="0.25">
      <c r="A22" s="118" t="s">
        <v>30</v>
      </c>
      <c r="B22" s="102" t="s">
        <v>132</v>
      </c>
      <c r="C22" s="99" t="s">
        <v>131</v>
      </c>
      <c r="D22" s="89">
        <v>1980</v>
      </c>
      <c r="E22" s="120">
        <f t="shared" si="0"/>
        <v>44</v>
      </c>
      <c r="H22" s="37">
        <v>13</v>
      </c>
      <c r="I22" s="37">
        <v>17</v>
      </c>
      <c r="J22" s="37">
        <v>14</v>
      </c>
      <c r="K22" s="37" t="s">
        <v>443</v>
      </c>
      <c r="L22" s="194" t="s">
        <v>443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AB22" s="34" t="str">
        <f t="shared" si="1"/>
        <v>Vopat Milan</v>
      </c>
      <c r="AC22" t="s">
        <v>468</v>
      </c>
      <c r="AD22" t="s">
        <v>612</v>
      </c>
      <c r="AE22">
        <v>1961</v>
      </c>
      <c r="AF22">
        <v>16</v>
      </c>
    </row>
    <row r="23" spans="1:32" s="34" customFormat="1" x14ac:dyDescent="0.25">
      <c r="A23" s="118" t="s">
        <v>31</v>
      </c>
      <c r="B23" s="102" t="s">
        <v>158</v>
      </c>
      <c r="C23" s="99" t="s">
        <v>153</v>
      </c>
      <c r="D23" s="89">
        <v>1977</v>
      </c>
      <c r="E23" s="120">
        <f t="shared" si="0"/>
        <v>42</v>
      </c>
      <c r="H23" s="37">
        <v>6</v>
      </c>
      <c r="I23" s="37">
        <v>12</v>
      </c>
      <c r="J23" s="37">
        <v>10</v>
      </c>
      <c r="K23" s="37" t="s">
        <v>443</v>
      </c>
      <c r="L23" s="194">
        <v>14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AB23" s="34" t="str">
        <f t="shared" si="1"/>
        <v>Mísař Tomáš</v>
      </c>
      <c r="AC23" t="s">
        <v>133</v>
      </c>
      <c r="AD23" t="s">
        <v>134</v>
      </c>
      <c r="AE23">
        <v>1989</v>
      </c>
      <c r="AF23">
        <v>15</v>
      </c>
    </row>
    <row r="24" spans="1:32" s="34" customFormat="1" x14ac:dyDescent="0.25">
      <c r="A24" s="118" t="s">
        <v>33</v>
      </c>
      <c r="B24" s="102" t="s">
        <v>154</v>
      </c>
      <c r="C24" s="99" t="s">
        <v>155</v>
      </c>
      <c r="D24" s="89">
        <v>1978</v>
      </c>
      <c r="E24" s="120">
        <f t="shared" si="0"/>
        <v>35</v>
      </c>
      <c r="H24" s="37">
        <v>7</v>
      </c>
      <c r="I24" s="37">
        <v>15</v>
      </c>
      <c r="J24" s="37">
        <v>13</v>
      </c>
      <c r="K24" s="37" t="s">
        <v>443</v>
      </c>
      <c r="L24" s="194" t="s">
        <v>443</v>
      </c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AB24" s="34" t="str">
        <f t="shared" si="1"/>
        <v>Souček Jan</v>
      </c>
      <c r="AC24" t="s">
        <v>158</v>
      </c>
      <c r="AD24" t="s">
        <v>613</v>
      </c>
      <c r="AE24">
        <v>1977</v>
      </c>
      <c r="AF24">
        <v>14</v>
      </c>
    </row>
    <row r="25" spans="1:32" s="34" customFormat="1" x14ac:dyDescent="0.25">
      <c r="A25" s="118" t="s">
        <v>34</v>
      </c>
      <c r="B25" s="102" t="s">
        <v>176</v>
      </c>
      <c r="C25" s="99" t="s">
        <v>161</v>
      </c>
      <c r="D25" s="89">
        <v>1978</v>
      </c>
      <c r="E25" s="120">
        <f t="shared" si="0"/>
        <v>32</v>
      </c>
      <c r="H25" s="37">
        <v>15</v>
      </c>
      <c r="I25" s="37" t="s">
        <v>443</v>
      </c>
      <c r="J25" s="37" t="s">
        <v>443</v>
      </c>
      <c r="K25" s="37" t="s">
        <v>443</v>
      </c>
      <c r="L25" s="194">
        <v>17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AB25" s="34" t="str">
        <f t="shared" si="1"/>
        <v>Klug Aleš</v>
      </c>
      <c r="AC25" t="s">
        <v>232</v>
      </c>
      <c r="AD25" t="s">
        <v>150</v>
      </c>
      <c r="AE25">
        <v>1995</v>
      </c>
      <c r="AF25">
        <v>13</v>
      </c>
    </row>
    <row r="26" spans="1:32" s="34" customFormat="1" x14ac:dyDescent="0.25">
      <c r="A26" s="118" t="s">
        <v>35</v>
      </c>
      <c r="B26" s="102" t="s">
        <v>531</v>
      </c>
      <c r="C26" s="99" t="s">
        <v>532</v>
      </c>
      <c r="D26" s="89">
        <v>1989</v>
      </c>
      <c r="E26" s="120">
        <f t="shared" si="0"/>
        <v>30</v>
      </c>
      <c r="H26" s="37"/>
      <c r="I26" s="37"/>
      <c r="J26" s="37"/>
      <c r="K26" s="37">
        <v>30</v>
      </c>
      <c r="L26" s="194" t="s">
        <v>443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AB26" s="34" t="str">
        <f t="shared" si="1"/>
        <v>Tajč Jan</v>
      </c>
      <c r="AC26" t="s">
        <v>457</v>
      </c>
      <c r="AD26" t="s">
        <v>614</v>
      </c>
      <c r="AE26">
        <v>1968</v>
      </c>
      <c r="AF26">
        <v>12</v>
      </c>
    </row>
    <row r="27" spans="1:32" s="34" customFormat="1" x14ac:dyDescent="0.25">
      <c r="A27" s="118" t="s">
        <v>36</v>
      </c>
      <c r="B27" s="102" t="s">
        <v>493</v>
      </c>
      <c r="C27" s="99" t="s">
        <v>138</v>
      </c>
      <c r="D27" s="89">
        <v>2006</v>
      </c>
      <c r="E27" s="120">
        <f t="shared" si="0"/>
        <v>30</v>
      </c>
      <c r="H27" s="37"/>
      <c r="I27" s="37"/>
      <c r="J27" s="37">
        <v>30</v>
      </c>
      <c r="K27" s="37" t="s">
        <v>443</v>
      </c>
      <c r="L27" s="194" t="s">
        <v>443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AB27" s="34" t="str">
        <f t="shared" si="1"/>
        <v>Malý Karel</v>
      </c>
      <c r="AC27" t="s">
        <v>615</v>
      </c>
      <c r="AD27" t="s">
        <v>161</v>
      </c>
      <c r="AE27">
        <v>2002</v>
      </c>
      <c r="AF27">
        <v>11</v>
      </c>
    </row>
    <row r="28" spans="1:32" s="34" customFormat="1" x14ac:dyDescent="0.25">
      <c r="A28" s="118" t="s">
        <v>37</v>
      </c>
      <c r="B28" s="102" t="s">
        <v>424</v>
      </c>
      <c r="C28" s="99" t="s">
        <v>111</v>
      </c>
      <c r="D28" s="89">
        <v>2007</v>
      </c>
      <c r="E28" s="120">
        <f t="shared" si="0"/>
        <v>29</v>
      </c>
      <c r="H28" s="37"/>
      <c r="I28" s="37">
        <v>29</v>
      </c>
      <c r="J28" s="37" t="s">
        <v>443</v>
      </c>
      <c r="K28" s="37" t="s">
        <v>443</v>
      </c>
      <c r="L28" s="194" t="s">
        <v>443</v>
      </c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B28" s="34" t="str">
        <f t="shared" si="1"/>
        <v>Kačur Radim</v>
      </c>
      <c r="AC28" t="s">
        <v>156</v>
      </c>
      <c r="AD28" t="s">
        <v>111</v>
      </c>
      <c r="AE28">
        <v>2008</v>
      </c>
      <c r="AF28">
        <v>10</v>
      </c>
    </row>
    <row r="29" spans="1:32" s="34" customFormat="1" x14ac:dyDescent="0.25">
      <c r="A29" s="118" t="s">
        <v>38</v>
      </c>
      <c r="B29" s="102" t="s">
        <v>533</v>
      </c>
      <c r="C29" s="99" t="s">
        <v>534</v>
      </c>
      <c r="D29" s="89">
        <v>1996</v>
      </c>
      <c r="E29" s="120">
        <f t="shared" si="0"/>
        <v>29</v>
      </c>
      <c r="H29" s="37"/>
      <c r="I29" s="37"/>
      <c r="J29" s="37"/>
      <c r="K29" s="37">
        <v>29</v>
      </c>
      <c r="L29" s="194" t="s">
        <v>443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B29" s="34" t="str">
        <f t="shared" si="1"/>
        <v>Jíra Jaroslav</v>
      </c>
      <c r="AC29" t="s">
        <v>147</v>
      </c>
      <c r="AD29" t="s">
        <v>607</v>
      </c>
      <c r="AE29">
        <v>1971</v>
      </c>
      <c r="AF29">
        <v>9</v>
      </c>
    </row>
    <row r="30" spans="1:32" s="34" customFormat="1" x14ac:dyDescent="0.25">
      <c r="A30" s="118" t="s">
        <v>39</v>
      </c>
      <c r="B30" s="102" t="s">
        <v>227</v>
      </c>
      <c r="C30" s="99" t="s">
        <v>422</v>
      </c>
      <c r="D30" s="89">
        <v>1980</v>
      </c>
      <c r="E30" s="120">
        <f t="shared" si="0"/>
        <v>29</v>
      </c>
      <c r="H30" s="37">
        <v>29</v>
      </c>
      <c r="I30" s="37" t="s">
        <v>443</v>
      </c>
      <c r="J30" s="37" t="s">
        <v>443</v>
      </c>
      <c r="K30" s="37" t="s">
        <v>443</v>
      </c>
      <c r="L30" s="194" t="s">
        <v>443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AB30" s="34" t="str">
        <f t="shared" si="1"/>
        <v>Králová Barbora</v>
      </c>
      <c r="AC30" t="s">
        <v>160</v>
      </c>
      <c r="AD30" t="s">
        <v>161</v>
      </c>
      <c r="AE30">
        <v>1998</v>
      </c>
      <c r="AF30">
        <v>8</v>
      </c>
    </row>
    <row r="31" spans="1:32" s="34" customFormat="1" x14ac:dyDescent="0.25">
      <c r="A31" s="118" t="s">
        <v>40</v>
      </c>
      <c r="B31" s="102" t="s">
        <v>495</v>
      </c>
      <c r="C31" s="99" t="s">
        <v>496</v>
      </c>
      <c r="D31" s="89">
        <v>1987</v>
      </c>
      <c r="E31" s="120">
        <f t="shared" si="0"/>
        <v>28</v>
      </c>
      <c r="H31" s="37"/>
      <c r="I31" s="37"/>
      <c r="J31" s="37">
        <v>28</v>
      </c>
      <c r="K31" s="37" t="s">
        <v>443</v>
      </c>
      <c r="L31" s="194" t="s">
        <v>443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AB31" s="34" t="str">
        <f t="shared" si="1"/>
        <v>Verner Luboš</v>
      </c>
      <c r="AC31" t="s">
        <v>508</v>
      </c>
      <c r="AD31" t="s">
        <v>616</v>
      </c>
      <c r="AE31">
        <v>1979</v>
      </c>
      <c r="AF31">
        <v>7</v>
      </c>
    </row>
    <row r="32" spans="1:32" s="34" customFormat="1" x14ac:dyDescent="0.25">
      <c r="A32" s="118" t="s">
        <v>41</v>
      </c>
      <c r="B32" s="102" t="s">
        <v>535</v>
      </c>
      <c r="C32" s="99" t="s">
        <v>536</v>
      </c>
      <c r="D32" s="89">
        <v>1987</v>
      </c>
      <c r="E32" s="120">
        <f t="shared" si="0"/>
        <v>28</v>
      </c>
      <c r="H32" s="37"/>
      <c r="I32" s="37"/>
      <c r="J32" s="37"/>
      <c r="K32" s="37">
        <v>28</v>
      </c>
      <c r="L32" s="194" t="s">
        <v>443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AB32" s="34" t="str">
        <f t="shared" si="1"/>
        <v>Maříková Barbora</v>
      </c>
      <c r="AC32" t="s">
        <v>480</v>
      </c>
      <c r="AD32" t="s">
        <v>32</v>
      </c>
      <c r="AE32">
        <v>1990</v>
      </c>
      <c r="AF32">
        <v>6</v>
      </c>
    </row>
    <row r="33" spans="1:32" s="34" customFormat="1" x14ac:dyDescent="0.25">
      <c r="A33" s="118" t="s">
        <v>42</v>
      </c>
      <c r="B33" s="102" t="s">
        <v>437</v>
      </c>
      <c r="C33" s="99" t="s">
        <v>438</v>
      </c>
      <c r="D33" s="89">
        <v>1980</v>
      </c>
      <c r="E33" s="120">
        <f t="shared" si="0"/>
        <v>28</v>
      </c>
      <c r="H33" s="37"/>
      <c r="I33" s="37">
        <v>6</v>
      </c>
      <c r="J33" s="37">
        <v>22</v>
      </c>
      <c r="K33" s="37" t="s">
        <v>443</v>
      </c>
      <c r="L33" s="194" t="s">
        <v>443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AB33" s="34" t="str">
        <f t="shared" si="1"/>
        <v>Jiří Willner</v>
      </c>
      <c r="AC33" t="s">
        <v>617</v>
      </c>
      <c r="AD33" t="s">
        <v>111</v>
      </c>
      <c r="AE33">
        <v>1984</v>
      </c>
      <c r="AF33">
        <v>5</v>
      </c>
    </row>
    <row r="34" spans="1:32" s="34" customFormat="1" x14ac:dyDescent="0.25">
      <c r="A34" s="118" t="s">
        <v>43</v>
      </c>
      <c r="B34" s="102" t="s">
        <v>608</v>
      </c>
      <c r="C34" s="99" t="s">
        <v>609</v>
      </c>
      <c r="D34" s="89">
        <v>2005</v>
      </c>
      <c r="E34" s="120">
        <f t="shared" si="0"/>
        <v>28</v>
      </c>
      <c r="H34" s="37"/>
      <c r="I34" s="37"/>
      <c r="J34" s="37"/>
      <c r="K34" s="37"/>
      <c r="L34" s="194">
        <v>28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AB34" s="34" t="str">
        <f t="shared" si="1"/>
        <v>Bohuněk Filip</v>
      </c>
      <c r="AC34" t="s">
        <v>618</v>
      </c>
      <c r="AD34" t="s">
        <v>435</v>
      </c>
      <c r="AE34">
        <v>1997</v>
      </c>
      <c r="AF34">
        <v>4</v>
      </c>
    </row>
    <row r="35" spans="1:32" s="34" customFormat="1" x14ac:dyDescent="0.25">
      <c r="A35" s="118" t="s">
        <v>44</v>
      </c>
      <c r="B35" s="102" t="s">
        <v>425</v>
      </c>
      <c r="C35" s="99" t="s">
        <v>111</v>
      </c>
      <c r="D35" s="89">
        <v>2008</v>
      </c>
      <c r="E35" s="120">
        <f t="shared" si="0"/>
        <v>27</v>
      </c>
      <c r="H35" s="37"/>
      <c r="I35" s="37">
        <v>27</v>
      </c>
      <c r="J35" s="37" t="s">
        <v>443</v>
      </c>
      <c r="K35" s="37" t="s">
        <v>443</v>
      </c>
      <c r="L35" s="194" t="s">
        <v>443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AB35" s="34" t="str">
        <f t="shared" si="1"/>
        <v>Černecká Hnízdilová Tereza</v>
      </c>
      <c r="AC35" t="s">
        <v>163</v>
      </c>
      <c r="AD35" t="s">
        <v>619</v>
      </c>
      <c r="AE35">
        <v>1987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537</v>
      </c>
      <c r="C36" s="99" t="s">
        <v>538</v>
      </c>
      <c r="D36" s="89">
        <v>1990</v>
      </c>
      <c r="E36" s="120">
        <f t="shared" si="0"/>
        <v>27</v>
      </c>
      <c r="H36" s="37"/>
      <c r="I36" s="37"/>
      <c r="J36" s="37"/>
      <c r="K36" s="37">
        <v>27</v>
      </c>
      <c r="L36" s="194" t="s">
        <v>443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AB36" s="34" t="str">
        <f t="shared" si="1"/>
        <v>Maršík Ondřej</v>
      </c>
      <c r="AC36" t="s">
        <v>620</v>
      </c>
      <c r="AD36" t="s">
        <v>621</v>
      </c>
      <c r="AE36">
        <v>1988</v>
      </c>
      <c r="AF36">
        <v>2</v>
      </c>
    </row>
    <row r="37" spans="1:32" s="34" customFormat="1" x14ac:dyDescent="0.25">
      <c r="A37" s="118" t="s">
        <v>46</v>
      </c>
      <c r="B37" s="102" t="s">
        <v>129</v>
      </c>
      <c r="C37" s="99" t="s">
        <v>111</v>
      </c>
      <c r="D37" s="89">
        <v>2008</v>
      </c>
      <c r="E37" s="120">
        <f t="shared" si="0"/>
        <v>27</v>
      </c>
      <c r="H37" s="37">
        <v>1</v>
      </c>
      <c r="I37" s="37">
        <v>11</v>
      </c>
      <c r="J37" s="37">
        <v>15</v>
      </c>
      <c r="K37" s="37" t="s">
        <v>443</v>
      </c>
      <c r="L37" s="194" t="s">
        <v>443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AB37" s="34" t="str">
        <f t="shared" si="1"/>
        <v>Valtr Vladimír</v>
      </c>
      <c r="AC37" t="s">
        <v>173</v>
      </c>
      <c r="AD37" t="s">
        <v>174</v>
      </c>
      <c r="AE37">
        <v>1967</v>
      </c>
      <c r="AF37">
        <v>1</v>
      </c>
    </row>
    <row r="38" spans="1:32" s="34" customFormat="1" x14ac:dyDescent="0.25">
      <c r="A38" s="118" t="s">
        <v>47</v>
      </c>
      <c r="B38" s="102" t="s">
        <v>228</v>
      </c>
      <c r="C38" s="99" t="s">
        <v>422</v>
      </c>
      <c r="D38" s="89">
        <v>1978</v>
      </c>
      <c r="E38" s="120">
        <f t="shared" si="0"/>
        <v>26</v>
      </c>
      <c r="H38" s="37">
        <v>26</v>
      </c>
      <c r="I38" s="37" t="s">
        <v>443</v>
      </c>
      <c r="J38" s="37" t="s">
        <v>443</v>
      </c>
      <c r="K38" s="37" t="s">
        <v>443</v>
      </c>
      <c r="L38" s="194" t="s">
        <v>443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539</v>
      </c>
      <c r="C39" s="99" t="s">
        <v>540</v>
      </c>
      <c r="D39" s="89">
        <v>1985</v>
      </c>
      <c r="E39" s="120">
        <f t="shared" si="0"/>
        <v>26</v>
      </c>
      <c r="H39" s="37"/>
      <c r="I39" s="37"/>
      <c r="J39" s="37"/>
      <c r="K39" s="37">
        <v>26</v>
      </c>
      <c r="L39" s="194" t="s">
        <v>443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498</v>
      </c>
      <c r="C40" s="99" t="s">
        <v>499</v>
      </c>
      <c r="D40" s="89">
        <v>1980</v>
      </c>
      <c r="E40" s="120">
        <f t="shared" ref="E40:E71" si="2">SUM(H40:Y40)</f>
        <v>26</v>
      </c>
      <c r="H40" s="37"/>
      <c r="I40" s="37"/>
      <c r="J40" s="37">
        <v>26</v>
      </c>
      <c r="K40" s="37" t="s">
        <v>443</v>
      </c>
      <c r="L40" s="194" t="s">
        <v>443</v>
      </c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541</v>
      </c>
      <c r="C41" s="99" t="s">
        <v>542</v>
      </c>
      <c r="D41" s="89">
        <v>1986</v>
      </c>
      <c r="E41" s="120">
        <f t="shared" si="2"/>
        <v>25</v>
      </c>
      <c r="H41" s="37"/>
      <c r="I41" s="37"/>
      <c r="J41" s="37"/>
      <c r="K41" s="37">
        <v>25</v>
      </c>
      <c r="L41" s="194" t="s">
        <v>443</v>
      </c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500</v>
      </c>
      <c r="C42" s="99" t="s">
        <v>427</v>
      </c>
      <c r="D42" s="89">
        <v>1982</v>
      </c>
      <c r="E42" s="120">
        <f t="shared" si="2"/>
        <v>25</v>
      </c>
      <c r="H42" s="37"/>
      <c r="I42" s="37"/>
      <c r="J42" s="37">
        <v>25</v>
      </c>
      <c r="K42" s="37" t="s">
        <v>443</v>
      </c>
      <c r="L42" s="194" t="s">
        <v>443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17</v>
      </c>
      <c r="C43" s="99" t="s">
        <v>171</v>
      </c>
      <c r="D43" s="89">
        <v>1973</v>
      </c>
      <c r="E43" s="120">
        <f t="shared" si="2"/>
        <v>25</v>
      </c>
      <c r="H43" s="37">
        <v>25</v>
      </c>
      <c r="I43" s="37" t="s">
        <v>443</v>
      </c>
      <c r="J43" s="37" t="s">
        <v>443</v>
      </c>
      <c r="K43" s="37" t="s">
        <v>443</v>
      </c>
      <c r="L43" s="194" t="s">
        <v>443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156</v>
      </c>
      <c r="C44" s="99" t="s">
        <v>111</v>
      </c>
      <c r="D44" s="89">
        <v>2008</v>
      </c>
      <c r="E44" s="120">
        <f t="shared" si="2"/>
        <v>25</v>
      </c>
      <c r="H44" s="37">
        <v>12</v>
      </c>
      <c r="I44" s="37">
        <v>3</v>
      </c>
      <c r="J44" s="37" t="s">
        <v>443</v>
      </c>
      <c r="K44" s="37" t="s">
        <v>443</v>
      </c>
      <c r="L44" s="194">
        <v>10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229</v>
      </c>
      <c r="C45" s="99" t="s">
        <v>222</v>
      </c>
      <c r="D45" s="89">
        <v>1974</v>
      </c>
      <c r="E45" s="120">
        <f t="shared" si="2"/>
        <v>24</v>
      </c>
      <c r="H45" s="37">
        <v>24</v>
      </c>
      <c r="I45" s="37" t="s">
        <v>443</v>
      </c>
      <c r="J45" s="37" t="s">
        <v>443</v>
      </c>
      <c r="K45" s="37" t="s">
        <v>443</v>
      </c>
      <c r="L45" s="194" t="s">
        <v>443</v>
      </c>
      <c r="M45" s="35"/>
      <c r="N45" s="35"/>
      <c r="O45" s="35"/>
      <c r="P45" s="35"/>
      <c r="Q45" s="35"/>
      <c r="R45" s="39"/>
      <c r="S45" s="39"/>
      <c r="T45" s="39"/>
      <c r="U45" s="39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543</v>
      </c>
      <c r="C46" s="99" t="s">
        <v>544</v>
      </c>
      <c r="D46" s="89">
        <v>1972</v>
      </c>
      <c r="E46" s="120">
        <f t="shared" si="2"/>
        <v>24</v>
      </c>
      <c r="H46" s="37"/>
      <c r="I46" s="37"/>
      <c r="J46" s="37"/>
      <c r="K46" s="37">
        <v>24</v>
      </c>
      <c r="L46" s="194" t="s">
        <v>443</v>
      </c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545</v>
      </c>
      <c r="C47" s="99" t="s">
        <v>546</v>
      </c>
      <c r="D47" s="89">
        <v>1969</v>
      </c>
      <c r="E47" s="120">
        <f t="shared" si="2"/>
        <v>23</v>
      </c>
      <c r="H47" s="37"/>
      <c r="I47" s="37"/>
      <c r="J47" s="37"/>
      <c r="K47" s="37">
        <v>23</v>
      </c>
      <c r="L47" s="194" t="s">
        <v>443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502</v>
      </c>
      <c r="C48" s="99" t="s">
        <v>503</v>
      </c>
      <c r="D48" s="89">
        <v>1980</v>
      </c>
      <c r="E48" s="120">
        <f t="shared" si="2"/>
        <v>22</v>
      </c>
      <c r="H48" s="37"/>
      <c r="I48" s="37"/>
      <c r="J48" s="37">
        <v>19</v>
      </c>
      <c r="K48" s="37">
        <v>3</v>
      </c>
      <c r="L48" s="194" t="s">
        <v>443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180</v>
      </c>
      <c r="C49" s="99" t="s">
        <v>223</v>
      </c>
      <c r="D49" s="89">
        <v>1977</v>
      </c>
      <c r="E49" s="120">
        <f t="shared" si="2"/>
        <v>22</v>
      </c>
      <c r="H49" s="37">
        <v>22</v>
      </c>
      <c r="I49" s="37" t="s">
        <v>443</v>
      </c>
      <c r="J49" s="37" t="s">
        <v>443</v>
      </c>
      <c r="K49" s="37" t="s">
        <v>443</v>
      </c>
      <c r="L49" s="194" t="s">
        <v>443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547</v>
      </c>
      <c r="C50" s="99" t="s">
        <v>548</v>
      </c>
      <c r="D50" s="89">
        <v>1997</v>
      </c>
      <c r="E50" s="120">
        <f t="shared" si="2"/>
        <v>22</v>
      </c>
      <c r="H50" s="37"/>
      <c r="I50" s="37"/>
      <c r="J50" s="37"/>
      <c r="K50" s="37">
        <v>22</v>
      </c>
      <c r="L50" s="194" t="s">
        <v>443</v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428</v>
      </c>
      <c r="C51" s="99" t="s">
        <v>429</v>
      </c>
      <c r="D51" s="89">
        <v>1979</v>
      </c>
      <c r="E51" s="120">
        <f t="shared" si="2"/>
        <v>22</v>
      </c>
      <c r="H51" s="37"/>
      <c r="I51" s="37">
        <v>22</v>
      </c>
      <c r="J51" s="37" t="s">
        <v>443</v>
      </c>
      <c r="K51" s="37" t="s">
        <v>443</v>
      </c>
      <c r="L51" s="194" t="s">
        <v>443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610</v>
      </c>
      <c r="C52" s="99" t="s">
        <v>386</v>
      </c>
      <c r="D52" s="89">
        <v>1972</v>
      </c>
      <c r="E52" s="120">
        <f t="shared" si="2"/>
        <v>22</v>
      </c>
      <c r="H52" s="37"/>
      <c r="I52" s="37"/>
      <c r="J52" s="37"/>
      <c r="K52" s="37"/>
      <c r="L52" s="194">
        <v>22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549</v>
      </c>
      <c r="C53" s="99"/>
      <c r="D53" s="89">
        <v>1974</v>
      </c>
      <c r="E53" s="120">
        <f t="shared" si="2"/>
        <v>21</v>
      </c>
      <c r="H53" s="37"/>
      <c r="I53" s="37"/>
      <c r="J53" s="37"/>
      <c r="K53" s="37">
        <v>21</v>
      </c>
      <c r="L53" s="194" t="s">
        <v>443</v>
      </c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430</v>
      </c>
      <c r="C54" s="99" t="s">
        <v>138</v>
      </c>
      <c r="D54" s="89">
        <v>1997</v>
      </c>
      <c r="E54" s="120">
        <f t="shared" si="2"/>
        <v>21</v>
      </c>
      <c r="H54" s="37"/>
      <c r="I54" s="37">
        <v>21</v>
      </c>
      <c r="J54" s="37" t="s">
        <v>443</v>
      </c>
      <c r="K54" s="37" t="s">
        <v>443</v>
      </c>
      <c r="L54" s="194" t="s">
        <v>443</v>
      </c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18" t="s">
        <v>64</v>
      </c>
      <c r="B55" s="102" t="s">
        <v>550</v>
      </c>
      <c r="C55" s="99" t="s">
        <v>551</v>
      </c>
      <c r="D55" s="89">
        <v>1972</v>
      </c>
      <c r="E55" s="120">
        <f t="shared" si="2"/>
        <v>20</v>
      </c>
      <c r="H55" s="37"/>
      <c r="I55" s="37"/>
      <c r="J55" s="37"/>
      <c r="K55" s="37">
        <v>20</v>
      </c>
      <c r="L55" s="194" t="s">
        <v>443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147</v>
      </c>
      <c r="C56" s="99" t="s">
        <v>422</v>
      </c>
      <c r="D56" s="89">
        <v>1971</v>
      </c>
      <c r="E56" s="120">
        <f t="shared" si="2"/>
        <v>20</v>
      </c>
      <c r="H56" s="37">
        <v>2</v>
      </c>
      <c r="I56" s="37">
        <v>9</v>
      </c>
      <c r="J56" s="37" t="s">
        <v>443</v>
      </c>
      <c r="K56" s="37" t="s">
        <v>443</v>
      </c>
      <c r="L56" s="194">
        <v>9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468</v>
      </c>
      <c r="C57" s="99" t="s">
        <v>469</v>
      </c>
      <c r="D57" s="89">
        <v>1961</v>
      </c>
      <c r="E57" s="120">
        <f t="shared" si="2"/>
        <v>20</v>
      </c>
      <c r="H57" s="37"/>
      <c r="I57" s="37"/>
      <c r="J57" s="37">
        <v>4</v>
      </c>
      <c r="K57" s="37" t="s">
        <v>443</v>
      </c>
      <c r="L57" s="194">
        <v>16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552</v>
      </c>
      <c r="C58" s="99" t="s">
        <v>553</v>
      </c>
      <c r="D58" s="89">
        <v>1973</v>
      </c>
      <c r="E58" s="120">
        <f t="shared" si="2"/>
        <v>19</v>
      </c>
      <c r="H58" s="37"/>
      <c r="I58" s="37"/>
      <c r="J58" s="37"/>
      <c r="K58" s="37">
        <v>19</v>
      </c>
      <c r="L58" s="194" t="s">
        <v>443</v>
      </c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508</v>
      </c>
      <c r="C59" s="99" t="s">
        <v>509</v>
      </c>
      <c r="D59" s="89">
        <v>1979</v>
      </c>
      <c r="E59" s="120">
        <f t="shared" si="2"/>
        <v>19</v>
      </c>
      <c r="H59" s="37"/>
      <c r="I59" s="37"/>
      <c r="J59" s="37">
        <v>12</v>
      </c>
      <c r="K59" s="37" t="s">
        <v>443</v>
      </c>
      <c r="L59" s="194">
        <v>7</v>
      </c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554</v>
      </c>
      <c r="C60" s="99" t="s">
        <v>161</v>
      </c>
      <c r="D60" s="89">
        <v>1973</v>
      </c>
      <c r="E60" s="120">
        <f t="shared" si="2"/>
        <v>18</v>
      </c>
      <c r="H60" s="37"/>
      <c r="I60" s="37"/>
      <c r="J60" s="37"/>
      <c r="K60" s="37">
        <v>18</v>
      </c>
      <c r="L60" s="194" t="s">
        <v>443</v>
      </c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431</v>
      </c>
      <c r="C61" s="99"/>
      <c r="D61" s="89">
        <v>1983</v>
      </c>
      <c r="E61" s="120">
        <f t="shared" si="2"/>
        <v>18</v>
      </c>
      <c r="H61" s="37"/>
      <c r="I61" s="37">
        <v>18</v>
      </c>
      <c r="J61" s="37" t="s">
        <v>443</v>
      </c>
      <c r="K61" s="37" t="s">
        <v>443</v>
      </c>
      <c r="L61" s="194" t="s">
        <v>443</v>
      </c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230</v>
      </c>
      <c r="C62" s="99" t="s">
        <v>422</v>
      </c>
      <c r="D62" s="89">
        <v>2009</v>
      </c>
      <c r="E62" s="120">
        <f t="shared" si="2"/>
        <v>17</v>
      </c>
      <c r="H62" s="37">
        <v>17</v>
      </c>
      <c r="I62" s="37" t="s">
        <v>443</v>
      </c>
      <c r="J62" s="37" t="s">
        <v>443</v>
      </c>
      <c r="K62" s="37" t="s">
        <v>443</v>
      </c>
      <c r="L62" s="194" t="s">
        <v>443</v>
      </c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18" t="s">
        <v>72</v>
      </c>
      <c r="B63" s="102" t="s">
        <v>231</v>
      </c>
      <c r="C63" s="99" t="s">
        <v>504</v>
      </c>
      <c r="D63" s="89">
        <v>2010</v>
      </c>
      <c r="E63" s="120">
        <f t="shared" si="2"/>
        <v>17</v>
      </c>
      <c r="H63" s="37"/>
      <c r="I63" s="37"/>
      <c r="J63" s="37">
        <v>17</v>
      </c>
      <c r="K63" s="37" t="s">
        <v>443</v>
      </c>
      <c r="L63" s="194" t="s">
        <v>443</v>
      </c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555</v>
      </c>
      <c r="C64" s="99" t="s">
        <v>556</v>
      </c>
      <c r="D64" s="89">
        <v>1978</v>
      </c>
      <c r="E64" s="120">
        <f t="shared" si="2"/>
        <v>17</v>
      </c>
      <c r="H64" s="37"/>
      <c r="I64" s="37"/>
      <c r="J64" s="37"/>
      <c r="K64" s="37">
        <v>17</v>
      </c>
      <c r="L64" s="194" t="s">
        <v>443</v>
      </c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18" t="s">
        <v>74</v>
      </c>
      <c r="B65" s="102" t="s">
        <v>160</v>
      </c>
      <c r="C65" s="99" t="s">
        <v>161</v>
      </c>
      <c r="D65" s="89">
        <v>1998</v>
      </c>
      <c r="E65" s="120">
        <f t="shared" si="2"/>
        <v>16</v>
      </c>
      <c r="H65" s="37">
        <v>8</v>
      </c>
      <c r="I65" s="37" t="s">
        <v>443</v>
      </c>
      <c r="J65" s="37" t="s">
        <v>443</v>
      </c>
      <c r="K65" s="37" t="s">
        <v>443</v>
      </c>
      <c r="L65" s="194">
        <v>8</v>
      </c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557</v>
      </c>
      <c r="C66" s="99" t="s">
        <v>558</v>
      </c>
      <c r="D66" s="89">
        <v>2003</v>
      </c>
      <c r="E66" s="120">
        <f t="shared" si="2"/>
        <v>15</v>
      </c>
      <c r="H66" s="37"/>
      <c r="I66" s="37"/>
      <c r="J66" s="37"/>
      <c r="K66" s="37">
        <v>15</v>
      </c>
      <c r="L66" s="194" t="s">
        <v>443</v>
      </c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559</v>
      </c>
      <c r="C67" s="99" t="s">
        <v>110</v>
      </c>
      <c r="D67" s="89">
        <v>1989</v>
      </c>
      <c r="E67" s="120">
        <f t="shared" si="2"/>
        <v>14</v>
      </c>
      <c r="H67" s="37"/>
      <c r="I67" s="37"/>
      <c r="J67" s="37"/>
      <c r="K67" s="37">
        <v>14</v>
      </c>
      <c r="L67" s="194" t="s">
        <v>443</v>
      </c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18" t="s">
        <v>77</v>
      </c>
      <c r="B68" s="102" t="s">
        <v>183</v>
      </c>
      <c r="C68" s="99" t="s">
        <v>153</v>
      </c>
      <c r="D68" s="89">
        <v>1997</v>
      </c>
      <c r="E68" s="120">
        <f t="shared" si="2"/>
        <v>14</v>
      </c>
      <c r="H68" s="37">
        <v>14</v>
      </c>
      <c r="I68" s="37" t="s">
        <v>443</v>
      </c>
      <c r="J68" s="37" t="s">
        <v>443</v>
      </c>
      <c r="K68" s="37" t="s">
        <v>443</v>
      </c>
      <c r="L68" s="194" t="s">
        <v>443</v>
      </c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232</v>
      </c>
      <c r="C69" s="99" t="s">
        <v>497</v>
      </c>
      <c r="D69" s="89">
        <v>1995</v>
      </c>
      <c r="E69" s="120">
        <f t="shared" si="2"/>
        <v>14</v>
      </c>
      <c r="H69" s="37"/>
      <c r="I69" s="37"/>
      <c r="J69" s="37">
        <v>1</v>
      </c>
      <c r="K69" s="37" t="s">
        <v>443</v>
      </c>
      <c r="L69" s="194">
        <v>13</v>
      </c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18" t="s">
        <v>79</v>
      </c>
      <c r="B70" s="102" t="s">
        <v>560</v>
      </c>
      <c r="C70" s="99" t="s">
        <v>561</v>
      </c>
      <c r="D70" s="89">
        <v>1974</v>
      </c>
      <c r="E70" s="120">
        <f t="shared" si="2"/>
        <v>13</v>
      </c>
      <c r="H70" s="37"/>
      <c r="I70" s="37"/>
      <c r="J70" s="37"/>
      <c r="K70" s="37">
        <v>13</v>
      </c>
      <c r="L70" s="194" t="s">
        <v>443</v>
      </c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18" t="s">
        <v>80</v>
      </c>
      <c r="B71" s="102" t="s">
        <v>562</v>
      </c>
      <c r="C71" s="99" t="s">
        <v>563</v>
      </c>
      <c r="D71" s="89">
        <v>1985</v>
      </c>
      <c r="E71" s="120">
        <f t="shared" si="2"/>
        <v>12</v>
      </c>
      <c r="H71" s="37"/>
      <c r="I71" s="37"/>
      <c r="J71" s="37"/>
      <c r="K71" s="37">
        <v>12</v>
      </c>
      <c r="L71" s="194" t="s">
        <v>443</v>
      </c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457</v>
      </c>
      <c r="C72" s="99" t="s">
        <v>614</v>
      </c>
      <c r="D72" s="89">
        <v>1968</v>
      </c>
      <c r="E72" s="120">
        <f t="shared" ref="E72:E98" si="3">SUM(H72:Y72)</f>
        <v>12</v>
      </c>
      <c r="H72" s="37"/>
      <c r="I72" s="37"/>
      <c r="J72" s="37"/>
      <c r="K72" s="37"/>
      <c r="L72" s="194">
        <v>12</v>
      </c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564</v>
      </c>
      <c r="C73" s="99" t="s">
        <v>565</v>
      </c>
      <c r="D73" s="89">
        <v>1985</v>
      </c>
      <c r="E73" s="120">
        <f t="shared" si="3"/>
        <v>11</v>
      </c>
      <c r="H73" s="37"/>
      <c r="I73" s="37"/>
      <c r="J73" s="37"/>
      <c r="K73" s="37">
        <v>11</v>
      </c>
      <c r="L73" s="194" t="s">
        <v>443</v>
      </c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18" t="s">
        <v>83</v>
      </c>
      <c r="B74" s="102" t="s">
        <v>615</v>
      </c>
      <c r="C74" s="99" t="s">
        <v>161</v>
      </c>
      <c r="D74" s="89">
        <v>2002</v>
      </c>
      <c r="E74" s="120">
        <f t="shared" si="3"/>
        <v>11</v>
      </c>
      <c r="H74" s="37"/>
      <c r="I74" s="37"/>
      <c r="J74" s="37"/>
      <c r="K74" s="37"/>
      <c r="L74" s="194">
        <v>11</v>
      </c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566</v>
      </c>
      <c r="C75" s="99" t="s">
        <v>567</v>
      </c>
      <c r="D75" s="89">
        <v>1992</v>
      </c>
      <c r="E75" s="120">
        <f t="shared" si="3"/>
        <v>10</v>
      </c>
      <c r="H75" s="37"/>
      <c r="I75" s="37"/>
      <c r="J75" s="37"/>
      <c r="K75" s="37">
        <v>10</v>
      </c>
      <c r="L75" s="194" t="s">
        <v>443</v>
      </c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243</v>
      </c>
      <c r="C76" s="99" t="s">
        <v>111</v>
      </c>
      <c r="D76" s="89">
        <v>2006</v>
      </c>
      <c r="E76" s="120">
        <f t="shared" si="3"/>
        <v>9</v>
      </c>
      <c r="H76" s="37"/>
      <c r="I76" s="37"/>
      <c r="J76" s="37">
        <v>9</v>
      </c>
      <c r="K76" s="37" t="s">
        <v>443</v>
      </c>
      <c r="L76" s="194" t="s">
        <v>443</v>
      </c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18" t="s">
        <v>86</v>
      </c>
      <c r="B77" s="102" t="s">
        <v>453</v>
      </c>
      <c r="C77" s="99" t="s">
        <v>138</v>
      </c>
      <c r="D77" s="89">
        <v>1994</v>
      </c>
      <c r="E77" s="120">
        <f t="shared" si="3"/>
        <v>8</v>
      </c>
      <c r="H77" s="37"/>
      <c r="I77" s="37"/>
      <c r="J77" s="37">
        <v>8</v>
      </c>
      <c r="K77" s="37" t="s">
        <v>443</v>
      </c>
      <c r="L77" s="194" t="s">
        <v>443</v>
      </c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18" t="s">
        <v>87</v>
      </c>
      <c r="B78" s="102" t="s">
        <v>434</v>
      </c>
      <c r="C78" s="99" t="s">
        <v>435</v>
      </c>
      <c r="D78" s="89">
        <v>1979</v>
      </c>
      <c r="E78" s="120">
        <f t="shared" si="3"/>
        <v>8</v>
      </c>
      <c r="H78" s="37"/>
      <c r="I78" s="37">
        <v>8</v>
      </c>
      <c r="J78" s="37" t="s">
        <v>443</v>
      </c>
      <c r="K78" s="37" t="s">
        <v>443</v>
      </c>
      <c r="L78" s="194" t="s">
        <v>443</v>
      </c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18" t="s">
        <v>88</v>
      </c>
      <c r="B79" s="102" t="s">
        <v>568</v>
      </c>
      <c r="C79" s="99" t="s">
        <v>569</v>
      </c>
      <c r="D79" s="89">
        <v>1989</v>
      </c>
      <c r="E79" s="120">
        <f t="shared" si="3"/>
        <v>8</v>
      </c>
      <c r="H79" s="37"/>
      <c r="I79" s="37"/>
      <c r="J79" s="37"/>
      <c r="K79" s="37">
        <v>8</v>
      </c>
      <c r="L79" s="194" t="s">
        <v>443</v>
      </c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18" t="s">
        <v>89</v>
      </c>
      <c r="B80" s="102" t="s">
        <v>173</v>
      </c>
      <c r="C80" s="99" t="s">
        <v>174</v>
      </c>
      <c r="D80" s="89">
        <v>1967</v>
      </c>
      <c r="E80" s="120">
        <f t="shared" si="3"/>
        <v>8</v>
      </c>
      <c r="H80" s="37"/>
      <c r="I80" s="37"/>
      <c r="J80" s="37">
        <v>7</v>
      </c>
      <c r="K80" s="37" t="s">
        <v>443</v>
      </c>
      <c r="L80" s="194">
        <v>1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436</v>
      </c>
      <c r="C81" s="99"/>
      <c r="D81" s="89">
        <v>1973</v>
      </c>
      <c r="E81" s="120">
        <f t="shared" si="3"/>
        <v>7</v>
      </c>
      <c r="H81" s="37"/>
      <c r="I81" s="37">
        <v>7</v>
      </c>
      <c r="J81" s="37" t="s">
        <v>443</v>
      </c>
      <c r="K81" s="37" t="s">
        <v>443</v>
      </c>
      <c r="L81" s="194" t="s">
        <v>443</v>
      </c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439</v>
      </c>
      <c r="C82" s="99" t="s">
        <v>440</v>
      </c>
      <c r="D82" s="89">
        <v>1976</v>
      </c>
      <c r="E82" s="120">
        <f t="shared" si="3"/>
        <v>6</v>
      </c>
      <c r="H82" s="37"/>
      <c r="I82" s="37">
        <v>4</v>
      </c>
      <c r="J82" s="37">
        <v>2</v>
      </c>
      <c r="K82" s="37" t="s">
        <v>443</v>
      </c>
      <c r="L82" s="194" t="s">
        <v>443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18" t="s">
        <v>92</v>
      </c>
      <c r="B83" s="102" t="s">
        <v>570</v>
      </c>
      <c r="C83" s="99" t="s">
        <v>571</v>
      </c>
      <c r="D83" s="89">
        <v>1970</v>
      </c>
      <c r="E83" s="120">
        <f t="shared" si="3"/>
        <v>6</v>
      </c>
      <c r="H83" s="37"/>
      <c r="I83" s="37"/>
      <c r="J83" s="37"/>
      <c r="K83" s="37">
        <v>6</v>
      </c>
      <c r="L83" s="194" t="s">
        <v>443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184</v>
      </c>
      <c r="C84" s="99" t="s">
        <v>427</v>
      </c>
      <c r="D84" s="89">
        <v>1986</v>
      </c>
      <c r="E84" s="120">
        <f t="shared" si="3"/>
        <v>6</v>
      </c>
      <c r="H84" s="37"/>
      <c r="I84" s="37"/>
      <c r="J84" s="37">
        <v>6</v>
      </c>
      <c r="K84" s="37" t="s">
        <v>443</v>
      </c>
      <c r="L84" s="194" t="s">
        <v>443</v>
      </c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480</v>
      </c>
      <c r="C85" s="99" t="s">
        <v>32</v>
      </c>
      <c r="D85" s="89">
        <v>1990</v>
      </c>
      <c r="E85" s="120">
        <f t="shared" si="3"/>
        <v>6</v>
      </c>
      <c r="H85" s="37"/>
      <c r="I85" s="37"/>
      <c r="J85" s="37"/>
      <c r="K85" s="37"/>
      <c r="L85" s="194">
        <v>6</v>
      </c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18" t="s">
        <v>95</v>
      </c>
      <c r="B86" s="102" t="s">
        <v>137</v>
      </c>
      <c r="C86" s="99" t="s">
        <v>233</v>
      </c>
      <c r="D86" s="89">
        <v>1994</v>
      </c>
      <c r="E86" s="120">
        <f t="shared" si="3"/>
        <v>5</v>
      </c>
      <c r="H86" s="37"/>
      <c r="I86" s="37">
        <v>5</v>
      </c>
      <c r="J86" s="37" t="s">
        <v>443</v>
      </c>
      <c r="K86" s="37" t="s">
        <v>443</v>
      </c>
      <c r="L86" s="194" t="s">
        <v>443</v>
      </c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18" t="s">
        <v>96</v>
      </c>
      <c r="B87" s="102" t="s">
        <v>572</v>
      </c>
      <c r="C87" s="99" t="s">
        <v>573</v>
      </c>
      <c r="D87" s="89">
        <v>1973</v>
      </c>
      <c r="E87" s="120">
        <f t="shared" si="3"/>
        <v>5</v>
      </c>
      <c r="H87" s="37"/>
      <c r="I87" s="37"/>
      <c r="J87" s="37"/>
      <c r="K87" s="37">
        <v>5</v>
      </c>
      <c r="L87" s="194" t="s">
        <v>443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511</v>
      </c>
      <c r="C88" s="99" t="s">
        <v>512</v>
      </c>
      <c r="D88" s="89">
        <v>1974</v>
      </c>
      <c r="E88" s="120">
        <f t="shared" si="3"/>
        <v>5</v>
      </c>
      <c r="H88" s="37"/>
      <c r="I88" s="37"/>
      <c r="J88" s="37">
        <v>5</v>
      </c>
      <c r="K88" s="37" t="s">
        <v>443</v>
      </c>
      <c r="L88" s="194" t="s">
        <v>443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AC88"/>
      <c r="AD88"/>
      <c r="AE88"/>
      <c r="AF88"/>
    </row>
    <row r="89" spans="1:32" s="34" customFormat="1" x14ac:dyDescent="0.25">
      <c r="A89" s="118" t="s">
        <v>98</v>
      </c>
      <c r="B89" s="102" t="s">
        <v>617</v>
      </c>
      <c r="C89" s="99" t="s">
        <v>111</v>
      </c>
      <c r="D89" s="89">
        <v>1984</v>
      </c>
      <c r="E89" s="120">
        <f t="shared" si="3"/>
        <v>5</v>
      </c>
      <c r="H89" s="37"/>
      <c r="I89" s="37"/>
      <c r="J89" s="37"/>
      <c r="K89" s="37"/>
      <c r="L89" s="194">
        <v>5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99</v>
      </c>
      <c r="B90" s="102" t="s">
        <v>574</v>
      </c>
      <c r="C90" s="99" t="s">
        <v>161</v>
      </c>
      <c r="D90" s="89">
        <v>2005</v>
      </c>
      <c r="E90" s="120">
        <f t="shared" si="3"/>
        <v>4</v>
      </c>
      <c r="H90" s="37"/>
      <c r="I90" s="37"/>
      <c r="J90" s="37"/>
      <c r="K90" s="37">
        <v>4</v>
      </c>
      <c r="L90" s="194" t="s">
        <v>443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100</v>
      </c>
      <c r="B91" s="102" t="s">
        <v>187</v>
      </c>
      <c r="C91" s="99" t="s">
        <v>226</v>
      </c>
      <c r="D91" s="89">
        <v>2006</v>
      </c>
      <c r="E91" s="120">
        <f t="shared" si="3"/>
        <v>4</v>
      </c>
      <c r="H91" s="37">
        <v>4</v>
      </c>
      <c r="I91" s="37" t="s">
        <v>443</v>
      </c>
      <c r="J91" s="37" t="s">
        <v>443</v>
      </c>
      <c r="K91" s="37" t="s">
        <v>443</v>
      </c>
      <c r="L91" s="194" t="s">
        <v>443</v>
      </c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18" t="s">
        <v>101</v>
      </c>
      <c r="B92" s="102" t="s">
        <v>618</v>
      </c>
      <c r="C92" s="99" t="s">
        <v>435</v>
      </c>
      <c r="D92" s="89">
        <v>1997</v>
      </c>
      <c r="E92" s="120">
        <f t="shared" si="3"/>
        <v>4</v>
      </c>
      <c r="H92" s="37"/>
      <c r="I92" s="37"/>
      <c r="J92" s="37"/>
      <c r="K92" s="37"/>
      <c r="L92" s="194">
        <v>4</v>
      </c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AC92"/>
      <c r="AD92"/>
      <c r="AE92"/>
      <c r="AF92"/>
    </row>
    <row r="93" spans="1:32" s="34" customFormat="1" x14ac:dyDescent="0.25">
      <c r="A93" s="118" t="s">
        <v>102</v>
      </c>
      <c r="B93" s="102" t="s">
        <v>178</v>
      </c>
      <c r="C93" s="99" t="s">
        <v>422</v>
      </c>
      <c r="D93" s="89">
        <v>2009</v>
      </c>
      <c r="E93" s="120">
        <f t="shared" si="3"/>
        <v>3</v>
      </c>
      <c r="H93" s="37">
        <v>3</v>
      </c>
      <c r="I93" s="37" t="s">
        <v>443</v>
      </c>
      <c r="J93" s="37" t="s">
        <v>443</v>
      </c>
      <c r="K93" s="37" t="s">
        <v>443</v>
      </c>
      <c r="L93" s="194" t="s">
        <v>443</v>
      </c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AC93"/>
      <c r="AD93"/>
      <c r="AE93"/>
      <c r="AF93"/>
    </row>
    <row r="94" spans="1:32" s="34" customFormat="1" x14ac:dyDescent="0.25">
      <c r="A94" s="118" t="s">
        <v>103</v>
      </c>
      <c r="B94" s="102" t="s">
        <v>144</v>
      </c>
      <c r="C94" s="99" t="s">
        <v>515</v>
      </c>
      <c r="D94" s="89">
        <v>1974</v>
      </c>
      <c r="E94" s="120">
        <f t="shared" si="3"/>
        <v>3</v>
      </c>
      <c r="H94" s="37"/>
      <c r="I94" s="37"/>
      <c r="J94" s="37">
        <v>3</v>
      </c>
      <c r="K94" s="37" t="s">
        <v>443</v>
      </c>
      <c r="L94" s="194" t="s">
        <v>443</v>
      </c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AC94"/>
      <c r="AD94"/>
      <c r="AE94"/>
      <c r="AF94"/>
    </row>
    <row r="95" spans="1:32" s="34" customFormat="1" x14ac:dyDescent="0.25">
      <c r="A95" s="118" t="s">
        <v>104</v>
      </c>
      <c r="B95" s="102" t="s">
        <v>163</v>
      </c>
      <c r="C95" s="99" t="s">
        <v>619</v>
      </c>
      <c r="D95" s="89">
        <v>1987</v>
      </c>
      <c r="E95" s="120">
        <f t="shared" si="3"/>
        <v>3</v>
      </c>
      <c r="H95" s="37"/>
      <c r="I95" s="37"/>
      <c r="J95" s="37"/>
      <c r="K95" s="37"/>
      <c r="L95" s="194">
        <v>3</v>
      </c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AC95"/>
      <c r="AD95"/>
      <c r="AE95"/>
      <c r="AF95"/>
    </row>
    <row r="96" spans="1:32" s="34" customFormat="1" x14ac:dyDescent="0.25">
      <c r="A96" s="118" t="s">
        <v>105</v>
      </c>
      <c r="B96" s="102" t="s">
        <v>441</v>
      </c>
      <c r="C96" s="99" t="s">
        <v>442</v>
      </c>
      <c r="D96" s="89">
        <v>1984</v>
      </c>
      <c r="E96" s="120">
        <f t="shared" si="3"/>
        <v>2</v>
      </c>
      <c r="H96" s="37"/>
      <c r="I96" s="37">
        <v>2</v>
      </c>
      <c r="J96" s="37" t="s">
        <v>443</v>
      </c>
      <c r="K96" s="37" t="s">
        <v>443</v>
      </c>
      <c r="L96" s="194" t="s">
        <v>443</v>
      </c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AC96"/>
      <c r="AD96"/>
      <c r="AE96"/>
      <c r="AF96"/>
    </row>
    <row r="97" spans="1:32" s="34" customFormat="1" x14ac:dyDescent="0.25">
      <c r="A97" s="118" t="s">
        <v>106</v>
      </c>
      <c r="B97" s="102" t="s">
        <v>620</v>
      </c>
      <c r="C97" s="99" t="s">
        <v>621</v>
      </c>
      <c r="D97" s="89">
        <v>1988</v>
      </c>
      <c r="E97" s="120">
        <f t="shared" si="3"/>
        <v>2</v>
      </c>
      <c r="H97" s="37"/>
      <c r="I97" s="37"/>
      <c r="J97" s="37"/>
      <c r="K97" s="37"/>
      <c r="L97" s="194">
        <v>2</v>
      </c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AC97"/>
      <c r="AD97"/>
      <c r="AE97"/>
      <c r="AF97"/>
    </row>
    <row r="98" spans="1:32" s="34" customFormat="1" ht="15.75" thickBot="1" x14ac:dyDescent="0.3">
      <c r="A98" s="143" t="s">
        <v>107</v>
      </c>
      <c r="B98" s="103" t="s">
        <v>575</v>
      </c>
      <c r="C98" s="100" t="s">
        <v>576</v>
      </c>
      <c r="D98" s="101">
        <v>1975</v>
      </c>
      <c r="E98" s="157">
        <f t="shared" si="3"/>
        <v>1</v>
      </c>
      <c r="H98" s="37"/>
      <c r="I98" s="37"/>
      <c r="J98" s="37"/>
      <c r="K98" s="37">
        <v>1</v>
      </c>
      <c r="L98" s="194" t="s">
        <v>443</v>
      </c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AC98"/>
      <c r="AD98"/>
      <c r="AE98"/>
      <c r="AF98"/>
    </row>
    <row r="99" spans="1:32" s="34" customFormat="1" x14ac:dyDescent="0.25">
      <c r="A99" s="328"/>
      <c r="B99" s="329"/>
      <c r="C99" s="330"/>
      <c r="D99" s="345"/>
      <c r="E99" s="346"/>
      <c r="H99" s="55"/>
      <c r="I99" s="55"/>
      <c r="J99" s="55"/>
      <c r="K99" s="55"/>
      <c r="L99" s="17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AC99"/>
      <c r="AD99"/>
      <c r="AE99"/>
      <c r="AF99"/>
    </row>
    <row r="100" spans="1:32" s="34" customFormat="1" x14ac:dyDescent="0.25">
      <c r="A100" s="328"/>
      <c r="B100" s="329"/>
      <c r="C100" s="330"/>
      <c r="D100" s="345"/>
      <c r="E100" s="346"/>
      <c r="H100" s="55"/>
      <c r="I100" s="55"/>
      <c r="J100" s="55"/>
      <c r="K100" s="55"/>
      <c r="L100" s="17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AC100"/>
      <c r="AD100"/>
      <c r="AE100"/>
      <c r="AF100"/>
    </row>
    <row r="101" spans="1:32" s="34" customFormat="1" ht="21.75" thickBot="1" x14ac:dyDescent="0.3">
      <c r="A101" s="158" t="s">
        <v>212</v>
      </c>
      <c r="B101" s="159"/>
      <c r="C101" s="159"/>
      <c r="D101" s="160"/>
      <c r="E101" s="50"/>
      <c r="H101" s="37" t="str">
        <f>_xlfn.IFNA(VLOOKUP(B101,$AC$102:$AF$112,4,FALSE),"")</f>
        <v/>
      </c>
      <c r="I101" s="37" t="str">
        <f>_xlfn.IFNA(VLOOKUP(B101,$AC$102:$AF$112,4,FALSE),"")</f>
        <v/>
      </c>
      <c r="J101" s="37" t="str">
        <f>_xlfn.IFNA(VLOOKUP(B101,$AC$102:$AF$112,4,FALSE),"")</f>
        <v/>
      </c>
      <c r="K101" s="37" t="str">
        <f>_xlfn.IFNA(VLOOKUP(B101,$AC$102:$AF$112,4,FALSE),"")</f>
        <v/>
      </c>
      <c r="L101" s="194" t="str">
        <f>_xlfn.IFNA(VLOOKUP(B101,$AC$102:$AF$111,4,FALSE),"")</f>
        <v/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32" s="34" customFormat="1" ht="15" customHeight="1" x14ac:dyDescent="0.25">
      <c r="A102" s="161" t="s">
        <v>14</v>
      </c>
      <c r="B102" s="162" t="s">
        <v>177</v>
      </c>
      <c r="C102" s="208" t="s">
        <v>422</v>
      </c>
      <c r="D102" s="209">
        <v>2009</v>
      </c>
      <c r="E102" s="119">
        <f t="shared" ref="E102:E120" si="4">SUM(H102:Y102)</f>
        <v>30</v>
      </c>
      <c r="H102" s="37">
        <v>7</v>
      </c>
      <c r="I102" s="37">
        <v>6</v>
      </c>
      <c r="J102" s="37">
        <v>9</v>
      </c>
      <c r="K102" s="37" t="s">
        <v>443</v>
      </c>
      <c r="L102" s="194">
        <v>8</v>
      </c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AB102" s="34" t="str">
        <f t="shared" ref="AB102:AB111" si="5">VLOOKUP(AC102,$B$102:$B$120,1,FALSE)</f>
        <v>Kačur Dan</v>
      </c>
      <c r="AC102" t="s">
        <v>148</v>
      </c>
      <c r="AD102" t="s">
        <v>111</v>
      </c>
      <c r="AE102">
        <v>2007</v>
      </c>
      <c r="AF102">
        <v>10</v>
      </c>
    </row>
    <row r="103" spans="1:32" s="34" customFormat="1" x14ac:dyDescent="0.25">
      <c r="A103" s="163" t="s">
        <v>15</v>
      </c>
      <c r="B103" s="180" t="s">
        <v>148</v>
      </c>
      <c r="C103" s="191" t="s">
        <v>111</v>
      </c>
      <c r="D103" s="192">
        <v>2007</v>
      </c>
      <c r="E103" s="120">
        <f t="shared" si="4"/>
        <v>30</v>
      </c>
      <c r="H103" s="37">
        <v>10</v>
      </c>
      <c r="I103" s="37">
        <v>10</v>
      </c>
      <c r="J103" s="37" t="s">
        <v>443</v>
      </c>
      <c r="K103" s="37" t="s">
        <v>443</v>
      </c>
      <c r="L103" s="194">
        <v>10</v>
      </c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AB103" s="34" t="str">
        <f t="shared" si="5"/>
        <v>Hellier Bruce</v>
      </c>
      <c r="AC103" t="s">
        <v>152</v>
      </c>
      <c r="AD103" t="s">
        <v>607</v>
      </c>
      <c r="AE103">
        <v>2008</v>
      </c>
      <c r="AF103">
        <v>9</v>
      </c>
    </row>
    <row r="104" spans="1:32" s="34" customFormat="1" ht="15.75" thickBot="1" x14ac:dyDescent="0.3">
      <c r="A104" s="225" t="s">
        <v>16</v>
      </c>
      <c r="B104" s="232" t="s">
        <v>152</v>
      </c>
      <c r="C104" s="233" t="s">
        <v>422</v>
      </c>
      <c r="D104" s="234">
        <v>2008</v>
      </c>
      <c r="E104" s="157">
        <f t="shared" si="4"/>
        <v>26</v>
      </c>
      <c r="H104" s="37">
        <v>9</v>
      </c>
      <c r="I104" s="37">
        <v>8</v>
      </c>
      <c r="J104" s="37" t="s">
        <v>443</v>
      </c>
      <c r="K104" s="37" t="s">
        <v>443</v>
      </c>
      <c r="L104" s="194">
        <v>9</v>
      </c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AB104" s="34" t="str">
        <f t="shared" si="5"/>
        <v>Senohrábek Marek</v>
      </c>
      <c r="AC104" t="s">
        <v>177</v>
      </c>
      <c r="AD104" t="s">
        <v>607</v>
      </c>
      <c r="AE104">
        <v>2009</v>
      </c>
      <c r="AF104">
        <v>8</v>
      </c>
    </row>
    <row r="105" spans="1:32" s="34" customFormat="1" x14ac:dyDescent="0.25">
      <c r="A105" s="142" t="s">
        <v>18</v>
      </c>
      <c r="B105" s="137" t="s">
        <v>141</v>
      </c>
      <c r="C105" s="138" t="s">
        <v>225</v>
      </c>
      <c r="D105" s="139">
        <v>2008</v>
      </c>
      <c r="E105" s="152">
        <f t="shared" si="4"/>
        <v>23</v>
      </c>
      <c r="H105" s="37">
        <v>5</v>
      </c>
      <c r="I105" s="37">
        <v>3</v>
      </c>
      <c r="J105" s="37">
        <v>8</v>
      </c>
      <c r="K105" s="37" t="s">
        <v>443</v>
      </c>
      <c r="L105" s="194">
        <v>7</v>
      </c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AB105" s="34" t="str">
        <f t="shared" si="5"/>
        <v>Richter Igor</v>
      </c>
      <c r="AC105" t="s">
        <v>141</v>
      </c>
      <c r="AD105" t="s">
        <v>607</v>
      </c>
      <c r="AE105">
        <v>2008</v>
      </c>
      <c r="AF105">
        <v>7</v>
      </c>
    </row>
    <row r="106" spans="1:32" s="34" customFormat="1" x14ac:dyDescent="0.25">
      <c r="A106" s="104" t="s">
        <v>19</v>
      </c>
      <c r="B106" s="125" t="s">
        <v>178</v>
      </c>
      <c r="C106" s="126" t="s">
        <v>422</v>
      </c>
      <c r="D106" s="127">
        <v>2009</v>
      </c>
      <c r="E106" s="120">
        <f t="shared" si="4"/>
        <v>17</v>
      </c>
      <c r="H106" s="37">
        <v>3</v>
      </c>
      <c r="I106" s="37" t="s">
        <v>443</v>
      </c>
      <c r="J106" s="37"/>
      <c r="K106" s="37">
        <v>9</v>
      </c>
      <c r="L106" s="194">
        <v>5</v>
      </c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AB106" s="34" t="str">
        <f t="shared" si="5"/>
        <v>Kačur Radim</v>
      </c>
      <c r="AC106" t="s">
        <v>156</v>
      </c>
      <c r="AD106" t="s">
        <v>111</v>
      </c>
      <c r="AE106">
        <v>2008</v>
      </c>
      <c r="AF106">
        <v>6</v>
      </c>
    </row>
    <row r="107" spans="1:32" s="34" customFormat="1" x14ac:dyDescent="0.25">
      <c r="A107" s="104" t="s">
        <v>20</v>
      </c>
      <c r="B107" s="125" t="s">
        <v>156</v>
      </c>
      <c r="C107" s="126" t="s">
        <v>111</v>
      </c>
      <c r="D107" s="127">
        <v>2008</v>
      </c>
      <c r="E107" s="120">
        <f t="shared" si="4"/>
        <v>16</v>
      </c>
      <c r="H107" s="37">
        <v>6</v>
      </c>
      <c r="I107" s="37">
        <v>4</v>
      </c>
      <c r="J107" s="37" t="s">
        <v>443</v>
      </c>
      <c r="K107" s="37" t="s">
        <v>443</v>
      </c>
      <c r="L107" s="194">
        <v>6</v>
      </c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AB107" s="34" t="str">
        <f t="shared" si="5"/>
        <v>Břenek Hynek</v>
      </c>
      <c r="AC107" t="s">
        <v>178</v>
      </c>
      <c r="AD107" t="s">
        <v>614</v>
      </c>
      <c r="AE107">
        <v>2009</v>
      </c>
      <c r="AF107">
        <v>5</v>
      </c>
    </row>
    <row r="108" spans="1:32" s="34" customFormat="1" x14ac:dyDescent="0.25">
      <c r="A108" s="104" t="s">
        <v>21</v>
      </c>
      <c r="B108" s="125" t="s">
        <v>129</v>
      </c>
      <c r="C108" s="126" t="s">
        <v>111</v>
      </c>
      <c r="D108" s="127">
        <v>2008</v>
      </c>
      <c r="E108" s="120">
        <f t="shared" si="4"/>
        <v>13</v>
      </c>
      <c r="H108" s="37">
        <v>2</v>
      </c>
      <c r="I108" s="37">
        <v>5</v>
      </c>
      <c r="J108" s="37">
        <v>6</v>
      </c>
      <c r="K108" s="37" t="s">
        <v>443</v>
      </c>
      <c r="L108" s="194" t="s">
        <v>443</v>
      </c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AB108" s="34" t="str">
        <f t="shared" si="5"/>
        <v>Pavlata Jan</v>
      </c>
      <c r="AC108" t="s">
        <v>622</v>
      </c>
      <c r="AD108" t="s">
        <v>150</v>
      </c>
      <c r="AE108">
        <v>2006</v>
      </c>
      <c r="AF108">
        <v>4</v>
      </c>
    </row>
    <row r="109" spans="1:32" s="34" customFormat="1" x14ac:dyDescent="0.25">
      <c r="A109" s="104" t="s">
        <v>22</v>
      </c>
      <c r="B109" s="125" t="s">
        <v>493</v>
      </c>
      <c r="C109" s="126" t="s">
        <v>138</v>
      </c>
      <c r="D109" s="127">
        <v>2006</v>
      </c>
      <c r="E109" s="120">
        <f t="shared" si="4"/>
        <v>10</v>
      </c>
      <c r="H109" s="37"/>
      <c r="I109" s="37"/>
      <c r="J109" s="37">
        <v>10</v>
      </c>
      <c r="K109" s="37" t="s">
        <v>443</v>
      </c>
      <c r="L109" s="194" t="s">
        <v>443</v>
      </c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AB109" s="34" t="str">
        <f t="shared" si="5"/>
        <v>Svoboda Jonáš</v>
      </c>
      <c r="AC109" t="s">
        <v>623</v>
      </c>
      <c r="AD109" t="s">
        <v>624</v>
      </c>
      <c r="AE109">
        <v>2015</v>
      </c>
      <c r="AF109">
        <v>3</v>
      </c>
    </row>
    <row r="110" spans="1:32" s="34" customFormat="1" x14ac:dyDescent="0.25">
      <c r="A110" s="104" t="s">
        <v>23</v>
      </c>
      <c r="B110" s="125" t="s">
        <v>577</v>
      </c>
      <c r="C110" s="126"/>
      <c r="D110" s="127">
        <v>2006</v>
      </c>
      <c r="E110" s="120">
        <f t="shared" si="4"/>
        <v>10</v>
      </c>
      <c r="H110" s="37"/>
      <c r="I110" s="37"/>
      <c r="J110" s="37"/>
      <c r="K110" s="37">
        <v>10</v>
      </c>
      <c r="L110" s="194" t="s">
        <v>443</v>
      </c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AB110" s="34" t="str">
        <f t="shared" si="5"/>
        <v>Horák Matěj</v>
      </c>
      <c r="AC110" t="s">
        <v>625</v>
      </c>
      <c r="AD110" t="s">
        <v>150</v>
      </c>
      <c r="AE110">
        <v>2008</v>
      </c>
      <c r="AF110">
        <v>2</v>
      </c>
    </row>
    <row r="111" spans="1:32" s="34" customFormat="1" x14ac:dyDescent="0.25">
      <c r="A111" s="104" t="s">
        <v>25</v>
      </c>
      <c r="B111" s="125" t="s">
        <v>424</v>
      </c>
      <c r="C111" s="126" t="s">
        <v>111</v>
      </c>
      <c r="D111" s="127">
        <v>2007</v>
      </c>
      <c r="E111" s="120">
        <f t="shared" si="4"/>
        <v>9</v>
      </c>
      <c r="H111" s="37"/>
      <c r="I111" s="37">
        <v>9</v>
      </c>
      <c r="J111" s="37" t="s">
        <v>443</v>
      </c>
      <c r="K111" s="37" t="s">
        <v>443</v>
      </c>
      <c r="L111" s="194" t="s">
        <v>443</v>
      </c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AB111" s="34" t="e">
        <f t="shared" si="5"/>
        <v>#N/A</v>
      </c>
      <c r="AC111"/>
      <c r="AD111"/>
      <c r="AE111"/>
      <c r="AF111">
        <v>1</v>
      </c>
    </row>
    <row r="112" spans="1:32" s="34" customFormat="1" x14ac:dyDescent="0.25">
      <c r="A112" s="104" t="s">
        <v>26</v>
      </c>
      <c r="B112" s="125" t="s">
        <v>230</v>
      </c>
      <c r="C112" s="126" t="s">
        <v>422</v>
      </c>
      <c r="D112" s="127">
        <v>2009</v>
      </c>
      <c r="E112" s="120">
        <f t="shared" si="4"/>
        <v>8</v>
      </c>
      <c r="H112" s="37">
        <v>8</v>
      </c>
      <c r="I112" s="37" t="s">
        <v>443</v>
      </c>
      <c r="J112" s="37" t="s">
        <v>443</v>
      </c>
      <c r="K112" s="37" t="s">
        <v>443</v>
      </c>
      <c r="L112" s="194" t="s">
        <v>443</v>
      </c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AC112"/>
      <c r="AD112"/>
      <c r="AE112"/>
    </row>
    <row r="113" spans="1:32" s="34" customFormat="1" x14ac:dyDescent="0.25">
      <c r="A113" s="104" t="s">
        <v>27</v>
      </c>
      <c r="B113" s="125" t="s">
        <v>231</v>
      </c>
      <c r="C113" s="126" t="s">
        <v>225</v>
      </c>
      <c r="D113" s="127">
        <v>2010</v>
      </c>
      <c r="E113" s="120">
        <f t="shared" si="4"/>
        <v>8</v>
      </c>
      <c r="H113" s="37">
        <v>1</v>
      </c>
      <c r="I113" s="37" t="s">
        <v>443</v>
      </c>
      <c r="J113" s="37">
        <v>7</v>
      </c>
      <c r="K113" s="37" t="s">
        <v>443</v>
      </c>
      <c r="L113" s="194" t="s">
        <v>443</v>
      </c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AC113"/>
      <c r="AD113"/>
      <c r="AE113"/>
      <c r="AF113"/>
    </row>
    <row r="114" spans="1:32" s="34" customFormat="1" x14ac:dyDescent="0.25">
      <c r="A114" s="104" t="s">
        <v>28</v>
      </c>
      <c r="B114" s="125" t="s">
        <v>425</v>
      </c>
      <c r="C114" s="126" t="s">
        <v>111</v>
      </c>
      <c r="D114" s="127">
        <v>2008</v>
      </c>
      <c r="E114" s="120">
        <f t="shared" si="4"/>
        <v>7</v>
      </c>
      <c r="H114" s="37"/>
      <c r="I114" s="37">
        <v>7</v>
      </c>
      <c r="J114" s="37" t="s">
        <v>443</v>
      </c>
      <c r="K114" s="37" t="s">
        <v>443</v>
      </c>
      <c r="L114" s="194" t="s">
        <v>443</v>
      </c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AC114"/>
      <c r="AD114"/>
      <c r="AE114"/>
      <c r="AF114"/>
    </row>
    <row r="115" spans="1:32" s="34" customFormat="1" x14ac:dyDescent="0.25">
      <c r="A115" s="104" t="s">
        <v>29</v>
      </c>
      <c r="B115" s="125" t="s">
        <v>622</v>
      </c>
      <c r="C115" s="126" t="s">
        <v>150</v>
      </c>
      <c r="D115" s="127">
        <v>2006</v>
      </c>
      <c r="E115" s="120">
        <f t="shared" si="4"/>
        <v>4</v>
      </c>
      <c r="H115" s="37"/>
      <c r="I115" s="37"/>
      <c r="J115" s="37"/>
      <c r="K115" s="37"/>
      <c r="L115" s="194">
        <v>4</v>
      </c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AC115"/>
      <c r="AD115"/>
      <c r="AE115"/>
      <c r="AF115"/>
    </row>
    <row r="116" spans="1:32" s="34" customFormat="1" x14ac:dyDescent="0.25">
      <c r="A116" s="104" t="s">
        <v>30</v>
      </c>
      <c r="B116" s="125" t="s">
        <v>187</v>
      </c>
      <c r="C116" s="126" t="s">
        <v>226</v>
      </c>
      <c r="D116" s="127">
        <v>2006</v>
      </c>
      <c r="E116" s="120">
        <f t="shared" si="4"/>
        <v>4</v>
      </c>
      <c r="H116" s="37">
        <v>4</v>
      </c>
      <c r="I116" s="37" t="s">
        <v>443</v>
      </c>
      <c r="J116" s="37" t="s">
        <v>443</v>
      </c>
      <c r="K116" s="37" t="s">
        <v>443</v>
      </c>
      <c r="L116" s="194" t="s">
        <v>443</v>
      </c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AC116"/>
      <c r="AD116"/>
      <c r="AE116"/>
      <c r="AF116"/>
    </row>
    <row r="117" spans="1:32" s="34" customFormat="1" x14ac:dyDescent="0.25">
      <c r="A117" s="104" t="s">
        <v>31</v>
      </c>
      <c r="B117" s="125" t="s">
        <v>623</v>
      </c>
      <c r="C117" s="126" t="s">
        <v>624</v>
      </c>
      <c r="D117" s="127">
        <v>2015</v>
      </c>
      <c r="E117" s="120">
        <f t="shared" si="4"/>
        <v>3</v>
      </c>
      <c r="H117" s="37"/>
      <c r="I117" s="37"/>
      <c r="J117" s="37"/>
      <c r="K117" s="37"/>
      <c r="L117" s="194">
        <v>3</v>
      </c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AC117"/>
      <c r="AD117"/>
      <c r="AE117"/>
      <c r="AF117"/>
    </row>
    <row r="118" spans="1:32" s="34" customFormat="1" x14ac:dyDescent="0.25">
      <c r="A118" s="104" t="s">
        <v>33</v>
      </c>
      <c r="B118" s="125" t="s">
        <v>625</v>
      </c>
      <c r="C118" s="126" t="s">
        <v>150</v>
      </c>
      <c r="D118" s="127">
        <v>2008</v>
      </c>
      <c r="E118" s="120">
        <f t="shared" si="4"/>
        <v>2</v>
      </c>
      <c r="H118" s="37"/>
      <c r="I118" s="37"/>
      <c r="J118" s="37"/>
      <c r="K118" s="37"/>
      <c r="L118" s="194">
        <v>2</v>
      </c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AC118"/>
      <c r="AD118"/>
      <c r="AE118"/>
      <c r="AF118"/>
    </row>
    <row r="119" spans="1:32" s="34" customFormat="1" x14ac:dyDescent="0.25">
      <c r="A119" s="104" t="s">
        <v>34</v>
      </c>
      <c r="B119" s="125" t="s">
        <v>444</v>
      </c>
      <c r="C119" s="126" t="s">
        <v>445</v>
      </c>
      <c r="D119" s="127">
        <v>2007</v>
      </c>
      <c r="E119" s="120">
        <f t="shared" si="4"/>
        <v>2</v>
      </c>
      <c r="H119" s="37"/>
      <c r="I119" s="37">
        <v>2</v>
      </c>
      <c r="J119" s="37" t="s">
        <v>443</v>
      </c>
      <c r="K119" s="37" t="s">
        <v>443</v>
      </c>
      <c r="L119" s="194" t="s">
        <v>443</v>
      </c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AC119"/>
      <c r="AD119"/>
      <c r="AE119"/>
      <c r="AF119"/>
    </row>
    <row r="120" spans="1:32" s="34" customFormat="1" ht="15.75" thickBot="1" x14ac:dyDescent="0.3">
      <c r="A120" s="105" t="s">
        <v>35</v>
      </c>
      <c r="B120" s="134" t="s">
        <v>446</v>
      </c>
      <c r="C120" s="135" t="s">
        <v>438</v>
      </c>
      <c r="D120" s="128">
        <v>2007</v>
      </c>
      <c r="E120" s="157">
        <f t="shared" si="4"/>
        <v>1</v>
      </c>
      <c r="H120" s="37"/>
      <c r="I120" s="37">
        <v>1</v>
      </c>
      <c r="J120" s="37" t="s">
        <v>443</v>
      </c>
      <c r="K120" s="37" t="s">
        <v>443</v>
      </c>
      <c r="L120" s="194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32" s="34" customFormat="1" ht="21" x14ac:dyDescent="0.25">
      <c r="A121" s="53"/>
      <c r="B121" s="54"/>
      <c r="C121" s="54"/>
      <c r="D121" s="55"/>
      <c r="E121" s="45"/>
      <c r="H121" s="55"/>
      <c r="I121" s="55"/>
      <c r="J121" s="55"/>
      <c r="K121" s="55"/>
      <c r="L121" s="17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32" s="34" customFormat="1" ht="21.75" thickBot="1" x14ac:dyDescent="0.3">
      <c r="A122" s="56" t="s">
        <v>213</v>
      </c>
      <c r="B122" s="57"/>
      <c r="C122" s="57"/>
      <c r="D122" s="58"/>
      <c r="E122" s="50"/>
      <c r="H122" s="37" t="str">
        <f>_xlfn.IFNA(VLOOKUP(B122,$AC$123:$AF$125,4,FALSE),"")</f>
        <v/>
      </c>
      <c r="I122" s="37" t="str">
        <f>_xlfn.IFNA(VLOOKUP(B122,$AC$123:$AF$128,4,FALSE),"")</f>
        <v/>
      </c>
      <c r="J122" s="37" t="str">
        <f>_xlfn.IFNA(VLOOKUP(B122,$AC$123:$AF$128,4,FALSE),"")</f>
        <v/>
      </c>
      <c r="K122" s="37" t="str">
        <f>_xlfn.IFNA(VLOOKUP(B122,$AC$123:$AF$132,4,FALSE),"")</f>
        <v/>
      </c>
      <c r="L122" s="194" t="str">
        <f>_xlfn.IFNA(VLOOKUP(B122,$AC$123:$AF$132,4,FALSE),"")</f>
        <v/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32" s="34" customFormat="1" x14ac:dyDescent="0.25">
      <c r="A123" s="133" t="s">
        <v>14</v>
      </c>
      <c r="B123" s="164" t="s">
        <v>149</v>
      </c>
      <c r="C123" s="165" t="s">
        <v>150</v>
      </c>
      <c r="D123" s="166">
        <v>1995</v>
      </c>
      <c r="E123" s="119">
        <f t="shared" ref="E123:E142" si="6">SUM(H123:Y123)</f>
        <v>45</v>
      </c>
      <c r="H123" s="37">
        <v>10</v>
      </c>
      <c r="I123" s="37">
        <v>10</v>
      </c>
      <c r="J123" s="37">
        <v>10</v>
      </c>
      <c r="K123" s="37">
        <v>6</v>
      </c>
      <c r="L123" s="194">
        <v>9</v>
      </c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AB123" s="34" t="str">
        <f>VLOOKUP(AC123,$B$123:$B$142,1,FALSE)</f>
        <v>Rež Adam</v>
      </c>
      <c r="AC123" t="s">
        <v>608</v>
      </c>
      <c r="AD123" t="s">
        <v>609</v>
      </c>
      <c r="AE123">
        <v>2005</v>
      </c>
      <c r="AF123">
        <v>10</v>
      </c>
    </row>
    <row r="124" spans="1:32" s="34" customFormat="1" x14ac:dyDescent="0.25">
      <c r="A124" s="136" t="s">
        <v>15</v>
      </c>
      <c r="B124" s="193" t="s">
        <v>232</v>
      </c>
      <c r="C124" s="193" t="s">
        <v>150</v>
      </c>
      <c r="D124" s="194">
        <v>1995</v>
      </c>
      <c r="E124" s="36">
        <f t="shared" si="6"/>
        <v>33</v>
      </c>
      <c r="H124" s="37">
        <v>8</v>
      </c>
      <c r="I124" s="37">
        <v>8</v>
      </c>
      <c r="J124" s="37">
        <v>9</v>
      </c>
      <c r="K124" s="37" t="s">
        <v>443</v>
      </c>
      <c r="L124" s="194">
        <v>8</v>
      </c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AB124" s="34" t="str">
        <f t="shared" ref="AB124:AB132" si="7">VLOOKUP(AC124,$B$123:$B$142,1,FALSE)</f>
        <v>Klug Pavel</v>
      </c>
      <c r="AC124" t="s">
        <v>149</v>
      </c>
      <c r="AD124" t="s">
        <v>150</v>
      </c>
      <c r="AE124">
        <v>1995</v>
      </c>
      <c r="AF124">
        <v>9</v>
      </c>
    </row>
    <row r="125" spans="1:32" s="34" customFormat="1" ht="15.75" thickBot="1" x14ac:dyDescent="0.3">
      <c r="A125" s="241" t="s">
        <v>16</v>
      </c>
      <c r="B125" s="181" t="s">
        <v>447</v>
      </c>
      <c r="C125" s="182" t="s">
        <v>448</v>
      </c>
      <c r="D125" s="183">
        <v>2003</v>
      </c>
      <c r="E125" s="41">
        <f t="shared" si="6"/>
        <v>12</v>
      </c>
      <c r="H125" s="37"/>
      <c r="I125" s="37">
        <v>7</v>
      </c>
      <c r="J125" s="37" t="s">
        <v>443</v>
      </c>
      <c r="K125" s="37">
        <v>5</v>
      </c>
      <c r="L125" s="194" t="s">
        <v>443</v>
      </c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AB125" s="34" t="str">
        <f t="shared" si="7"/>
        <v>Klug Aleš</v>
      </c>
      <c r="AC125" t="s">
        <v>232</v>
      </c>
      <c r="AD125" t="s">
        <v>150</v>
      </c>
      <c r="AE125">
        <v>1995</v>
      </c>
      <c r="AF125">
        <v>8</v>
      </c>
    </row>
    <row r="126" spans="1:32" s="34" customFormat="1" x14ac:dyDescent="0.25">
      <c r="A126" s="104" t="s">
        <v>18</v>
      </c>
      <c r="B126" s="125" t="s">
        <v>533</v>
      </c>
      <c r="C126" s="126" t="s">
        <v>534</v>
      </c>
      <c r="D126" s="127">
        <v>1996</v>
      </c>
      <c r="E126" s="36">
        <f t="shared" si="6"/>
        <v>10</v>
      </c>
      <c r="H126" s="37"/>
      <c r="I126" s="37"/>
      <c r="J126" s="37"/>
      <c r="K126" s="37">
        <v>10</v>
      </c>
      <c r="L126" s="194" t="s">
        <v>443</v>
      </c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AB126" s="34" t="str">
        <f t="shared" si="7"/>
        <v>Malý Karel</v>
      </c>
      <c r="AC126" t="s">
        <v>615</v>
      </c>
      <c r="AD126" t="s">
        <v>161</v>
      </c>
      <c r="AE126">
        <v>2002</v>
      </c>
      <c r="AF126">
        <v>7</v>
      </c>
    </row>
    <row r="127" spans="1:32" s="34" customFormat="1" x14ac:dyDescent="0.25">
      <c r="A127" s="104" t="s">
        <v>19</v>
      </c>
      <c r="B127" s="125" t="s">
        <v>608</v>
      </c>
      <c r="C127" s="126" t="s">
        <v>609</v>
      </c>
      <c r="D127" s="127">
        <v>2005</v>
      </c>
      <c r="E127" s="36">
        <f t="shared" si="6"/>
        <v>10</v>
      </c>
      <c r="H127" s="37"/>
      <c r="I127" s="37"/>
      <c r="J127" s="37"/>
      <c r="K127" s="37"/>
      <c r="L127" s="194">
        <v>10</v>
      </c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AB127" s="34" t="str">
        <f t="shared" si="7"/>
        <v>Bohuněk Filip</v>
      </c>
      <c r="AC127" t="s">
        <v>618</v>
      </c>
      <c r="AD127" t="s">
        <v>435</v>
      </c>
      <c r="AE127">
        <v>1997</v>
      </c>
      <c r="AF127">
        <v>6</v>
      </c>
    </row>
    <row r="128" spans="1:32" s="34" customFormat="1" x14ac:dyDescent="0.25">
      <c r="A128" s="104" t="s">
        <v>20</v>
      </c>
      <c r="B128" s="125" t="s">
        <v>183</v>
      </c>
      <c r="C128" s="126" t="s">
        <v>153</v>
      </c>
      <c r="D128" s="127">
        <v>1997</v>
      </c>
      <c r="E128" s="36">
        <f t="shared" si="6"/>
        <v>9</v>
      </c>
      <c r="H128" s="37">
        <v>9</v>
      </c>
      <c r="I128" s="37" t="s">
        <v>443</v>
      </c>
      <c r="J128" s="37" t="s">
        <v>443</v>
      </c>
      <c r="K128" s="37" t="s">
        <v>443</v>
      </c>
      <c r="L128" s="194" t="s">
        <v>443</v>
      </c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AB128" s="34" t="str">
        <f t="shared" si="7"/>
        <v>Malý Václav</v>
      </c>
      <c r="AC128" t="s">
        <v>626</v>
      </c>
      <c r="AD128" t="s">
        <v>627</v>
      </c>
      <c r="AE128">
        <v>2005</v>
      </c>
      <c r="AF128">
        <v>5</v>
      </c>
    </row>
    <row r="129" spans="1:32" s="34" customFormat="1" x14ac:dyDescent="0.25">
      <c r="A129" s="104" t="s">
        <v>21</v>
      </c>
      <c r="B129" s="125" t="s">
        <v>430</v>
      </c>
      <c r="C129" s="126" t="s">
        <v>138</v>
      </c>
      <c r="D129" s="127">
        <v>1997</v>
      </c>
      <c r="E129" s="36">
        <f t="shared" si="6"/>
        <v>9</v>
      </c>
      <c r="H129" s="37"/>
      <c r="I129" s="37">
        <v>9</v>
      </c>
      <c r="J129" s="37" t="s">
        <v>443</v>
      </c>
      <c r="K129" s="37" t="s">
        <v>443</v>
      </c>
      <c r="L129" s="194" t="s">
        <v>443</v>
      </c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AB129" s="34" t="str">
        <f t="shared" si="7"/>
        <v>Šimek Tomáš</v>
      </c>
      <c r="AC129" t="s">
        <v>628</v>
      </c>
      <c r="AD129" t="s">
        <v>629</v>
      </c>
      <c r="AE129">
        <v>1998</v>
      </c>
      <c r="AF129">
        <v>4</v>
      </c>
    </row>
    <row r="130" spans="1:32" s="34" customFormat="1" x14ac:dyDescent="0.25">
      <c r="A130" s="104" t="s">
        <v>22</v>
      </c>
      <c r="B130" s="125" t="s">
        <v>449</v>
      </c>
      <c r="C130" s="126" t="s">
        <v>448</v>
      </c>
      <c r="D130" s="127">
        <v>1996</v>
      </c>
      <c r="E130" s="36">
        <f t="shared" si="6"/>
        <v>9</v>
      </c>
      <c r="H130" s="37"/>
      <c r="I130" s="37">
        <v>6</v>
      </c>
      <c r="J130" s="37" t="s">
        <v>443</v>
      </c>
      <c r="K130" s="37">
        <v>3</v>
      </c>
      <c r="L130" s="194" t="s">
        <v>443</v>
      </c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AB130" s="34" t="str">
        <f t="shared" si="7"/>
        <v>Lajn Lukáš</v>
      </c>
      <c r="AC130" t="s">
        <v>630</v>
      </c>
      <c r="AD130" t="s">
        <v>150</v>
      </c>
      <c r="AE130">
        <v>2004</v>
      </c>
      <c r="AF130">
        <v>3</v>
      </c>
    </row>
    <row r="131" spans="1:32" s="34" customFormat="1" x14ac:dyDescent="0.25">
      <c r="A131" s="104" t="s">
        <v>23</v>
      </c>
      <c r="B131" s="125" t="s">
        <v>547</v>
      </c>
      <c r="C131" s="126" t="s">
        <v>548</v>
      </c>
      <c r="D131" s="127">
        <v>1997</v>
      </c>
      <c r="E131" s="36">
        <f t="shared" si="6"/>
        <v>9</v>
      </c>
      <c r="H131" s="37"/>
      <c r="I131" s="37"/>
      <c r="J131" s="37"/>
      <c r="K131" s="37">
        <v>9</v>
      </c>
      <c r="L131" s="194" t="s">
        <v>443</v>
      </c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AB131" s="34" t="e">
        <f t="shared" si="7"/>
        <v>#N/A</v>
      </c>
      <c r="AC131"/>
      <c r="AD131"/>
      <c r="AE131"/>
      <c r="AF131">
        <v>2</v>
      </c>
    </row>
    <row r="132" spans="1:32" s="34" customFormat="1" x14ac:dyDescent="0.25">
      <c r="A132" s="104" t="s">
        <v>25</v>
      </c>
      <c r="B132" s="125" t="s">
        <v>557</v>
      </c>
      <c r="C132" s="126" t="s">
        <v>558</v>
      </c>
      <c r="D132" s="127">
        <v>2003</v>
      </c>
      <c r="E132" s="36">
        <f t="shared" si="6"/>
        <v>8</v>
      </c>
      <c r="H132" s="37"/>
      <c r="I132" s="37"/>
      <c r="J132" s="37"/>
      <c r="K132" s="37">
        <v>8</v>
      </c>
      <c r="L132" s="194" t="s">
        <v>443</v>
      </c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AB132" s="34" t="e">
        <f t="shared" si="7"/>
        <v>#N/A</v>
      </c>
      <c r="AC132"/>
      <c r="AD132"/>
      <c r="AE132"/>
      <c r="AF132">
        <v>1</v>
      </c>
    </row>
    <row r="133" spans="1:32" s="34" customFormat="1" x14ac:dyDescent="0.25">
      <c r="A133" s="104" t="s">
        <v>26</v>
      </c>
      <c r="B133" s="125" t="s">
        <v>574</v>
      </c>
      <c r="C133" s="126" t="s">
        <v>161</v>
      </c>
      <c r="D133" s="127">
        <v>2005</v>
      </c>
      <c r="E133" s="36">
        <f t="shared" si="6"/>
        <v>7</v>
      </c>
      <c r="H133" s="37"/>
      <c r="I133" s="37"/>
      <c r="J133" s="37"/>
      <c r="K133" s="37">
        <v>7</v>
      </c>
      <c r="L133" s="194" t="s">
        <v>443</v>
      </c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AC133" s="287"/>
      <c r="AD133" s="287"/>
      <c r="AE133" s="287"/>
      <c r="AF133"/>
    </row>
    <row r="134" spans="1:32" s="34" customFormat="1" x14ac:dyDescent="0.25">
      <c r="A134" s="104" t="s">
        <v>27</v>
      </c>
      <c r="B134" s="125" t="s">
        <v>615</v>
      </c>
      <c r="C134" s="126" t="s">
        <v>161</v>
      </c>
      <c r="D134" s="127">
        <v>2002</v>
      </c>
      <c r="E134" s="36">
        <f t="shared" si="6"/>
        <v>7</v>
      </c>
      <c r="H134" s="37"/>
      <c r="I134" s="37"/>
      <c r="J134" s="37"/>
      <c r="K134" s="37"/>
      <c r="L134" s="194">
        <v>7</v>
      </c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AC134" s="287"/>
      <c r="AD134" s="287"/>
      <c r="AE134" s="287"/>
      <c r="AF134"/>
    </row>
    <row r="135" spans="1:32" s="34" customFormat="1" x14ac:dyDescent="0.25">
      <c r="A135" s="104" t="s">
        <v>28</v>
      </c>
      <c r="B135" s="125" t="s">
        <v>618</v>
      </c>
      <c r="C135" s="126" t="s">
        <v>435</v>
      </c>
      <c r="D135" s="127">
        <v>1997</v>
      </c>
      <c r="E135" s="36">
        <f t="shared" si="6"/>
        <v>6</v>
      </c>
      <c r="H135" s="37"/>
      <c r="I135" s="37"/>
      <c r="J135" s="37"/>
      <c r="K135" s="37"/>
      <c r="L135" s="194">
        <v>6</v>
      </c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AC135" s="287"/>
      <c r="AD135" s="287"/>
      <c r="AE135" s="287"/>
      <c r="AF135"/>
    </row>
    <row r="136" spans="1:32" s="34" customFormat="1" x14ac:dyDescent="0.25">
      <c r="A136" s="104" t="s">
        <v>29</v>
      </c>
      <c r="B136" s="125" t="s">
        <v>450</v>
      </c>
      <c r="C136" s="126" t="s">
        <v>451</v>
      </c>
      <c r="D136" s="127">
        <v>1999</v>
      </c>
      <c r="E136" s="36">
        <f t="shared" si="6"/>
        <v>5</v>
      </c>
      <c r="H136" s="37"/>
      <c r="I136" s="37">
        <v>5</v>
      </c>
      <c r="J136" s="37" t="s">
        <v>443</v>
      </c>
      <c r="K136" s="37" t="s">
        <v>443</v>
      </c>
      <c r="L136" s="194" t="s">
        <v>443</v>
      </c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AC136" s="287"/>
      <c r="AD136" s="287"/>
      <c r="AE136" s="287"/>
      <c r="AF136"/>
    </row>
    <row r="137" spans="1:32" s="34" customFormat="1" x14ac:dyDescent="0.25">
      <c r="A137" s="104" t="s">
        <v>30</v>
      </c>
      <c r="B137" s="125" t="s">
        <v>626</v>
      </c>
      <c r="C137" s="126" t="s">
        <v>627</v>
      </c>
      <c r="D137" s="127">
        <v>2005</v>
      </c>
      <c r="E137" s="36">
        <f t="shared" si="6"/>
        <v>5</v>
      </c>
      <c r="H137" s="37"/>
      <c r="I137" s="37"/>
      <c r="J137" s="37"/>
      <c r="K137" s="37"/>
      <c r="L137" s="194">
        <v>5</v>
      </c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AC137" s="287"/>
      <c r="AD137" s="287"/>
      <c r="AE137" s="287"/>
      <c r="AF137"/>
    </row>
    <row r="138" spans="1:32" s="34" customFormat="1" x14ac:dyDescent="0.25">
      <c r="A138" s="104" t="s">
        <v>31</v>
      </c>
      <c r="B138" s="125" t="s">
        <v>628</v>
      </c>
      <c r="C138" s="126" t="s">
        <v>629</v>
      </c>
      <c r="D138" s="127">
        <v>1998</v>
      </c>
      <c r="E138" s="36">
        <f t="shared" si="6"/>
        <v>4</v>
      </c>
      <c r="H138" s="37"/>
      <c r="I138" s="37"/>
      <c r="J138" s="37"/>
      <c r="K138" s="37"/>
      <c r="L138" s="194">
        <v>4</v>
      </c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AC138" s="287"/>
      <c r="AD138" s="287"/>
      <c r="AE138" s="287"/>
      <c r="AF138"/>
    </row>
    <row r="139" spans="1:32" s="34" customFormat="1" x14ac:dyDescent="0.25">
      <c r="A139" s="104" t="s">
        <v>33</v>
      </c>
      <c r="B139" s="125" t="s">
        <v>578</v>
      </c>
      <c r="C139" s="126" t="s">
        <v>579</v>
      </c>
      <c r="D139" s="127">
        <v>1995</v>
      </c>
      <c r="E139" s="36">
        <f t="shared" si="6"/>
        <v>4</v>
      </c>
      <c r="H139" s="37"/>
      <c r="I139" s="37"/>
      <c r="J139" s="37"/>
      <c r="K139" s="37">
        <v>4</v>
      </c>
      <c r="L139" s="194" t="s">
        <v>443</v>
      </c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AC139" s="287"/>
      <c r="AD139" s="287"/>
      <c r="AE139" s="287"/>
      <c r="AF139"/>
    </row>
    <row r="140" spans="1:32" s="34" customFormat="1" x14ac:dyDescent="0.25">
      <c r="A140" s="104" t="s">
        <v>34</v>
      </c>
      <c r="B140" s="125" t="s">
        <v>630</v>
      </c>
      <c r="C140" s="126" t="s">
        <v>150</v>
      </c>
      <c r="D140" s="127">
        <v>2004</v>
      </c>
      <c r="E140" s="36">
        <f t="shared" si="6"/>
        <v>3</v>
      </c>
      <c r="H140" s="37"/>
      <c r="I140" s="37"/>
      <c r="J140" s="37"/>
      <c r="K140" s="37"/>
      <c r="L140" s="194">
        <v>3</v>
      </c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AC140" s="287"/>
      <c r="AD140" s="287"/>
      <c r="AE140" s="287"/>
      <c r="AF140"/>
    </row>
    <row r="141" spans="1:32" s="34" customFormat="1" x14ac:dyDescent="0.25">
      <c r="A141" s="104" t="s">
        <v>35</v>
      </c>
      <c r="B141" s="125" t="s">
        <v>580</v>
      </c>
      <c r="C141" s="126" t="s">
        <v>581</v>
      </c>
      <c r="D141" s="127">
        <v>1996</v>
      </c>
      <c r="E141" s="36">
        <f t="shared" si="6"/>
        <v>2</v>
      </c>
      <c r="H141" s="37"/>
      <c r="I141" s="37"/>
      <c r="J141" s="37"/>
      <c r="K141" s="37">
        <v>2</v>
      </c>
      <c r="L141" s="194" t="s">
        <v>443</v>
      </c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AC141" s="287"/>
      <c r="AD141" s="287"/>
      <c r="AE141" s="287"/>
      <c r="AF141"/>
    </row>
    <row r="142" spans="1:32" s="34" customFormat="1" ht="15.75" thickBot="1" x14ac:dyDescent="0.3">
      <c r="A142" s="105" t="s">
        <v>36</v>
      </c>
      <c r="B142" s="134" t="s">
        <v>582</v>
      </c>
      <c r="C142" s="135" t="s">
        <v>118</v>
      </c>
      <c r="D142" s="128">
        <v>2005</v>
      </c>
      <c r="E142" s="41">
        <f t="shared" si="6"/>
        <v>1</v>
      </c>
      <c r="H142" s="37"/>
      <c r="I142" s="37"/>
      <c r="J142" s="37"/>
      <c r="K142" s="37">
        <v>1</v>
      </c>
      <c r="L142" s="194" t="s">
        <v>443</v>
      </c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AC142" s="287"/>
      <c r="AD142" s="287"/>
      <c r="AE142" s="287"/>
      <c r="AF142"/>
    </row>
    <row r="143" spans="1:32" s="34" customFormat="1" x14ac:dyDescent="0.25">
      <c r="A143" s="59"/>
      <c r="E143" s="60"/>
      <c r="H143" s="55"/>
      <c r="I143" s="55"/>
      <c r="J143" s="55"/>
      <c r="K143" s="55"/>
      <c r="L143" s="17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32" s="34" customFormat="1" ht="21" x14ac:dyDescent="0.25">
      <c r="A144" s="53"/>
      <c r="B144" s="54"/>
      <c r="C144" s="54"/>
      <c r="D144" s="55"/>
      <c r="E144" s="60"/>
      <c r="H144" s="55"/>
      <c r="I144" s="55"/>
      <c r="J144" s="55"/>
      <c r="K144" s="55"/>
      <c r="L144" s="17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32" s="34" customFormat="1" ht="21.75" thickBot="1" x14ac:dyDescent="0.3">
      <c r="A145" s="61" t="s">
        <v>214</v>
      </c>
      <c r="B145" s="82"/>
      <c r="C145" s="82"/>
      <c r="D145" s="83"/>
      <c r="E145" s="60"/>
      <c r="H145" s="37" t="str">
        <f>_xlfn.IFNA(VLOOKUP(B145,$AC$146:$AF$155,4,FALSE),"")</f>
        <v/>
      </c>
      <c r="I145" s="37" t="str">
        <f>_xlfn.IFNA(VLOOKUP(B145,$AC$146:$AF$155,4,FALSE),"")</f>
        <v/>
      </c>
      <c r="J145" s="37" t="str">
        <f>_xlfn.IFNA(VLOOKUP(B145,$AC$146:$AF$155,4,FALSE),"")</f>
        <v/>
      </c>
      <c r="K145" s="37" t="str">
        <f>_xlfn.IFNA(VLOOKUP(B145,$AC$146:$AF$155,4,FALSE),"")</f>
        <v/>
      </c>
      <c r="L145" s="194" t="str">
        <f>_xlfn.IFNA(VLOOKUP(B145,$AC$146:$AF$155,4,FALSE),"")</f>
        <v/>
      </c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32" s="34" customFormat="1" ht="15" customHeight="1" x14ac:dyDescent="0.25">
      <c r="A146" s="87" t="s">
        <v>14</v>
      </c>
      <c r="B146" s="381" t="s">
        <v>119</v>
      </c>
      <c r="C146" s="381" t="s">
        <v>185</v>
      </c>
      <c r="D146" s="382">
        <v>1985</v>
      </c>
      <c r="E146" s="119">
        <f t="shared" ref="E146:E173" si="8">SUM(H146:Y146)</f>
        <v>38</v>
      </c>
      <c r="H146" s="37">
        <v>8</v>
      </c>
      <c r="I146" s="37">
        <v>8</v>
      </c>
      <c r="J146" s="37">
        <v>9</v>
      </c>
      <c r="K146" s="37">
        <v>5</v>
      </c>
      <c r="L146" s="194">
        <v>8</v>
      </c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AB146" s="34" t="str">
        <f>VLOOKUP(AC146,$B$146:$B$173,1,FALSE)</f>
        <v>Loškoski Antonio</v>
      </c>
      <c r="AC146" t="s">
        <v>420</v>
      </c>
      <c r="AD146" t="s">
        <v>108</v>
      </c>
      <c r="AE146">
        <v>1992</v>
      </c>
      <c r="AF146">
        <v>10</v>
      </c>
    </row>
    <row r="147" spans="1:32" s="34" customFormat="1" x14ac:dyDescent="0.25">
      <c r="A147" s="88" t="s">
        <v>15</v>
      </c>
      <c r="B147" s="195" t="s">
        <v>128</v>
      </c>
      <c r="C147" s="195" t="s">
        <v>108</v>
      </c>
      <c r="D147" s="196">
        <v>1988</v>
      </c>
      <c r="E147" s="120">
        <f t="shared" si="8"/>
        <v>29</v>
      </c>
      <c r="H147" s="37">
        <v>7</v>
      </c>
      <c r="I147" s="37">
        <v>7</v>
      </c>
      <c r="J147" s="37">
        <v>8</v>
      </c>
      <c r="K147" s="37" t="s">
        <v>443</v>
      </c>
      <c r="L147" s="194">
        <v>7</v>
      </c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AB147" s="34" t="str">
        <f t="shared" ref="AB147:AB155" si="9">VLOOKUP(AC147,$B$146:$B$173,1,FALSE)</f>
        <v>Stuchlý Pavel</v>
      </c>
      <c r="AC147" t="s">
        <v>426</v>
      </c>
      <c r="AD147" t="s">
        <v>427</v>
      </c>
      <c r="AE147">
        <v>1990</v>
      </c>
      <c r="AF147">
        <v>9</v>
      </c>
    </row>
    <row r="148" spans="1:32" s="34" customFormat="1" ht="15.75" thickBot="1" x14ac:dyDescent="0.3">
      <c r="A148" s="168" t="s">
        <v>16</v>
      </c>
      <c r="B148" s="353" t="s">
        <v>133</v>
      </c>
      <c r="C148" s="353" t="s">
        <v>134</v>
      </c>
      <c r="D148" s="354">
        <v>1989</v>
      </c>
      <c r="E148" s="157">
        <f t="shared" si="8"/>
        <v>24</v>
      </c>
      <c r="H148" s="37">
        <v>9</v>
      </c>
      <c r="I148" s="37">
        <v>9</v>
      </c>
      <c r="J148" s="37" t="s">
        <v>443</v>
      </c>
      <c r="K148" s="37" t="s">
        <v>443</v>
      </c>
      <c r="L148" s="194">
        <v>6</v>
      </c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AB148" s="34" t="str">
        <f t="shared" si="9"/>
        <v>Ptáček Michal</v>
      </c>
      <c r="AC148" t="s">
        <v>119</v>
      </c>
      <c r="AD148" t="s">
        <v>427</v>
      </c>
      <c r="AE148">
        <v>1985</v>
      </c>
      <c r="AF148">
        <v>8</v>
      </c>
    </row>
    <row r="149" spans="1:32" s="34" customFormat="1" x14ac:dyDescent="0.25">
      <c r="A149" s="217" t="s">
        <v>18</v>
      </c>
      <c r="B149" s="239" t="s">
        <v>420</v>
      </c>
      <c r="C149" s="239" t="s">
        <v>221</v>
      </c>
      <c r="D149" s="240">
        <v>1992</v>
      </c>
      <c r="E149" s="246">
        <f t="shared" si="8"/>
        <v>20</v>
      </c>
      <c r="H149" s="37">
        <v>10</v>
      </c>
      <c r="I149" s="37" t="s">
        <v>443</v>
      </c>
      <c r="J149" s="37" t="s">
        <v>443</v>
      </c>
      <c r="K149" s="37" t="s">
        <v>443</v>
      </c>
      <c r="L149" s="194">
        <v>10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AB149" s="34" t="str">
        <f t="shared" si="9"/>
        <v>Trč Stanislav</v>
      </c>
      <c r="AC149" t="s">
        <v>128</v>
      </c>
      <c r="AD149" t="s">
        <v>611</v>
      </c>
      <c r="AE149">
        <v>1988</v>
      </c>
      <c r="AF149">
        <v>7</v>
      </c>
    </row>
    <row r="150" spans="1:32" s="34" customFormat="1" x14ac:dyDescent="0.25">
      <c r="A150" s="118" t="s">
        <v>19</v>
      </c>
      <c r="B150" s="123" t="s">
        <v>426</v>
      </c>
      <c r="C150" s="123" t="s">
        <v>427</v>
      </c>
      <c r="D150" s="106">
        <v>1990</v>
      </c>
      <c r="E150" s="186">
        <f t="shared" si="8"/>
        <v>19</v>
      </c>
      <c r="H150" s="37"/>
      <c r="I150" s="37">
        <v>10</v>
      </c>
      <c r="J150" s="37" t="s">
        <v>443</v>
      </c>
      <c r="K150" s="37" t="s">
        <v>443</v>
      </c>
      <c r="L150" s="194">
        <v>9</v>
      </c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AB150" s="34" t="str">
        <f t="shared" si="9"/>
        <v>Mísař Tomáš</v>
      </c>
      <c r="AC150" t="s">
        <v>133</v>
      </c>
      <c r="AD150" t="s">
        <v>134</v>
      </c>
      <c r="AE150">
        <v>1989</v>
      </c>
      <c r="AF150">
        <v>6</v>
      </c>
    </row>
    <row r="151" spans="1:32" s="34" customFormat="1" x14ac:dyDescent="0.25">
      <c r="A151" s="118" t="s">
        <v>20</v>
      </c>
      <c r="B151" s="123" t="s">
        <v>184</v>
      </c>
      <c r="C151" s="123" t="s">
        <v>185</v>
      </c>
      <c r="D151" s="106">
        <v>1986</v>
      </c>
      <c r="E151" s="186">
        <f t="shared" si="8"/>
        <v>16</v>
      </c>
      <c r="H151" s="37">
        <v>2</v>
      </c>
      <c r="I151" s="37">
        <v>4</v>
      </c>
      <c r="J151" s="37">
        <v>6</v>
      </c>
      <c r="K151" s="37" t="s">
        <v>443</v>
      </c>
      <c r="L151" s="194">
        <v>4</v>
      </c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AB151" s="34" t="str">
        <f t="shared" si="9"/>
        <v>Maršík Ondřej</v>
      </c>
      <c r="AC151" t="s">
        <v>620</v>
      </c>
      <c r="AD151" t="s">
        <v>621</v>
      </c>
      <c r="AE151">
        <v>1988</v>
      </c>
      <c r="AF151">
        <v>5</v>
      </c>
    </row>
    <row r="152" spans="1:32" s="34" customFormat="1" x14ac:dyDescent="0.25">
      <c r="A152" s="118" t="s">
        <v>21</v>
      </c>
      <c r="B152" s="123" t="s">
        <v>137</v>
      </c>
      <c r="C152" s="123" t="s">
        <v>233</v>
      </c>
      <c r="D152" s="106">
        <v>1994</v>
      </c>
      <c r="E152" s="186">
        <f t="shared" si="8"/>
        <v>11</v>
      </c>
      <c r="H152" s="37">
        <v>5</v>
      </c>
      <c r="I152" s="37">
        <v>6</v>
      </c>
      <c r="J152" s="37" t="s">
        <v>443</v>
      </c>
      <c r="K152" s="37" t="s">
        <v>443</v>
      </c>
      <c r="L152" s="194" t="s">
        <v>443</v>
      </c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AB152" s="34" t="str">
        <f t="shared" si="9"/>
        <v>Pospíchal Jan</v>
      </c>
      <c r="AC152" t="s">
        <v>184</v>
      </c>
      <c r="AD152" t="s">
        <v>427</v>
      </c>
      <c r="AE152">
        <v>1986</v>
      </c>
      <c r="AF152">
        <v>4</v>
      </c>
    </row>
    <row r="153" spans="1:32" s="34" customFormat="1" x14ac:dyDescent="0.25">
      <c r="A153" s="118" t="s">
        <v>22</v>
      </c>
      <c r="B153" s="123" t="s">
        <v>453</v>
      </c>
      <c r="C153" s="123" t="s">
        <v>138</v>
      </c>
      <c r="D153" s="106">
        <v>1994</v>
      </c>
      <c r="E153" s="186">
        <f t="shared" si="8"/>
        <v>10</v>
      </c>
      <c r="H153" s="37"/>
      <c r="I153" s="37">
        <v>3</v>
      </c>
      <c r="J153" s="37">
        <v>7</v>
      </c>
      <c r="K153" s="37" t="s">
        <v>443</v>
      </c>
      <c r="L153" s="194" t="s">
        <v>443</v>
      </c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AB153" s="34" t="str">
        <f t="shared" si="9"/>
        <v>Sedlák Josef</v>
      </c>
      <c r="AC153" t="s">
        <v>631</v>
      </c>
      <c r="AD153" t="s">
        <v>150</v>
      </c>
      <c r="AE153">
        <v>1992</v>
      </c>
      <c r="AF153">
        <v>3</v>
      </c>
    </row>
    <row r="154" spans="1:32" s="34" customFormat="1" x14ac:dyDescent="0.25">
      <c r="A154" s="118" t="s">
        <v>23</v>
      </c>
      <c r="B154" s="123" t="s">
        <v>495</v>
      </c>
      <c r="C154" s="123" t="s">
        <v>496</v>
      </c>
      <c r="D154" s="106">
        <v>1987</v>
      </c>
      <c r="E154" s="186">
        <f t="shared" si="8"/>
        <v>10</v>
      </c>
      <c r="H154" s="37"/>
      <c r="I154" s="37"/>
      <c r="J154" s="37">
        <v>10</v>
      </c>
      <c r="K154" s="37" t="s">
        <v>443</v>
      </c>
      <c r="L154" s="194" t="s">
        <v>443</v>
      </c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AB154" s="34" t="str">
        <f t="shared" si="9"/>
        <v>Vocásek Jaroslav</v>
      </c>
      <c r="AC154" t="s">
        <v>632</v>
      </c>
      <c r="AD154" t="s">
        <v>633</v>
      </c>
      <c r="AE154">
        <v>1989</v>
      </c>
      <c r="AF154">
        <v>2</v>
      </c>
    </row>
    <row r="155" spans="1:32" s="34" customFormat="1" x14ac:dyDescent="0.25">
      <c r="A155" s="118" t="s">
        <v>25</v>
      </c>
      <c r="B155" s="102" t="s">
        <v>531</v>
      </c>
      <c r="C155" s="99" t="s">
        <v>532</v>
      </c>
      <c r="D155" s="89">
        <v>1989</v>
      </c>
      <c r="E155" s="186">
        <f t="shared" si="8"/>
        <v>10</v>
      </c>
      <c r="H155" s="37"/>
      <c r="I155" s="37"/>
      <c r="J155" s="37"/>
      <c r="K155" s="37">
        <v>10</v>
      </c>
      <c r="L155" s="194" t="s">
        <v>443</v>
      </c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AB155" s="34" t="e">
        <f t="shared" si="9"/>
        <v>#N/A</v>
      </c>
      <c r="AC155"/>
      <c r="AD155"/>
      <c r="AE155"/>
      <c r="AF155">
        <v>1</v>
      </c>
    </row>
    <row r="156" spans="1:32" s="34" customFormat="1" x14ac:dyDescent="0.25">
      <c r="A156" s="118" t="s">
        <v>26</v>
      </c>
      <c r="B156" s="102" t="s">
        <v>535</v>
      </c>
      <c r="C156" s="99" t="s">
        <v>536</v>
      </c>
      <c r="D156" s="89">
        <v>1987</v>
      </c>
      <c r="E156" s="186">
        <f t="shared" si="8"/>
        <v>9</v>
      </c>
      <c r="H156" s="37"/>
      <c r="I156" s="37"/>
      <c r="J156" s="37"/>
      <c r="K156" s="37">
        <v>9</v>
      </c>
      <c r="L156" s="194" t="s">
        <v>443</v>
      </c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AC156"/>
      <c r="AD156"/>
      <c r="AE156"/>
      <c r="AF156"/>
    </row>
    <row r="157" spans="1:32" s="34" customFormat="1" x14ac:dyDescent="0.25">
      <c r="A157" s="118" t="s">
        <v>27</v>
      </c>
      <c r="B157" s="102" t="s">
        <v>583</v>
      </c>
      <c r="C157" s="99" t="s">
        <v>538</v>
      </c>
      <c r="D157" s="89">
        <v>1990</v>
      </c>
      <c r="E157" s="186">
        <f t="shared" si="8"/>
        <v>8</v>
      </c>
      <c r="H157" s="37"/>
      <c r="I157" s="37"/>
      <c r="J157" s="37"/>
      <c r="K157" s="37">
        <v>8</v>
      </c>
      <c r="L157" s="194" t="s">
        <v>443</v>
      </c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AC157"/>
      <c r="AD157"/>
      <c r="AE157"/>
      <c r="AF157"/>
    </row>
    <row r="158" spans="1:32" s="34" customFormat="1" x14ac:dyDescent="0.25">
      <c r="A158" s="118" t="s">
        <v>28</v>
      </c>
      <c r="B158" s="102" t="s">
        <v>539</v>
      </c>
      <c r="C158" s="99" t="s">
        <v>540</v>
      </c>
      <c r="D158" s="89">
        <v>1985</v>
      </c>
      <c r="E158" s="186">
        <f t="shared" si="8"/>
        <v>7</v>
      </c>
      <c r="H158" s="37"/>
      <c r="I158" s="37"/>
      <c r="J158" s="37"/>
      <c r="K158" s="37">
        <v>7</v>
      </c>
      <c r="L158" s="194" t="s">
        <v>443</v>
      </c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AC158"/>
      <c r="AD158"/>
      <c r="AE158"/>
      <c r="AF158"/>
    </row>
    <row r="159" spans="1:32" s="34" customFormat="1" x14ac:dyDescent="0.25">
      <c r="A159" s="118" t="s">
        <v>29</v>
      </c>
      <c r="B159" s="102" t="s">
        <v>127</v>
      </c>
      <c r="C159" s="99" t="s">
        <v>111</v>
      </c>
      <c r="D159" s="89">
        <v>1985</v>
      </c>
      <c r="E159" s="186">
        <f t="shared" si="8"/>
        <v>6</v>
      </c>
      <c r="H159" s="37">
        <v>6</v>
      </c>
      <c r="I159" s="37" t="s">
        <v>443</v>
      </c>
      <c r="J159" s="37" t="s">
        <v>443</v>
      </c>
      <c r="K159" s="37" t="s">
        <v>443</v>
      </c>
      <c r="L159" s="194" t="s">
        <v>443</v>
      </c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AC159"/>
      <c r="AD159"/>
      <c r="AE159"/>
      <c r="AF159"/>
    </row>
    <row r="160" spans="1:32" s="34" customFormat="1" x14ac:dyDescent="0.25">
      <c r="A160" s="118" t="s">
        <v>30</v>
      </c>
      <c r="B160" s="102" t="s">
        <v>541</v>
      </c>
      <c r="C160" s="99" t="s">
        <v>542</v>
      </c>
      <c r="D160" s="89">
        <v>1986</v>
      </c>
      <c r="E160" s="186">
        <f t="shared" si="8"/>
        <v>6</v>
      </c>
      <c r="H160" s="37"/>
      <c r="I160" s="37"/>
      <c r="J160" s="37"/>
      <c r="K160" s="37">
        <v>6</v>
      </c>
      <c r="L160" s="194" t="s">
        <v>443</v>
      </c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AC160"/>
      <c r="AD160"/>
      <c r="AE160"/>
      <c r="AF160"/>
    </row>
    <row r="161" spans="1:32" s="34" customFormat="1" x14ac:dyDescent="0.25">
      <c r="A161" s="118" t="s">
        <v>31</v>
      </c>
      <c r="B161" s="102" t="s">
        <v>452</v>
      </c>
      <c r="C161" s="99" t="s">
        <v>161</v>
      </c>
      <c r="D161" s="89">
        <v>1987</v>
      </c>
      <c r="E161" s="186">
        <f t="shared" si="8"/>
        <v>5</v>
      </c>
      <c r="H161" s="37"/>
      <c r="I161" s="37">
        <v>5</v>
      </c>
      <c r="J161" s="37" t="s">
        <v>443</v>
      </c>
      <c r="K161" s="37" t="s">
        <v>443</v>
      </c>
      <c r="L161" s="194" t="s">
        <v>443</v>
      </c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AC161"/>
      <c r="AD161"/>
      <c r="AE161"/>
      <c r="AF161"/>
    </row>
    <row r="162" spans="1:32" s="34" customFormat="1" x14ac:dyDescent="0.25">
      <c r="A162" s="118" t="s">
        <v>33</v>
      </c>
      <c r="B162" s="102" t="s">
        <v>620</v>
      </c>
      <c r="C162" s="99" t="s">
        <v>621</v>
      </c>
      <c r="D162" s="89">
        <v>1988</v>
      </c>
      <c r="E162" s="186">
        <f t="shared" si="8"/>
        <v>5</v>
      </c>
      <c r="H162" s="37"/>
      <c r="I162" s="37"/>
      <c r="J162" s="37"/>
      <c r="K162" s="37"/>
      <c r="L162" s="194">
        <v>5</v>
      </c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AC162"/>
      <c r="AD162"/>
      <c r="AE162"/>
      <c r="AF162"/>
    </row>
    <row r="163" spans="1:32" s="34" customFormat="1" x14ac:dyDescent="0.25">
      <c r="A163" s="118" t="s">
        <v>34</v>
      </c>
      <c r="B163" s="102" t="s">
        <v>559</v>
      </c>
      <c r="C163" s="99" t="s">
        <v>110</v>
      </c>
      <c r="D163" s="89">
        <v>1989</v>
      </c>
      <c r="E163" s="186">
        <f t="shared" si="8"/>
        <v>4</v>
      </c>
      <c r="H163" s="37"/>
      <c r="I163" s="37"/>
      <c r="J163" s="37"/>
      <c r="K163" s="37">
        <v>4</v>
      </c>
      <c r="L163" s="194" t="s">
        <v>443</v>
      </c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AC163"/>
      <c r="AD163"/>
      <c r="AE163"/>
      <c r="AF163"/>
    </row>
    <row r="164" spans="1:32" s="34" customFormat="1" x14ac:dyDescent="0.25">
      <c r="A164" s="118" t="s">
        <v>35</v>
      </c>
      <c r="B164" s="102" t="s">
        <v>234</v>
      </c>
      <c r="C164" s="99" t="s">
        <v>161</v>
      </c>
      <c r="D164" s="89">
        <v>1986</v>
      </c>
      <c r="E164" s="186">
        <f t="shared" si="8"/>
        <v>4</v>
      </c>
      <c r="H164" s="37">
        <v>4</v>
      </c>
      <c r="I164" s="37" t="s">
        <v>443</v>
      </c>
      <c r="J164" s="37" t="s">
        <v>443</v>
      </c>
      <c r="K164" s="37" t="s">
        <v>443</v>
      </c>
      <c r="L164" s="194" t="s">
        <v>443</v>
      </c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AC164"/>
      <c r="AD164"/>
      <c r="AE164"/>
      <c r="AF164"/>
    </row>
    <row r="165" spans="1:32" s="34" customFormat="1" x14ac:dyDescent="0.25">
      <c r="A165" s="118" t="s">
        <v>36</v>
      </c>
      <c r="B165" s="102" t="s">
        <v>631</v>
      </c>
      <c r="C165" s="99" t="s">
        <v>150</v>
      </c>
      <c r="D165" s="89">
        <v>1992</v>
      </c>
      <c r="E165" s="186">
        <f t="shared" si="8"/>
        <v>3</v>
      </c>
      <c r="H165" s="37"/>
      <c r="I165" s="37"/>
      <c r="J165" s="37"/>
      <c r="K165" s="37"/>
      <c r="L165" s="194">
        <v>3</v>
      </c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AC165"/>
      <c r="AD165"/>
      <c r="AE165"/>
      <c r="AF165"/>
    </row>
    <row r="166" spans="1:32" s="34" customFormat="1" x14ac:dyDescent="0.25">
      <c r="A166" s="118" t="s">
        <v>37</v>
      </c>
      <c r="B166" s="102" t="s">
        <v>562</v>
      </c>
      <c r="C166" s="99" t="s">
        <v>563</v>
      </c>
      <c r="D166" s="89">
        <v>1985</v>
      </c>
      <c r="E166" s="186">
        <f t="shared" si="8"/>
        <v>3</v>
      </c>
      <c r="H166" s="37"/>
      <c r="I166" s="37"/>
      <c r="J166" s="37"/>
      <c r="K166" s="37">
        <v>3</v>
      </c>
      <c r="L166" s="194" t="s">
        <v>443</v>
      </c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AC166"/>
      <c r="AD166"/>
      <c r="AE166"/>
      <c r="AF166"/>
    </row>
    <row r="167" spans="1:32" s="34" customFormat="1" x14ac:dyDescent="0.25">
      <c r="A167" s="118" t="s">
        <v>38</v>
      </c>
      <c r="B167" s="102" t="s">
        <v>235</v>
      </c>
      <c r="C167" s="99" t="s">
        <v>24</v>
      </c>
      <c r="D167" s="89">
        <v>1992</v>
      </c>
      <c r="E167" s="186">
        <f t="shared" si="8"/>
        <v>3</v>
      </c>
      <c r="H167" s="37">
        <v>3</v>
      </c>
      <c r="I167" s="37" t="s">
        <v>443</v>
      </c>
      <c r="J167" s="37" t="s">
        <v>443</v>
      </c>
      <c r="K167" s="37" t="s">
        <v>443</v>
      </c>
      <c r="L167" s="194" t="s">
        <v>443</v>
      </c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AC167"/>
      <c r="AD167"/>
      <c r="AE167"/>
      <c r="AF167"/>
    </row>
    <row r="168" spans="1:32" s="34" customFormat="1" x14ac:dyDescent="0.25">
      <c r="A168" s="118" t="s">
        <v>39</v>
      </c>
      <c r="B168" s="102" t="s">
        <v>632</v>
      </c>
      <c r="C168" s="99" t="s">
        <v>633</v>
      </c>
      <c r="D168" s="89">
        <v>1989</v>
      </c>
      <c r="E168" s="186">
        <f t="shared" si="8"/>
        <v>2</v>
      </c>
      <c r="H168" s="37"/>
      <c r="I168" s="37"/>
      <c r="J168" s="37"/>
      <c r="K168" s="37"/>
      <c r="L168" s="194">
        <v>2</v>
      </c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AC168"/>
      <c r="AD168"/>
      <c r="AE168"/>
      <c r="AF168"/>
    </row>
    <row r="169" spans="1:32" s="34" customFormat="1" x14ac:dyDescent="0.25">
      <c r="A169" s="118" t="s">
        <v>40</v>
      </c>
      <c r="B169" s="102" t="s">
        <v>564</v>
      </c>
      <c r="C169" s="99" t="s">
        <v>565</v>
      </c>
      <c r="D169" s="89">
        <v>1985</v>
      </c>
      <c r="E169" s="186">
        <f t="shared" si="8"/>
        <v>2</v>
      </c>
      <c r="H169" s="37"/>
      <c r="I169" s="37"/>
      <c r="J169" s="37"/>
      <c r="K169" s="37">
        <v>2</v>
      </c>
      <c r="L169" s="194" t="s">
        <v>443</v>
      </c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AC169"/>
      <c r="AD169"/>
      <c r="AE169"/>
      <c r="AF169"/>
    </row>
    <row r="170" spans="1:32" s="34" customFormat="1" x14ac:dyDescent="0.25">
      <c r="A170" s="118" t="s">
        <v>41</v>
      </c>
      <c r="B170" s="102" t="s">
        <v>454</v>
      </c>
      <c r="C170" s="99" t="s">
        <v>455</v>
      </c>
      <c r="D170" s="89">
        <v>1987</v>
      </c>
      <c r="E170" s="186">
        <f t="shared" si="8"/>
        <v>2</v>
      </c>
      <c r="H170" s="37"/>
      <c r="I170" s="37">
        <v>2</v>
      </c>
      <c r="J170" s="37" t="s">
        <v>443</v>
      </c>
      <c r="K170" s="37" t="s">
        <v>443</v>
      </c>
      <c r="L170" s="194" t="s">
        <v>443</v>
      </c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AC170"/>
      <c r="AD170"/>
      <c r="AE170"/>
      <c r="AF170"/>
    </row>
    <row r="171" spans="1:32" s="34" customFormat="1" x14ac:dyDescent="0.25">
      <c r="A171" s="118" t="s">
        <v>42</v>
      </c>
      <c r="B171" s="102" t="s">
        <v>566</v>
      </c>
      <c r="C171" s="99" t="s">
        <v>567</v>
      </c>
      <c r="D171" s="89">
        <v>1992</v>
      </c>
      <c r="E171" s="186">
        <f t="shared" si="8"/>
        <v>1</v>
      </c>
      <c r="H171" s="37"/>
      <c r="I171" s="37"/>
      <c r="J171" s="37"/>
      <c r="K171" s="37">
        <v>1</v>
      </c>
      <c r="L171" s="194" t="s">
        <v>443</v>
      </c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AC171"/>
      <c r="AD171"/>
      <c r="AE171"/>
      <c r="AF171"/>
    </row>
    <row r="172" spans="1:32" s="34" customFormat="1" x14ac:dyDescent="0.25">
      <c r="A172" s="118" t="s">
        <v>43</v>
      </c>
      <c r="B172" s="123" t="s">
        <v>236</v>
      </c>
      <c r="C172" s="123" t="s">
        <v>118</v>
      </c>
      <c r="D172" s="106">
        <v>1987</v>
      </c>
      <c r="E172" s="186">
        <f t="shared" si="8"/>
        <v>1</v>
      </c>
      <c r="H172" s="37">
        <v>1</v>
      </c>
      <c r="I172" s="37" t="s">
        <v>443</v>
      </c>
      <c r="J172" s="37" t="s">
        <v>443</v>
      </c>
      <c r="K172" s="37" t="s">
        <v>443</v>
      </c>
      <c r="L172" s="194" t="s">
        <v>443</v>
      </c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AC172"/>
      <c r="AD172"/>
      <c r="AE172"/>
      <c r="AF172"/>
    </row>
    <row r="173" spans="1:32" s="34" customFormat="1" ht="15.75" thickBot="1" x14ac:dyDescent="0.3">
      <c r="A173" s="143" t="s">
        <v>44</v>
      </c>
      <c r="B173" s="198" t="s">
        <v>456</v>
      </c>
      <c r="C173" s="198" t="s">
        <v>153</v>
      </c>
      <c r="D173" s="238">
        <v>1986</v>
      </c>
      <c r="E173" s="157">
        <f t="shared" si="8"/>
        <v>1</v>
      </c>
      <c r="H173" s="37"/>
      <c r="I173" s="37">
        <v>1</v>
      </c>
      <c r="J173" s="37" t="s">
        <v>443</v>
      </c>
      <c r="K173" s="37" t="s">
        <v>443</v>
      </c>
      <c r="L173" s="194" t="s">
        <v>443</v>
      </c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32" s="34" customFormat="1" x14ac:dyDescent="0.25">
      <c r="A174" s="59"/>
      <c r="B174"/>
      <c r="C174"/>
      <c r="D174"/>
      <c r="E174" s="60"/>
      <c r="H174" s="55"/>
      <c r="I174" s="55"/>
      <c r="J174" s="55"/>
      <c r="K174" s="55"/>
      <c r="L174" s="17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32" s="34" customFormat="1" ht="21" x14ac:dyDescent="0.25">
      <c r="A175" s="63"/>
      <c r="B175" s="64"/>
      <c r="C175" s="64"/>
      <c r="D175" s="19"/>
      <c r="E175" s="45"/>
      <c r="H175" s="55"/>
      <c r="I175" s="55"/>
      <c r="J175" s="55"/>
      <c r="K175" s="55"/>
      <c r="L175" s="17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32" s="34" customFormat="1" ht="21.75" thickBot="1" x14ac:dyDescent="0.3">
      <c r="A176" s="65" t="s">
        <v>215</v>
      </c>
      <c r="B176" s="66"/>
      <c r="C176" s="66"/>
      <c r="D176" s="84"/>
      <c r="E176" s="45"/>
      <c r="H176" s="37" t="str">
        <f>_xlfn.IFNA(VLOOKUP(B176,$AC$177:$AF$186,4,FALSE),"")</f>
        <v/>
      </c>
      <c r="I176" s="37" t="str">
        <f>_xlfn.IFNA(VLOOKUP(B176,$AC$177:$AF$186,4,FALSE),"")</f>
        <v/>
      </c>
      <c r="J176" s="37" t="str">
        <f>_xlfn.IFNA(VLOOKUP(B176,$AC$177:$AF$186,4,FALSE),"")</f>
        <v/>
      </c>
      <c r="K176" s="37" t="str">
        <f>_xlfn.IFNA(VLOOKUP(B176,$AC$177:$AF$186,4,FALSE),"")</f>
        <v/>
      </c>
      <c r="L176" s="194" t="str">
        <f>_xlfn.IFNA(VLOOKUP(B176,$AC$177:$AF$186,4,FALSE),"")</f>
        <v/>
      </c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32" s="34" customFormat="1" ht="15" customHeight="1" x14ac:dyDescent="0.25">
      <c r="A177" s="90" t="s">
        <v>14</v>
      </c>
      <c r="B177" s="153" t="s">
        <v>114</v>
      </c>
      <c r="C177" s="250" t="s">
        <v>138</v>
      </c>
      <c r="D177" s="251">
        <v>1982</v>
      </c>
      <c r="E177" s="119">
        <f t="shared" ref="E177:E206" si="10">SUM(H177:Y177)</f>
        <v>38</v>
      </c>
      <c r="H177" s="37">
        <v>7</v>
      </c>
      <c r="I177" s="37">
        <v>6</v>
      </c>
      <c r="J177" s="37">
        <v>8</v>
      </c>
      <c r="K177" s="37">
        <v>7</v>
      </c>
      <c r="L177" s="194">
        <v>10</v>
      </c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AB177" s="34" t="str">
        <f t="shared" ref="AB177:AB186" si="11">VLOOKUP(AC177,$B$177:$B$206,1,FALSE)</f>
        <v>Bureš Jan</v>
      </c>
      <c r="AC177" t="s">
        <v>114</v>
      </c>
      <c r="AD177" t="s">
        <v>138</v>
      </c>
      <c r="AE177">
        <v>1982</v>
      </c>
      <c r="AF177">
        <v>10</v>
      </c>
    </row>
    <row r="178" spans="1:32" s="34" customFormat="1" ht="15" customHeight="1" x14ac:dyDescent="0.25">
      <c r="A178" s="91" t="s">
        <v>15</v>
      </c>
      <c r="B178" s="394" t="s">
        <v>139</v>
      </c>
      <c r="C178" s="395" t="s">
        <v>185</v>
      </c>
      <c r="D178" s="396">
        <v>1979</v>
      </c>
      <c r="E178" s="120">
        <f t="shared" si="10"/>
        <v>32</v>
      </c>
      <c r="H178" s="37">
        <v>3</v>
      </c>
      <c r="I178" s="37">
        <v>4</v>
      </c>
      <c r="J178" s="37">
        <v>7</v>
      </c>
      <c r="K178" s="37">
        <v>9</v>
      </c>
      <c r="L178" s="194">
        <v>9</v>
      </c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AB178" s="34" t="str">
        <f t="shared" si="11"/>
        <v>Šálek David</v>
      </c>
      <c r="AC178" t="s">
        <v>139</v>
      </c>
      <c r="AD178" t="s">
        <v>427</v>
      </c>
      <c r="AE178">
        <v>1979</v>
      </c>
      <c r="AF178">
        <v>9</v>
      </c>
    </row>
    <row r="179" spans="1:32" s="34" customFormat="1" ht="15" customHeight="1" thickBot="1" x14ac:dyDescent="0.3">
      <c r="A179" s="170" t="s">
        <v>16</v>
      </c>
      <c r="B179" s="211" t="s">
        <v>141</v>
      </c>
      <c r="C179" s="222" t="s">
        <v>165</v>
      </c>
      <c r="D179" s="223">
        <v>1980</v>
      </c>
      <c r="E179" s="157">
        <f t="shared" si="10"/>
        <v>21</v>
      </c>
      <c r="H179" s="37">
        <v>6</v>
      </c>
      <c r="I179" s="37">
        <v>9</v>
      </c>
      <c r="J179" s="37">
        <v>6</v>
      </c>
      <c r="K179" s="37" t="s">
        <v>443</v>
      </c>
      <c r="L179" s="194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AB179" s="34" t="str">
        <f t="shared" si="11"/>
        <v>Laube Michal</v>
      </c>
      <c r="AC179" t="s">
        <v>176</v>
      </c>
      <c r="AD179" t="s">
        <v>161</v>
      </c>
      <c r="AE179">
        <v>1978</v>
      </c>
      <c r="AF179">
        <v>8</v>
      </c>
    </row>
    <row r="180" spans="1:32" s="34" customFormat="1" x14ac:dyDescent="0.25">
      <c r="A180" s="217" t="s">
        <v>18</v>
      </c>
      <c r="B180" s="123" t="s">
        <v>132</v>
      </c>
      <c r="C180" s="123" t="s">
        <v>131</v>
      </c>
      <c r="D180" s="37">
        <v>1980</v>
      </c>
      <c r="E180" s="152">
        <f t="shared" si="10"/>
        <v>15</v>
      </c>
      <c r="H180" s="37">
        <v>4</v>
      </c>
      <c r="I180" s="37">
        <v>7</v>
      </c>
      <c r="J180" s="37">
        <v>4</v>
      </c>
      <c r="K180" s="37" t="s">
        <v>443</v>
      </c>
      <c r="L180" s="194" t="s">
        <v>443</v>
      </c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AB180" s="34" t="str">
        <f t="shared" si="11"/>
        <v>Souček Jan</v>
      </c>
      <c r="AC180" t="s">
        <v>158</v>
      </c>
      <c r="AD180" t="s">
        <v>613</v>
      </c>
      <c r="AE180">
        <v>1977</v>
      </c>
      <c r="AF180">
        <v>7</v>
      </c>
    </row>
    <row r="181" spans="1:32" s="34" customFormat="1" x14ac:dyDescent="0.25">
      <c r="A181" s="118" t="s">
        <v>19</v>
      </c>
      <c r="B181" s="123" t="s">
        <v>502</v>
      </c>
      <c r="C181" s="123" t="s">
        <v>503</v>
      </c>
      <c r="D181" s="37">
        <v>1980</v>
      </c>
      <c r="E181" s="120">
        <f t="shared" si="10"/>
        <v>13</v>
      </c>
      <c r="H181" s="37"/>
      <c r="I181" s="37"/>
      <c r="J181" s="37">
        <v>5</v>
      </c>
      <c r="K181" s="37">
        <v>8</v>
      </c>
      <c r="L181" s="194" t="s">
        <v>443</v>
      </c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AB181" s="34" t="str">
        <f t="shared" si="11"/>
        <v>Verner Luboš</v>
      </c>
      <c r="AC181" t="s">
        <v>508</v>
      </c>
      <c r="AD181" t="s">
        <v>616</v>
      </c>
      <c r="AE181">
        <v>1979</v>
      </c>
      <c r="AF181">
        <v>6</v>
      </c>
    </row>
    <row r="182" spans="1:32" s="34" customFormat="1" x14ac:dyDescent="0.25">
      <c r="A182" s="118" t="s">
        <v>20</v>
      </c>
      <c r="B182" s="123" t="s">
        <v>176</v>
      </c>
      <c r="C182" s="123" t="s">
        <v>161</v>
      </c>
      <c r="D182" s="37">
        <v>1978</v>
      </c>
      <c r="E182" s="120">
        <f t="shared" si="10"/>
        <v>13</v>
      </c>
      <c r="H182" s="37">
        <v>5</v>
      </c>
      <c r="I182" s="37" t="s">
        <v>443</v>
      </c>
      <c r="J182" s="37" t="s">
        <v>443</v>
      </c>
      <c r="K182" s="37" t="s">
        <v>443</v>
      </c>
      <c r="L182" s="194">
        <v>8</v>
      </c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AB182" s="34" t="str">
        <f t="shared" si="11"/>
        <v>Jiří Willner</v>
      </c>
      <c r="AC182" t="s">
        <v>617</v>
      </c>
      <c r="AD182" t="s">
        <v>111</v>
      </c>
      <c r="AE182">
        <v>1984</v>
      </c>
      <c r="AF182">
        <v>5</v>
      </c>
    </row>
    <row r="183" spans="1:32" s="34" customFormat="1" x14ac:dyDescent="0.25">
      <c r="A183" s="118" t="s">
        <v>21</v>
      </c>
      <c r="B183" s="123" t="s">
        <v>158</v>
      </c>
      <c r="C183" s="123" t="s">
        <v>153</v>
      </c>
      <c r="D183" s="37">
        <v>1977</v>
      </c>
      <c r="E183" s="120">
        <f t="shared" si="10"/>
        <v>12</v>
      </c>
      <c r="H183" s="37">
        <v>1</v>
      </c>
      <c r="I183" s="37">
        <v>3</v>
      </c>
      <c r="J183" s="37">
        <v>1</v>
      </c>
      <c r="K183" s="37" t="s">
        <v>443</v>
      </c>
      <c r="L183" s="194">
        <v>7</v>
      </c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AB183" s="34" t="str">
        <f t="shared" si="11"/>
        <v xml:space="preserve">Vojvoda Michal </v>
      </c>
      <c r="AC183" t="s">
        <v>634</v>
      </c>
      <c r="AD183" t="s">
        <v>153</v>
      </c>
      <c r="AE183">
        <v>1983</v>
      </c>
      <c r="AF183">
        <v>4</v>
      </c>
    </row>
    <row r="184" spans="1:32" s="34" customFormat="1" x14ac:dyDescent="0.25">
      <c r="A184" s="118" t="s">
        <v>22</v>
      </c>
      <c r="B184" s="123" t="s">
        <v>227</v>
      </c>
      <c r="C184" s="123" t="s">
        <v>422</v>
      </c>
      <c r="D184" s="37">
        <v>1980</v>
      </c>
      <c r="E184" s="120">
        <f t="shared" si="10"/>
        <v>10</v>
      </c>
      <c r="H184" s="37">
        <v>10</v>
      </c>
      <c r="I184" s="37" t="s">
        <v>443</v>
      </c>
      <c r="J184" s="37" t="s">
        <v>443</v>
      </c>
      <c r="K184" s="37" t="s">
        <v>443</v>
      </c>
      <c r="L184" s="194" t="s">
        <v>443</v>
      </c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AB184" s="34" t="str">
        <f t="shared" si="11"/>
        <v>Procházka Pavel</v>
      </c>
      <c r="AC184" t="s">
        <v>635</v>
      </c>
      <c r="AD184" t="s">
        <v>427</v>
      </c>
      <c r="AE184">
        <v>1983</v>
      </c>
      <c r="AF184">
        <v>3</v>
      </c>
    </row>
    <row r="185" spans="1:32" s="34" customFormat="1" x14ac:dyDescent="0.25">
      <c r="A185" s="118" t="s">
        <v>23</v>
      </c>
      <c r="B185" s="123" t="s">
        <v>428</v>
      </c>
      <c r="C185" s="123" t="s">
        <v>429</v>
      </c>
      <c r="D185" s="37">
        <v>1979</v>
      </c>
      <c r="E185" s="120">
        <f t="shared" si="10"/>
        <v>10</v>
      </c>
      <c r="H185" s="37"/>
      <c r="I185" s="37">
        <v>10</v>
      </c>
      <c r="J185" s="37" t="s">
        <v>443</v>
      </c>
      <c r="K185" s="37" t="s">
        <v>443</v>
      </c>
      <c r="L185" s="194" t="s">
        <v>443</v>
      </c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AB185" s="34" t="str">
        <f t="shared" si="11"/>
        <v>Horák František</v>
      </c>
      <c r="AC185" t="s">
        <v>636</v>
      </c>
      <c r="AD185" t="s">
        <v>150</v>
      </c>
      <c r="AE185">
        <v>1977</v>
      </c>
      <c r="AF185">
        <v>2</v>
      </c>
    </row>
    <row r="186" spans="1:32" s="34" customFormat="1" x14ac:dyDescent="0.25">
      <c r="A186" s="118" t="s">
        <v>25</v>
      </c>
      <c r="B186" s="123" t="s">
        <v>154</v>
      </c>
      <c r="C186" s="123" t="s">
        <v>155</v>
      </c>
      <c r="D186" s="37">
        <v>1978</v>
      </c>
      <c r="E186" s="120">
        <f t="shared" si="10"/>
        <v>10</v>
      </c>
      <c r="H186" s="37">
        <v>2</v>
      </c>
      <c r="I186" s="37">
        <v>5</v>
      </c>
      <c r="J186" s="37">
        <v>3</v>
      </c>
      <c r="K186" s="37" t="s">
        <v>443</v>
      </c>
      <c r="L186" s="194" t="s">
        <v>443</v>
      </c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AB186" s="34" t="str">
        <f t="shared" si="11"/>
        <v>Kalaš Petr</v>
      </c>
      <c r="AC186" t="s">
        <v>637</v>
      </c>
      <c r="AD186" t="s">
        <v>638</v>
      </c>
      <c r="AE186">
        <v>1980</v>
      </c>
      <c r="AF186">
        <v>1</v>
      </c>
    </row>
    <row r="187" spans="1:32" s="34" customFormat="1" x14ac:dyDescent="0.25">
      <c r="A187" s="118" t="s">
        <v>26</v>
      </c>
      <c r="B187" s="123" t="s">
        <v>498</v>
      </c>
      <c r="C187" s="123" t="s">
        <v>499</v>
      </c>
      <c r="D187" s="37">
        <v>1980</v>
      </c>
      <c r="E187" s="120">
        <f t="shared" si="10"/>
        <v>10</v>
      </c>
      <c r="H187" s="37"/>
      <c r="I187" s="37"/>
      <c r="J187" s="37">
        <v>10</v>
      </c>
      <c r="K187" s="37" t="s">
        <v>443</v>
      </c>
      <c r="L187" s="194" t="s">
        <v>443</v>
      </c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AC187"/>
      <c r="AD187"/>
      <c r="AE187"/>
      <c r="AF187"/>
    </row>
    <row r="188" spans="1:32" s="34" customFormat="1" x14ac:dyDescent="0.25">
      <c r="A188" s="118" t="s">
        <v>27</v>
      </c>
      <c r="B188" s="123" t="s">
        <v>555</v>
      </c>
      <c r="C188" s="123" t="s">
        <v>556</v>
      </c>
      <c r="D188" s="37">
        <v>1978</v>
      </c>
      <c r="E188" s="120">
        <f t="shared" si="10"/>
        <v>10</v>
      </c>
      <c r="H188" s="37"/>
      <c r="I188" s="37"/>
      <c r="J188" s="37"/>
      <c r="K188" s="37">
        <v>10</v>
      </c>
      <c r="L188" s="194" t="s">
        <v>443</v>
      </c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AC188"/>
      <c r="AD188"/>
      <c r="AE188"/>
      <c r="AF188"/>
    </row>
    <row r="189" spans="1:32" s="34" customFormat="1" x14ac:dyDescent="0.25">
      <c r="A189" s="118" t="s">
        <v>28</v>
      </c>
      <c r="B189" s="123" t="s">
        <v>228</v>
      </c>
      <c r="C189" s="123" t="s">
        <v>422</v>
      </c>
      <c r="D189" s="37">
        <v>1978</v>
      </c>
      <c r="E189" s="120">
        <f t="shared" si="10"/>
        <v>9</v>
      </c>
      <c r="H189" s="37">
        <v>9</v>
      </c>
      <c r="I189" s="37" t="s">
        <v>443</v>
      </c>
      <c r="J189" s="37" t="s">
        <v>443</v>
      </c>
      <c r="K189" s="37" t="s">
        <v>443</v>
      </c>
      <c r="L189" s="194" t="s">
        <v>443</v>
      </c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AC189"/>
      <c r="AD189"/>
      <c r="AE189"/>
      <c r="AF189"/>
    </row>
    <row r="190" spans="1:32" s="34" customFormat="1" x14ac:dyDescent="0.25">
      <c r="A190" s="118" t="s">
        <v>29</v>
      </c>
      <c r="B190" s="123" t="s">
        <v>500</v>
      </c>
      <c r="C190" s="123" t="s">
        <v>427</v>
      </c>
      <c r="D190" s="37">
        <v>1982</v>
      </c>
      <c r="E190" s="120">
        <f t="shared" si="10"/>
        <v>9</v>
      </c>
      <c r="H190" s="37"/>
      <c r="I190" s="37"/>
      <c r="J190" s="37">
        <v>9</v>
      </c>
      <c r="K190" s="37" t="s">
        <v>443</v>
      </c>
      <c r="L190" s="194" t="s">
        <v>443</v>
      </c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AC190"/>
      <c r="AD190"/>
      <c r="AE190"/>
      <c r="AF190"/>
    </row>
    <row r="191" spans="1:32" s="34" customFormat="1" x14ac:dyDescent="0.25">
      <c r="A191" s="118" t="s">
        <v>30</v>
      </c>
      <c r="B191" s="123" t="s">
        <v>180</v>
      </c>
      <c r="C191" s="123" t="s">
        <v>223</v>
      </c>
      <c r="D191" s="37">
        <v>1977</v>
      </c>
      <c r="E191" s="120">
        <f t="shared" si="10"/>
        <v>8</v>
      </c>
      <c r="H191" s="37">
        <v>8</v>
      </c>
      <c r="I191" s="37" t="s">
        <v>443</v>
      </c>
      <c r="J191" s="37" t="s">
        <v>443</v>
      </c>
      <c r="K191" s="37" t="s">
        <v>443</v>
      </c>
      <c r="L191" s="194" t="s">
        <v>443</v>
      </c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AC191"/>
      <c r="AD191"/>
      <c r="AE191"/>
      <c r="AF191"/>
    </row>
    <row r="192" spans="1:32" s="34" customFormat="1" x14ac:dyDescent="0.25">
      <c r="A192" s="118" t="s">
        <v>31</v>
      </c>
      <c r="B192" s="123" t="s">
        <v>431</v>
      </c>
      <c r="C192" s="123"/>
      <c r="D192" s="37">
        <v>1983</v>
      </c>
      <c r="E192" s="120">
        <f t="shared" si="10"/>
        <v>8</v>
      </c>
      <c r="H192" s="37"/>
      <c r="I192" s="37">
        <v>8</v>
      </c>
      <c r="J192" s="37" t="s">
        <v>443</v>
      </c>
      <c r="K192" s="37" t="s">
        <v>443</v>
      </c>
      <c r="L192" s="194" t="s">
        <v>443</v>
      </c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AC192"/>
      <c r="AD192"/>
      <c r="AE192"/>
      <c r="AF192"/>
    </row>
    <row r="193" spans="1:32" s="34" customFormat="1" x14ac:dyDescent="0.25">
      <c r="A193" s="118" t="s">
        <v>33</v>
      </c>
      <c r="B193" s="123" t="s">
        <v>508</v>
      </c>
      <c r="C193" s="123" t="s">
        <v>509</v>
      </c>
      <c r="D193" s="37">
        <v>1979</v>
      </c>
      <c r="E193" s="120">
        <f t="shared" si="10"/>
        <v>8</v>
      </c>
      <c r="H193" s="37"/>
      <c r="I193" s="37"/>
      <c r="J193" s="37">
        <v>2</v>
      </c>
      <c r="K193" s="37" t="s">
        <v>443</v>
      </c>
      <c r="L193" s="194">
        <v>6</v>
      </c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AC193"/>
      <c r="AD193"/>
      <c r="AE193"/>
      <c r="AF193"/>
    </row>
    <row r="194" spans="1:32" s="34" customFormat="1" x14ac:dyDescent="0.25">
      <c r="A194" s="118" t="s">
        <v>34</v>
      </c>
      <c r="B194" s="123" t="s">
        <v>575</v>
      </c>
      <c r="C194" s="123" t="s">
        <v>576</v>
      </c>
      <c r="D194" s="37">
        <v>1975</v>
      </c>
      <c r="E194" s="120">
        <f t="shared" si="10"/>
        <v>6</v>
      </c>
      <c r="H194" s="37"/>
      <c r="I194" s="37"/>
      <c r="J194" s="37"/>
      <c r="K194" s="37">
        <v>6</v>
      </c>
      <c r="L194" s="194" t="s">
        <v>443</v>
      </c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AC194"/>
      <c r="AD194"/>
      <c r="AE194"/>
      <c r="AF194"/>
    </row>
    <row r="195" spans="1:32" s="34" customFormat="1" x14ac:dyDescent="0.25">
      <c r="A195" s="118" t="s">
        <v>35</v>
      </c>
      <c r="B195" s="123" t="s">
        <v>584</v>
      </c>
      <c r="C195" s="123" t="s">
        <v>24</v>
      </c>
      <c r="D195" s="37">
        <v>1976</v>
      </c>
      <c r="E195" s="120">
        <f t="shared" si="10"/>
        <v>5</v>
      </c>
      <c r="H195" s="37"/>
      <c r="I195" s="37"/>
      <c r="J195" s="37"/>
      <c r="K195" s="37">
        <v>5</v>
      </c>
      <c r="L195" s="194" t="s">
        <v>443</v>
      </c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AC195"/>
      <c r="AD195"/>
      <c r="AE195"/>
      <c r="AF195"/>
    </row>
    <row r="196" spans="1:32" s="34" customFormat="1" x14ac:dyDescent="0.25">
      <c r="A196" s="118" t="s">
        <v>36</v>
      </c>
      <c r="B196" s="123" t="s">
        <v>617</v>
      </c>
      <c r="C196" s="123" t="s">
        <v>111</v>
      </c>
      <c r="D196" s="37">
        <v>1984</v>
      </c>
      <c r="E196" s="120">
        <f t="shared" si="10"/>
        <v>5</v>
      </c>
      <c r="H196" s="37"/>
      <c r="I196" s="37"/>
      <c r="J196" s="37"/>
      <c r="K196" s="37"/>
      <c r="L196" s="194">
        <v>5</v>
      </c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AC196"/>
      <c r="AD196"/>
      <c r="AE196"/>
      <c r="AF196"/>
    </row>
    <row r="197" spans="1:32" s="34" customFormat="1" x14ac:dyDescent="0.25">
      <c r="A197" s="118" t="s">
        <v>37</v>
      </c>
      <c r="B197" s="123" t="s">
        <v>557</v>
      </c>
      <c r="C197" s="123" t="s">
        <v>558</v>
      </c>
      <c r="D197" s="37">
        <v>1975</v>
      </c>
      <c r="E197" s="120">
        <f t="shared" si="10"/>
        <v>4</v>
      </c>
      <c r="H197" s="37"/>
      <c r="I197" s="37"/>
      <c r="J197" s="37"/>
      <c r="K197" s="37">
        <v>4</v>
      </c>
      <c r="L197" s="194" t="s">
        <v>443</v>
      </c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AC197"/>
      <c r="AD197"/>
      <c r="AE197"/>
      <c r="AF197"/>
    </row>
    <row r="198" spans="1:32" s="34" customFormat="1" x14ac:dyDescent="0.25">
      <c r="A198" s="118" t="s">
        <v>38</v>
      </c>
      <c r="B198" s="123" t="s">
        <v>634</v>
      </c>
      <c r="C198" s="123" t="s">
        <v>153</v>
      </c>
      <c r="D198" s="37">
        <v>1983</v>
      </c>
      <c r="E198" s="120">
        <f t="shared" si="10"/>
        <v>4</v>
      </c>
      <c r="H198" s="37"/>
      <c r="I198" s="37"/>
      <c r="J198" s="37"/>
      <c r="K198" s="37"/>
      <c r="L198" s="194">
        <v>4</v>
      </c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AC198"/>
      <c r="AD198"/>
      <c r="AE198"/>
      <c r="AF198"/>
    </row>
    <row r="199" spans="1:32" s="34" customFormat="1" x14ac:dyDescent="0.25">
      <c r="A199" s="118" t="s">
        <v>39</v>
      </c>
      <c r="B199" s="123" t="s">
        <v>635</v>
      </c>
      <c r="C199" s="123" t="s">
        <v>427</v>
      </c>
      <c r="D199" s="37">
        <v>1983</v>
      </c>
      <c r="E199" s="120">
        <f t="shared" si="10"/>
        <v>3</v>
      </c>
      <c r="H199" s="37"/>
      <c r="I199" s="37"/>
      <c r="J199" s="37"/>
      <c r="K199" s="37"/>
      <c r="L199" s="194">
        <v>3</v>
      </c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AC199"/>
      <c r="AD199"/>
      <c r="AE199"/>
      <c r="AF199"/>
    </row>
    <row r="200" spans="1:32" s="34" customFormat="1" x14ac:dyDescent="0.25">
      <c r="A200" s="118" t="s">
        <v>40</v>
      </c>
      <c r="B200" s="123" t="s">
        <v>585</v>
      </c>
      <c r="C200" s="123" t="s">
        <v>586</v>
      </c>
      <c r="D200" s="37">
        <v>1981</v>
      </c>
      <c r="E200" s="120">
        <f t="shared" si="10"/>
        <v>3</v>
      </c>
      <c r="H200" s="37"/>
      <c r="I200" s="37"/>
      <c r="J200" s="37"/>
      <c r="K200" s="37">
        <v>3</v>
      </c>
      <c r="L200" s="194" t="s">
        <v>443</v>
      </c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AC200"/>
      <c r="AD200"/>
      <c r="AE200"/>
      <c r="AF200"/>
    </row>
    <row r="201" spans="1:32" s="34" customFormat="1" x14ac:dyDescent="0.25">
      <c r="A201" s="118" t="s">
        <v>41</v>
      </c>
      <c r="B201" s="123" t="s">
        <v>636</v>
      </c>
      <c r="C201" s="123" t="s">
        <v>150</v>
      </c>
      <c r="D201" s="37">
        <v>1977</v>
      </c>
      <c r="E201" s="120">
        <f t="shared" si="10"/>
        <v>2</v>
      </c>
      <c r="H201" s="37"/>
      <c r="I201" s="37"/>
      <c r="J201" s="37"/>
      <c r="K201" s="37"/>
      <c r="L201" s="194">
        <v>2</v>
      </c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AC201"/>
      <c r="AD201"/>
      <c r="AE201"/>
      <c r="AF201"/>
    </row>
    <row r="202" spans="1:32" s="34" customFormat="1" x14ac:dyDescent="0.25">
      <c r="A202" s="118" t="s">
        <v>42</v>
      </c>
      <c r="B202" s="123" t="s">
        <v>587</v>
      </c>
      <c r="C202" s="123" t="s">
        <v>588</v>
      </c>
      <c r="D202" s="37">
        <v>1978</v>
      </c>
      <c r="E202" s="120">
        <f t="shared" si="10"/>
        <v>2</v>
      </c>
      <c r="H202" s="37"/>
      <c r="I202" s="37"/>
      <c r="J202" s="37"/>
      <c r="K202" s="37">
        <v>2</v>
      </c>
      <c r="L202" s="194" t="s">
        <v>443</v>
      </c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AC202"/>
      <c r="AD202"/>
      <c r="AE202"/>
      <c r="AF202"/>
    </row>
    <row r="203" spans="1:32" s="34" customFormat="1" x14ac:dyDescent="0.25">
      <c r="A203" s="118" t="s">
        <v>43</v>
      </c>
      <c r="B203" s="123" t="s">
        <v>434</v>
      </c>
      <c r="C203" s="123" t="s">
        <v>435</v>
      </c>
      <c r="D203" s="37">
        <v>1979</v>
      </c>
      <c r="E203" s="120">
        <f t="shared" si="10"/>
        <v>2</v>
      </c>
      <c r="H203" s="37"/>
      <c r="I203" s="37">
        <v>2</v>
      </c>
      <c r="J203" s="37" t="s">
        <v>443</v>
      </c>
      <c r="K203" s="37" t="s">
        <v>443</v>
      </c>
      <c r="L203" s="194" t="s">
        <v>443</v>
      </c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AC203"/>
      <c r="AD203"/>
      <c r="AE203"/>
      <c r="AF203"/>
    </row>
    <row r="204" spans="1:32" s="34" customFormat="1" x14ac:dyDescent="0.25">
      <c r="A204" s="118" t="s">
        <v>44</v>
      </c>
      <c r="B204" s="123" t="s">
        <v>637</v>
      </c>
      <c r="C204" s="123" t="s">
        <v>638</v>
      </c>
      <c r="D204" s="37">
        <v>1980</v>
      </c>
      <c r="E204" s="120">
        <f t="shared" si="10"/>
        <v>1</v>
      </c>
      <c r="H204" s="37"/>
      <c r="I204" s="37"/>
      <c r="J204" s="37"/>
      <c r="K204" s="37"/>
      <c r="L204" s="194">
        <v>1</v>
      </c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AC204"/>
      <c r="AD204"/>
      <c r="AE204"/>
      <c r="AF204"/>
    </row>
    <row r="205" spans="1:32" s="34" customFormat="1" x14ac:dyDescent="0.25">
      <c r="A205" s="118" t="s">
        <v>45</v>
      </c>
      <c r="B205" s="123" t="s">
        <v>589</v>
      </c>
      <c r="C205" s="123" t="s">
        <v>590</v>
      </c>
      <c r="D205" s="37">
        <v>1981</v>
      </c>
      <c r="E205" s="120">
        <f t="shared" si="10"/>
        <v>1</v>
      </c>
      <c r="H205" s="37"/>
      <c r="I205" s="37"/>
      <c r="J205" s="37"/>
      <c r="K205" s="37">
        <v>1</v>
      </c>
      <c r="L205" s="194" t="s">
        <v>443</v>
      </c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AC205"/>
      <c r="AD205"/>
      <c r="AE205"/>
      <c r="AF205"/>
    </row>
    <row r="206" spans="1:32" s="34" customFormat="1" ht="15.75" thickBot="1" x14ac:dyDescent="0.3">
      <c r="A206" s="143" t="s">
        <v>46</v>
      </c>
      <c r="B206" s="198" t="s">
        <v>439</v>
      </c>
      <c r="C206" s="198" t="s">
        <v>440</v>
      </c>
      <c r="D206" s="40">
        <v>1976</v>
      </c>
      <c r="E206" s="157">
        <f t="shared" si="10"/>
        <v>1</v>
      </c>
      <c r="H206" s="37"/>
      <c r="I206" s="37">
        <v>1</v>
      </c>
      <c r="J206" s="37" t="s">
        <v>443</v>
      </c>
      <c r="K206" s="37" t="s">
        <v>443</v>
      </c>
      <c r="L206" s="194" t="s">
        <v>443</v>
      </c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32" s="34" customFormat="1" x14ac:dyDescent="0.25">
      <c r="A207" s="43"/>
      <c r="D207" s="55"/>
      <c r="E207" s="67"/>
      <c r="H207" s="55"/>
      <c r="I207" s="55"/>
      <c r="J207" s="55"/>
      <c r="K207" s="55"/>
      <c r="L207" s="17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32" s="34" customFormat="1" ht="21" x14ac:dyDescent="0.25">
      <c r="A208" s="63"/>
      <c r="B208" s="64"/>
      <c r="C208" s="64"/>
      <c r="D208" s="55"/>
      <c r="E208" s="45"/>
      <c r="H208" s="55"/>
      <c r="I208" s="55"/>
      <c r="J208" s="55"/>
      <c r="K208" s="55"/>
      <c r="L208" s="17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32" s="34" customFormat="1" ht="21.75" thickBot="1" x14ac:dyDescent="0.3">
      <c r="A209" s="68" t="s">
        <v>216</v>
      </c>
      <c r="B209" s="69"/>
      <c r="C209" s="69"/>
      <c r="D209" s="70"/>
      <c r="E209" s="45"/>
      <c r="H209" s="37" t="str">
        <f>_xlfn.IFNA(VLOOKUP(B209,$AC$210:$AF$219,4,FALSE),"")</f>
        <v/>
      </c>
      <c r="I209" s="37" t="str">
        <f>_xlfn.IFNA(VLOOKUP(B209,$AC$210:$AF$219,4,FALSE),"")</f>
        <v/>
      </c>
      <c r="J209" s="37" t="str">
        <f>_xlfn.IFNA(VLOOKUP(B209,$AC$210:$AF$219,4,FALSE),"")</f>
        <v/>
      </c>
      <c r="K209" s="37" t="str">
        <f>_xlfn.IFNA(VLOOKUP(B209,$AC$210:$AF$219,4,FALSE),"")</f>
        <v/>
      </c>
      <c r="L209" s="194" t="str">
        <f>_xlfn.IFNA(VLOOKUP(B209,$AC$210:$AF$219,4,FALSE),"")</f>
        <v/>
      </c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32" s="34" customFormat="1" ht="15" customHeight="1" x14ac:dyDescent="0.25">
      <c r="A210" s="121" t="s">
        <v>14</v>
      </c>
      <c r="B210" s="355" t="s">
        <v>143</v>
      </c>
      <c r="C210" s="357" t="s">
        <v>224</v>
      </c>
      <c r="D210" s="358">
        <v>1974</v>
      </c>
      <c r="E210" s="119">
        <f t="shared" ref="E210:E241" si="12">SUM(H210:Y210)</f>
        <v>31</v>
      </c>
      <c r="H210" s="37">
        <v>8</v>
      </c>
      <c r="I210" s="37">
        <v>10</v>
      </c>
      <c r="J210" s="37">
        <v>10</v>
      </c>
      <c r="K210" s="37">
        <v>3</v>
      </c>
      <c r="L210" s="194" t="s">
        <v>443</v>
      </c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AB210" s="34" t="str">
        <f t="shared" ref="AB210:AB219" si="13">VLOOKUP(AC210,$B$210:$B$241,1,FALSE)</f>
        <v>Rež Zdeněk</v>
      </c>
      <c r="AC210" t="s">
        <v>610</v>
      </c>
      <c r="AD210" t="s">
        <v>386</v>
      </c>
      <c r="AE210">
        <v>1972</v>
      </c>
      <c r="AF210">
        <v>10</v>
      </c>
    </row>
    <row r="211" spans="1:32" s="34" customFormat="1" x14ac:dyDescent="0.25">
      <c r="A211" s="122" t="s">
        <v>15</v>
      </c>
      <c r="B211" s="360" t="s">
        <v>147</v>
      </c>
      <c r="C211" s="360" t="s">
        <v>422</v>
      </c>
      <c r="D211" s="361">
        <v>1971</v>
      </c>
      <c r="E211" s="120">
        <f t="shared" si="12"/>
        <v>24</v>
      </c>
      <c r="H211" s="37">
        <v>7</v>
      </c>
      <c r="I211" s="37">
        <v>9</v>
      </c>
      <c r="J211" s="37" t="s">
        <v>443</v>
      </c>
      <c r="K211" s="37" t="s">
        <v>443</v>
      </c>
      <c r="L211" s="194">
        <v>8</v>
      </c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AB211" s="34" t="str">
        <f t="shared" si="13"/>
        <v>Tajč Jan</v>
      </c>
      <c r="AC211" t="s">
        <v>457</v>
      </c>
      <c r="AD211" t="s">
        <v>614</v>
      </c>
      <c r="AE211">
        <v>1968</v>
      </c>
      <c r="AF211">
        <v>9</v>
      </c>
    </row>
    <row r="212" spans="1:32" s="34" customFormat="1" ht="15.75" thickBot="1" x14ac:dyDescent="0.3">
      <c r="A212" s="255" t="s">
        <v>16</v>
      </c>
      <c r="B212" s="356" t="s">
        <v>173</v>
      </c>
      <c r="C212" s="356" t="s">
        <v>174</v>
      </c>
      <c r="D212" s="359">
        <v>1967</v>
      </c>
      <c r="E212" s="157">
        <f t="shared" si="12"/>
        <v>18</v>
      </c>
      <c r="H212" s="37">
        <v>2</v>
      </c>
      <c r="I212" s="37" t="s">
        <v>443</v>
      </c>
      <c r="J212" s="37">
        <v>9</v>
      </c>
      <c r="K212" s="37" t="s">
        <v>443</v>
      </c>
      <c r="L212" s="194">
        <v>7</v>
      </c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AB212" s="34" t="str">
        <f t="shared" si="13"/>
        <v>Jíra Jaroslav</v>
      </c>
      <c r="AC212" t="s">
        <v>147</v>
      </c>
      <c r="AD212" t="s">
        <v>607</v>
      </c>
      <c r="AE212">
        <v>1971</v>
      </c>
      <c r="AF212">
        <v>8</v>
      </c>
    </row>
    <row r="213" spans="1:32" s="34" customFormat="1" x14ac:dyDescent="0.25">
      <c r="A213" s="217" t="s">
        <v>18</v>
      </c>
      <c r="B213" s="137" t="s">
        <v>457</v>
      </c>
      <c r="C213" s="138" t="s">
        <v>458</v>
      </c>
      <c r="D213" s="139">
        <v>1968</v>
      </c>
      <c r="E213" s="152">
        <f t="shared" si="12"/>
        <v>16</v>
      </c>
      <c r="H213" s="37"/>
      <c r="I213" s="37">
        <v>7</v>
      </c>
      <c r="J213" s="37" t="s">
        <v>443</v>
      </c>
      <c r="K213" s="37" t="s">
        <v>443</v>
      </c>
      <c r="L213" s="194">
        <v>9</v>
      </c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AB213" s="34" t="str">
        <f t="shared" si="13"/>
        <v>Valtr Vladimír</v>
      </c>
      <c r="AC213" t="s">
        <v>173</v>
      </c>
      <c r="AD213" t="s">
        <v>174</v>
      </c>
      <c r="AE213">
        <v>1967</v>
      </c>
      <c r="AF213">
        <v>7</v>
      </c>
    </row>
    <row r="214" spans="1:32" s="34" customFormat="1" x14ac:dyDescent="0.25">
      <c r="A214" s="118" t="s">
        <v>19</v>
      </c>
      <c r="B214" s="125" t="s">
        <v>17</v>
      </c>
      <c r="C214" s="126" t="s">
        <v>171</v>
      </c>
      <c r="D214" s="127">
        <v>1973</v>
      </c>
      <c r="E214" s="120">
        <f t="shared" si="12"/>
        <v>10</v>
      </c>
      <c r="H214" s="37">
        <v>10</v>
      </c>
      <c r="I214" s="37" t="s">
        <v>443</v>
      </c>
      <c r="J214" s="37" t="s">
        <v>443</v>
      </c>
      <c r="K214" s="37" t="s">
        <v>443</v>
      </c>
      <c r="L214" s="194" t="s">
        <v>443</v>
      </c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AB214" s="34" t="str">
        <f t="shared" si="13"/>
        <v>Čárný Josef</v>
      </c>
      <c r="AC214" t="s">
        <v>639</v>
      </c>
      <c r="AD214" t="s">
        <v>24</v>
      </c>
      <c r="AE214">
        <v>1973</v>
      </c>
      <c r="AF214">
        <v>6</v>
      </c>
    </row>
    <row r="215" spans="1:32" s="34" customFormat="1" x14ac:dyDescent="0.25">
      <c r="A215" s="118" t="s">
        <v>20</v>
      </c>
      <c r="B215" s="125" t="s">
        <v>543</v>
      </c>
      <c r="C215" s="126" t="s">
        <v>544</v>
      </c>
      <c r="D215" s="127">
        <v>1972</v>
      </c>
      <c r="E215" s="120">
        <f t="shared" si="12"/>
        <v>10</v>
      </c>
      <c r="H215" s="37"/>
      <c r="I215" s="37"/>
      <c r="J215" s="37"/>
      <c r="K215" s="37">
        <v>10</v>
      </c>
      <c r="L215" s="194" t="s">
        <v>443</v>
      </c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AB215" s="34" t="str">
        <f t="shared" si="13"/>
        <v>Gertner Petr</v>
      </c>
      <c r="AC215" t="s">
        <v>465</v>
      </c>
      <c r="AD215" t="s">
        <v>640</v>
      </c>
      <c r="AE215">
        <v>1969</v>
      </c>
      <c r="AF215">
        <v>5</v>
      </c>
    </row>
    <row r="216" spans="1:32" s="34" customFormat="1" x14ac:dyDescent="0.25">
      <c r="A216" s="118" t="s">
        <v>21</v>
      </c>
      <c r="B216" s="125" t="s">
        <v>610</v>
      </c>
      <c r="C216" s="126" t="s">
        <v>386</v>
      </c>
      <c r="D216" s="127">
        <v>1972</v>
      </c>
      <c r="E216" s="120">
        <f t="shared" si="12"/>
        <v>10</v>
      </c>
      <c r="H216" s="37"/>
      <c r="I216" s="37"/>
      <c r="J216" s="37"/>
      <c r="K216" s="37"/>
      <c r="L216" s="194">
        <v>10</v>
      </c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AB216" s="34" t="e">
        <f t="shared" si="13"/>
        <v>#N/A</v>
      </c>
      <c r="AC216"/>
      <c r="AD216"/>
      <c r="AE216"/>
      <c r="AF216">
        <v>4</v>
      </c>
    </row>
    <row r="217" spans="1:32" s="34" customFormat="1" x14ac:dyDescent="0.25">
      <c r="A217" s="118" t="s">
        <v>22</v>
      </c>
      <c r="B217" s="125" t="s">
        <v>229</v>
      </c>
      <c r="C217" s="126" t="s">
        <v>222</v>
      </c>
      <c r="D217" s="127">
        <v>1974</v>
      </c>
      <c r="E217" s="120">
        <f t="shared" si="12"/>
        <v>9</v>
      </c>
      <c r="H217" s="37">
        <v>9</v>
      </c>
      <c r="I217" s="37" t="s">
        <v>443</v>
      </c>
      <c r="J217" s="37" t="s">
        <v>443</v>
      </c>
      <c r="K217" s="37" t="s">
        <v>443</v>
      </c>
      <c r="L217" s="194" t="s">
        <v>443</v>
      </c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AB217" s="34" t="e">
        <f t="shared" si="13"/>
        <v>#N/A</v>
      </c>
      <c r="AC217"/>
      <c r="AD217"/>
      <c r="AE217"/>
      <c r="AF217">
        <v>3</v>
      </c>
    </row>
    <row r="218" spans="1:32" s="34" customFormat="1" x14ac:dyDescent="0.25">
      <c r="A218" s="118" t="s">
        <v>23</v>
      </c>
      <c r="B218" s="125" t="s">
        <v>239</v>
      </c>
      <c r="C218" s="126" t="s">
        <v>240</v>
      </c>
      <c r="D218" s="127">
        <v>1970</v>
      </c>
      <c r="E218" s="120">
        <f t="shared" si="12"/>
        <v>9</v>
      </c>
      <c r="H218" s="37">
        <v>4</v>
      </c>
      <c r="I218" s="37">
        <v>5</v>
      </c>
      <c r="J218" s="37" t="s">
        <v>443</v>
      </c>
      <c r="K218" s="37" t="s">
        <v>443</v>
      </c>
      <c r="L218" s="194" t="s">
        <v>443</v>
      </c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AB218" s="34" t="e">
        <f t="shared" si="13"/>
        <v>#N/A</v>
      </c>
      <c r="AC218"/>
      <c r="AD218"/>
      <c r="AE218"/>
      <c r="AF218">
        <v>2</v>
      </c>
    </row>
    <row r="219" spans="1:32" s="34" customFormat="1" x14ac:dyDescent="0.25">
      <c r="A219" s="118" t="s">
        <v>25</v>
      </c>
      <c r="B219" s="125" t="s">
        <v>545</v>
      </c>
      <c r="C219" s="126" t="s">
        <v>546</v>
      </c>
      <c r="D219" s="127">
        <v>1969</v>
      </c>
      <c r="E219" s="120">
        <f t="shared" si="12"/>
        <v>9</v>
      </c>
      <c r="H219" s="37"/>
      <c r="I219" s="37"/>
      <c r="J219" s="37"/>
      <c r="K219" s="37">
        <v>9</v>
      </c>
      <c r="L219" s="194" t="s">
        <v>443</v>
      </c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AB219" s="34" t="e">
        <f t="shared" si="13"/>
        <v>#N/A</v>
      </c>
      <c r="AC219"/>
      <c r="AD219"/>
      <c r="AE219"/>
      <c r="AF219">
        <v>1</v>
      </c>
    </row>
    <row r="220" spans="1:32" s="34" customFormat="1" x14ac:dyDescent="0.25">
      <c r="A220" s="118" t="s">
        <v>26</v>
      </c>
      <c r="B220" s="125" t="s">
        <v>436</v>
      </c>
      <c r="C220" s="126"/>
      <c r="D220" s="127">
        <v>1973</v>
      </c>
      <c r="E220" s="120">
        <f t="shared" si="12"/>
        <v>8</v>
      </c>
      <c r="H220" s="37"/>
      <c r="I220" s="37">
        <v>8</v>
      </c>
      <c r="J220" s="37" t="s">
        <v>443</v>
      </c>
      <c r="K220" s="37" t="s">
        <v>443</v>
      </c>
      <c r="L220" s="194" t="s">
        <v>443</v>
      </c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AC220"/>
      <c r="AD220"/>
      <c r="AE220"/>
      <c r="AF220"/>
    </row>
    <row r="221" spans="1:32" s="34" customFormat="1" x14ac:dyDescent="0.25">
      <c r="A221" s="118" t="s">
        <v>27</v>
      </c>
      <c r="B221" s="125" t="s">
        <v>511</v>
      </c>
      <c r="C221" s="126" t="s">
        <v>512</v>
      </c>
      <c r="D221" s="127">
        <v>1974</v>
      </c>
      <c r="E221" s="120">
        <f t="shared" si="12"/>
        <v>8</v>
      </c>
      <c r="H221" s="37"/>
      <c r="I221" s="37"/>
      <c r="J221" s="37">
        <v>8</v>
      </c>
      <c r="K221" s="37" t="s">
        <v>443</v>
      </c>
      <c r="L221" s="194" t="s">
        <v>443</v>
      </c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AC221"/>
      <c r="AD221"/>
      <c r="AE221"/>
      <c r="AF221"/>
    </row>
    <row r="222" spans="1:32" s="34" customFormat="1" x14ac:dyDescent="0.25">
      <c r="A222" s="118" t="s">
        <v>28</v>
      </c>
      <c r="B222" s="125" t="s">
        <v>144</v>
      </c>
      <c r="C222" s="126" t="s">
        <v>422</v>
      </c>
      <c r="D222" s="127">
        <v>1974</v>
      </c>
      <c r="E222" s="120">
        <f t="shared" si="12"/>
        <v>8</v>
      </c>
      <c r="H222" s="37">
        <v>1</v>
      </c>
      <c r="I222" s="37" t="s">
        <v>443</v>
      </c>
      <c r="J222" s="37">
        <v>7</v>
      </c>
      <c r="K222" s="37" t="s">
        <v>443</v>
      </c>
      <c r="L222" s="194" t="s">
        <v>443</v>
      </c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AC222"/>
      <c r="AD222"/>
      <c r="AE222"/>
      <c r="AF222"/>
    </row>
    <row r="223" spans="1:32" s="34" customFormat="1" x14ac:dyDescent="0.25">
      <c r="A223" s="118" t="s">
        <v>29</v>
      </c>
      <c r="B223" s="125" t="s">
        <v>549</v>
      </c>
      <c r="C223" s="126"/>
      <c r="D223" s="127">
        <v>1974</v>
      </c>
      <c r="E223" s="120">
        <f t="shared" si="12"/>
        <v>8</v>
      </c>
      <c r="H223" s="37"/>
      <c r="I223" s="37"/>
      <c r="J223" s="37"/>
      <c r="K223" s="37">
        <v>8</v>
      </c>
      <c r="L223" s="194" t="s">
        <v>443</v>
      </c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AC223"/>
      <c r="AD223"/>
      <c r="AE223"/>
      <c r="AF223"/>
    </row>
    <row r="224" spans="1:32" s="34" customFormat="1" x14ac:dyDescent="0.25">
      <c r="A224" s="118" t="s">
        <v>30</v>
      </c>
      <c r="B224" s="125" t="s">
        <v>550</v>
      </c>
      <c r="C224" s="126" t="s">
        <v>551</v>
      </c>
      <c r="D224" s="127">
        <v>1972</v>
      </c>
      <c r="E224" s="120">
        <f t="shared" si="12"/>
        <v>7</v>
      </c>
      <c r="H224" s="37"/>
      <c r="I224" s="37"/>
      <c r="J224" s="37"/>
      <c r="K224" s="37">
        <v>7</v>
      </c>
      <c r="L224" s="194" t="s">
        <v>443</v>
      </c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AC224"/>
      <c r="AD224"/>
      <c r="AE224"/>
      <c r="AF224"/>
    </row>
    <row r="225" spans="1:32" s="34" customFormat="1" x14ac:dyDescent="0.25">
      <c r="A225" s="118" t="s">
        <v>31</v>
      </c>
      <c r="B225" s="125" t="s">
        <v>465</v>
      </c>
      <c r="C225" s="126" t="s">
        <v>393</v>
      </c>
      <c r="D225" s="127">
        <v>1969</v>
      </c>
      <c r="E225" s="120">
        <f t="shared" si="12"/>
        <v>7</v>
      </c>
      <c r="H225" s="37"/>
      <c r="I225" s="37">
        <v>2</v>
      </c>
      <c r="J225" s="37" t="s">
        <v>443</v>
      </c>
      <c r="K225" s="37" t="s">
        <v>443</v>
      </c>
      <c r="L225" s="194">
        <v>5</v>
      </c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AC225"/>
      <c r="AD225"/>
      <c r="AE225"/>
      <c r="AF225"/>
    </row>
    <row r="226" spans="1:32" s="34" customFormat="1" x14ac:dyDescent="0.25">
      <c r="A226" s="118" t="s">
        <v>33</v>
      </c>
      <c r="B226" s="125" t="s">
        <v>151</v>
      </c>
      <c r="C226" s="126" t="s">
        <v>142</v>
      </c>
      <c r="D226" s="127">
        <v>1969</v>
      </c>
      <c r="E226" s="120">
        <f t="shared" si="12"/>
        <v>6</v>
      </c>
      <c r="H226" s="37">
        <v>6</v>
      </c>
      <c r="I226" s="37" t="s">
        <v>443</v>
      </c>
      <c r="J226" s="37" t="s">
        <v>443</v>
      </c>
      <c r="K226" s="37" t="s">
        <v>443</v>
      </c>
      <c r="L226" s="194" t="s">
        <v>443</v>
      </c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AC226"/>
      <c r="AD226"/>
      <c r="AE226"/>
      <c r="AF226"/>
    </row>
    <row r="227" spans="1:32" s="34" customFormat="1" x14ac:dyDescent="0.25">
      <c r="A227" s="118" t="s">
        <v>34</v>
      </c>
      <c r="B227" s="125" t="s">
        <v>552</v>
      </c>
      <c r="C227" s="126" t="s">
        <v>553</v>
      </c>
      <c r="D227" s="127">
        <v>1973</v>
      </c>
      <c r="E227" s="120">
        <f t="shared" si="12"/>
        <v>6</v>
      </c>
      <c r="H227" s="37"/>
      <c r="I227" s="37"/>
      <c r="J227" s="37"/>
      <c r="K227" s="37">
        <v>6</v>
      </c>
      <c r="L227" s="194" t="s">
        <v>443</v>
      </c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AC227"/>
      <c r="AD227"/>
      <c r="AE227"/>
      <c r="AF227"/>
    </row>
    <row r="228" spans="1:32" s="34" customFormat="1" x14ac:dyDescent="0.25">
      <c r="A228" s="118" t="s">
        <v>35</v>
      </c>
      <c r="B228" s="125" t="s">
        <v>530</v>
      </c>
      <c r="C228" s="126" t="s">
        <v>460</v>
      </c>
      <c r="D228" s="127">
        <v>1969</v>
      </c>
      <c r="E228" s="120">
        <f t="shared" si="12"/>
        <v>6</v>
      </c>
      <c r="H228" s="37"/>
      <c r="I228" s="37">
        <v>6</v>
      </c>
      <c r="J228" s="37" t="s">
        <v>443</v>
      </c>
      <c r="K228" s="37" t="s">
        <v>443</v>
      </c>
      <c r="L228" s="194" t="s">
        <v>443</v>
      </c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AC228"/>
      <c r="AD228"/>
      <c r="AE228"/>
      <c r="AF228"/>
    </row>
    <row r="229" spans="1:32" s="34" customFormat="1" x14ac:dyDescent="0.25">
      <c r="A229" s="118" t="s">
        <v>36</v>
      </c>
      <c r="B229" s="125" t="s">
        <v>516</v>
      </c>
      <c r="C229" s="126" t="s">
        <v>517</v>
      </c>
      <c r="D229" s="127">
        <v>1972</v>
      </c>
      <c r="E229" s="120">
        <f t="shared" si="12"/>
        <v>6</v>
      </c>
      <c r="H229" s="37"/>
      <c r="I229" s="37"/>
      <c r="J229" s="37">
        <v>6</v>
      </c>
      <c r="K229" s="37" t="s">
        <v>443</v>
      </c>
      <c r="L229" s="194" t="s">
        <v>443</v>
      </c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AC229"/>
      <c r="AD229"/>
      <c r="AE229"/>
      <c r="AF229"/>
    </row>
    <row r="230" spans="1:32" s="34" customFormat="1" x14ac:dyDescent="0.25">
      <c r="A230" s="118" t="s">
        <v>37</v>
      </c>
      <c r="B230" s="125" t="s">
        <v>639</v>
      </c>
      <c r="C230" s="126" t="s">
        <v>24</v>
      </c>
      <c r="D230" s="127">
        <v>1973</v>
      </c>
      <c r="E230" s="120">
        <f t="shared" si="12"/>
        <v>6</v>
      </c>
      <c r="H230" s="37"/>
      <c r="I230" s="37"/>
      <c r="J230" s="37"/>
      <c r="K230" s="37"/>
      <c r="L230" s="194">
        <v>6</v>
      </c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AC230"/>
      <c r="AD230"/>
      <c r="AE230"/>
      <c r="AF230"/>
    </row>
    <row r="231" spans="1:32" s="34" customFormat="1" x14ac:dyDescent="0.25">
      <c r="A231" s="118" t="s">
        <v>38</v>
      </c>
      <c r="B231" s="125" t="s">
        <v>554</v>
      </c>
      <c r="C231" s="126" t="s">
        <v>161</v>
      </c>
      <c r="D231" s="127">
        <v>1973</v>
      </c>
      <c r="E231" s="120">
        <f t="shared" si="12"/>
        <v>5</v>
      </c>
      <c r="H231" s="37"/>
      <c r="I231" s="37"/>
      <c r="J231" s="37"/>
      <c r="K231" s="37">
        <v>5</v>
      </c>
      <c r="L231" s="194" t="s">
        <v>443</v>
      </c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AC231"/>
      <c r="AD231"/>
      <c r="AE231"/>
      <c r="AF231"/>
    </row>
    <row r="232" spans="1:32" s="34" customFormat="1" x14ac:dyDescent="0.25">
      <c r="A232" s="118" t="s">
        <v>39</v>
      </c>
      <c r="B232" s="125" t="s">
        <v>237</v>
      </c>
      <c r="C232" s="126" t="s">
        <v>238</v>
      </c>
      <c r="D232" s="127">
        <v>1969</v>
      </c>
      <c r="E232" s="120">
        <f t="shared" si="12"/>
        <v>5</v>
      </c>
      <c r="H232" s="37">
        <v>5</v>
      </c>
      <c r="I232" s="37" t="s">
        <v>443</v>
      </c>
      <c r="J232" s="37" t="s">
        <v>443</v>
      </c>
      <c r="K232" s="37" t="s">
        <v>443</v>
      </c>
      <c r="L232" s="194" t="s">
        <v>443</v>
      </c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AC232"/>
      <c r="AD232"/>
      <c r="AE232"/>
      <c r="AF232"/>
    </row>
    <row r="233" spans="1:32" s="34" customFormat="1" x14ac:dyDescent="0.25">
      <c r="A233" s="118" t="s">
        <v>40</v>
      </c>
      <c r="B233" s="125" t="s">
        <v>518</v>
      </c>
      <c r="C233" s="126" t="s">
        <v>476</v>
      </c>
      <c r="D233" s="127">
        <v>1968</v>
      </c>
      <c r="E233" s="120">
        <f t="shared" si="12"/>
        <v>5</v>
      </c>
      <c r="H233" s="37"/>
      <c r="I233" s="37"/>
      <c r="J233" s="37">
        <v>5</v>
      </c>
      <c r="K233" s="37" t="s">
        <v>443</v>
      </c>
      <c r="L233" s="194" t="s">
        <v>443</v>
      </c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AC233"/>
      <c r="AD233"/>
      <c r="AE233"/>
      <c r="AF233"/>
    </row>
    <row r="234" spans="1:32" s="34" customFormat="1" x14ac:dyDescent="0.25">
      <c r="A234" s="118" t="s">
        <v>41</v>
      </c>
      <c r="B234" s="125" t="s">
        <v>560</v>
      </c>
      <c r="C234" s="126" t="s">
        <v>561</v>
      </c>
      <c r="D234" s="127">
        <v>1974</v>
      </c>
      <c r="E234" s="120">
        <f t="shared" si="12"/>
        <v>4</v>
      </c>
      <c r="H234" s="37"/>
      <c r="I234" s="37"/>
      <c r="J234" s="37"/>
      <c r="K234" s="37">
        <v>4</v>
      </c>
      <c r="L234" s="194" t="s">
        <v>443</v>
      </c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AC234"/>
      <c r="AD234"/>
      <c r="AE234"/>
      <c r="AF234"/>
    </row>
    <row r="235" spans="1:32" s="34" customFormat="1" x14ac:dyDescent="0.25">
      <c r="A235" s="118" t="s">
        <v>42</v>
      </c>
      <c r="B235" s="125" t="s">
        <v>462</v>
      </c>
      <c r="C235" s="126" t="s">
        <v>24</v>
      </c>
      <c r="D235" s="127">
        <v>1973</v>
      </c>
      <c r="E235" s="120">
        <f t="shared" si="12"/>
        <v>4</v>
      </c>
      <c r="H235" s="37"/>
      <c r="I235" s="37">
        <v>4</v>
      </c>
      <c r="J235" s="37" t="s">
        <v>443</v>
      </c>
      <c r="K235" s="37" t="s">
        <v>443</v>
      </c>
      <c r="L235" s="194" t="s">
        <v>443</v>
      </c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AC235"/>
      <c r="AD235"/>
      <c r="AE235"/>
      <c r="AF235"/>
    </row>
    <row r="236" spans="1:32" s="34" customFormat="1" x14ac:dyDescent="0.25">
      <c r="A236" s="118" t="s">
        <v>43</v>
      </c>
      <c r="B236" s="125" t="s">
        <v>519</v>
      </c>
      <c r="C236" s="126" t="s">
        <v>520</v>
      </c>
      <c r="D236" s="127">
        <v>1966</v>
      </c>
      <c r="E236" s="120">
        <f t="shared" si="12"/>
        <v>4</v>
      </c>
      <c r="H236" s="37"/>
      <c r="I236" s="37"/>
      <c r="J236" s="37">
        <v>4</v>
      </c>
      <c r="K236" s="37" t="s">
        <v>443</v>
      </c>
      <c r="L236" s="194" t="s">
        <v>443</v>
      </c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AC236"/>
      <c r="AD236"/>
      <c r="AE236"/>
      <c r="AF236"/>
    </row>
    <row r="237" spans="1:32" s="34" customFormat="1" x14ac:dyDescent="0.25">
      <c r="A237" s="118" t="s">
        <v>44</v>
      </c>
      <c r="B237" s="125" t="s">
        <v>172</v>
      </c>
      <c r="C237" s="126" t="s">
        <v>241</v>
      </c>
      <c r="D237" s="127">
        <v>1970</v>
      </c>
      <c r="E237" s="120">
        <f t="shared" si="12"/>
        <v>3</v>
      </c>
      <c r="H237" s="37">
        <v>3</v>
      </c>
      <c r="I237" s="37" t="s">
        <v>443</v>
      </c>
      <c r="J237" s="37" t="s">
        <v>443</v>
      </c>
      <c r="K237" s="37" t="s">
        <v>443</v>
      </c>
      <c r="L237" s="194" t="s">
        <v>443</v>
      </c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AC237"/>
      <c r="AD237"/>
      <c r="AE237"/>
      <c r="AF237"/>
    </row>
    <row r="238" spans="1:32" s="34" customFormat="1" x14ac:dyDescent="0.25">
      <c r="A238" s="118" t="s">
        <v>45</v>
      </c>
      <c r="B238" s="125" t="s">
        <v>463</v>
      </c>
      <c r="C238" s="126" t="s">
        <v>464</v>
      </c>
      <c r="D238" s="127">
        <v>1965</v>
      </c>
      <c r="E238" s="120">
        <f t="shared" si="12"/>
        <v>3</v>
      </c>
      <c r="H238" s="37"/>
      <c r="I238" s="37">
        <v>3</v>
      </c>
      <c r="J238" s="37" t="s">
        <v>443</v>
      </c>
      <c r="K238" s="37" t="s">
        <v>443</v>
      </c>
      <c r="L238" s="194" t="s">
        <v>443</v>
      </c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AC238"/>
      <c r="AD238"/>
      <c r="AE238"/>
      <c r="AF238"/>
    </row>
    <row r="239" spans="1:32" s="34" customFormat="1" x14ac:dyDescent="0.25">
      <c r="A239" s="118" t="s">
        <v>46</v>
      </c>
      <c r="B239" s="125" t="s">
        <v>570</v>
      </c>
      <c r="C239" s="126" t="s">
        <v>571</v>
      </c>
      <c r="D239" s="127">
        <v>1970</v>
      </c>
      <c r="E239" s="120">
        <f t="shared" si="12"/>
        <v>2</v>
      </c>
      <c r="H239" s="37"/>
      <c r="I239" s="37"/>
      <c r="J239" s="37"/>
      <c r="K239" s="37">
        <v>2</v>
      </c>
      <c r="L239" s="194" t="s">
        <v>443</v>
      </c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AC239"/>
      <c r="AD239"/>
      <c r="AE239"/>
      <c r="AF239"/>
    </row>
    <row r="240" spans="1:32" s="34" customFormat="1" x14ac:dyDescent="0.25">
      <c r="A240" s="118" t="s">
        <v>47</v>
      </c>
      <c r="B240" s="125" t="s">
        <v>572</v>
      </c>
      <c r="C240" s="126" t="s">
        <v>573</v>
      </c>
      <c r="D240" s="127">
        <v>1973</v>
      </c>
      <c r="E240" s="120">
        <f t="shared" si="12"/>
        <v>1</v>
      </c>
      <c r="H240" s="37"/>
      <c r="I240" s="37"/>
      <c r="J240" s="37"/>
      <c r="K240" s="37">
        <v>1</v>
      </c>
      <c r="L240" s="194" t="s">
        <v>443</v>
      </c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AC240"/>
      <c r="AD240"/>
      <c r="AE240"/>
      <c r="AF240"/>
    </row>
    <row r="241" spans="1:32" s="34" customFormat="1" ht="15.75" thickBot="1" x14ac:dyDescent="0.3">
      <c r="A241" s="143" t="s">
        <v>48</v>
      </c>
      <c r="B241" s="134" t="s">
        <v>466</v>
      </c>
      <c r="C241" s="135" t="s">
        <v>467</v>
      </c>
      <c r="D241" s="128">
        <v>1974</v>
      </c>
      <c r="E241" s="157">
        <f t="shared" si="12"/>
        <v>1</v>
      </c>
      <c r="H241" s="37"/>
      <c r="I241" s="37">
        <v>1</v>
      </c>
      <c r="J241" s="37" t="s">
        <v>443</v>
      </c>
      <c r="K241" s="37" t="s">
        <v>443</v>
      </c>
      <c r="L241" s="194" t="s">
        <v>443</v>
      </c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AC241"/>
      <c r="AD241"/>
      <c r="AE241"/>
      <c r="AF241"/>
    </row>
    <row r="242" spans="1:32" s="34" customFormat="1" x14ac:dyDescent="0.25">
      <c r="A242" s="328"/>
      <c r="B242" s="348"/>
      <c r="C242"/>
      <c r="D242" s="345"/>
      <c r="E242"/>
      <c r="H242" s="55"/>
      <c r="I242" s="55"/>
      <c r="J242" s="55"/>
      <c r="K242" s="55"/>
      <c r="L242" s="17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AC242"/>
      <c r="AD242"/>
      <c r="AE242"/>
      <c r="AF242"/>
    </row>
    <row r="243" spans="1:32" s="34" customFormat="1" x14ac:dyDescent="0.25">
      <c r="A243" s="328"/>
      <c r="B243" s="348"/>
      <c r="C243"/>
      <c r="D243" s="345"/>
      <c r="E243"/>
      <c r="H243" s="55"/>
      <c r="I243" s="55"/>
      <c r="J243" s="55"/>
      <c r="K243" s="55"/>
      <c r="L243" s="17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AC243"/>
      <c r="AD243"/>
      <c r="AE243"/>
      <c r="AF243"/>
    </row>
    <row r="244" spans="1:32" s="34" customFormat="1" x14ac:dyDescent="0.25">
      <c r="A244" s="43"/>
      <c r="D244" s="55"/>
      <c r="E244" s="67"/>
      <c r="H244" s="55"/>
      <c r="I244" s="55"/>
      <c r="J244" s="55"/>
      <c r="K244" s="55"/>
      <c r="L244" s="17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32" s="34" customFormat="1" ht="21" x14ac:dyDescent="0.25">
      <c r="A245" s="53"/>
      <c r="B245" s="54"/>
      <c r="C245" s="54"/>
      <c r="D245" s="19"/>
      <c r="E245" s="45"/>
      <c r="H245" s="55"/>
      <c r="I245" s="55"/>
      <c r="J245" s="55"/>
      <c r="K245" s="55"/>
      <c r="L245" s="17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32" s="34" customFormat="1" ht="21.75" thickBot="1" x14ac:dyDescent="0.3">
      <c r="A246" s="71" t="s">
        <v>217</v>
      </c>
      <c r="B246" s="113"/>
      <c r="C246" s="113"/>
      <c r="D246" s="114"/>
      <c r="E246" s="45"/>
      <c r="H246" s="37" t="str">
        <f>_xlfn.IFNA(VLOOKUP(B246,$AC$247:$AF$253,4,FALSE),"")</f>
        <v/>
      </c>
      <c r="I246" s="37" t="str">
        <f>_xlfn.IFNA(VLOOKUP(B246,$AC$247:$AF$254,4,FALSE),"")</f>
        <v/>
      </c>
      <c r="J246" s="37" t="str">
        <f>_xlfn.IFNA(VLOOKUP(B246,$AC$247:$AF$254,4,FALSE),"")</f>
        <v/>
      </c>
      <c r="K246" s="37" t="str">
        <f>_xlfn.IFNA(VLOOKUP(B246,$AC$247:$AF$256,4,FALSE),"")</f>
        <v/>
      </c>
      <c r="L246" s="194" t="str">
        <f>_xlfn.IFNA(VLOOKUP(B246,$AC$247:$AF$256,4,FALSE),"")</f>
        <v/>
      </c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32" s="34" customFormat="1" ht="15" customHeight="1" x14ac:dyDescent="0.25">
      <c r="A247" s="115" t="s">
        <v>14</v>
      </c>
      <c r="B247" s="184" t="s">
        <v>115</v>
      </c>
      <c r="C247" s="184" t="s">
        <v>122</v>
      </c>
      <c r="D247" s="92">
        <v>1960</v>
      </c>
      <c r="E247" s="33">
        <f t="shared" ref="E247:E268" si="14">SUM(H247:Y247)</f>
        <v>35</v>
      </c>
      <c r="H247" s="37">
        <v>10</v>
      </c>
      <c r="I247" s="37">
        <v>8</v>
      </c>
      <c r="J247" s="37">
        <v>8</v>
      </c>
      <c r="K247" s="37" t="s">
        <v>443</v>
      </c>
      <c r="L247" s="194">
        <v>9</v>
      </c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AB247" s="34" t="str">
        <f t="shared" ref="AB247:AB256" si="15">VLOOKUP(AC247,$B$247:$B$268,1,FALSE)</f>
        <v>Vopat Milan</v>
      </c>
      <c r="AC247" t="s">
        <v>468</v>
      </c>
      <c r="AD247" t="s">
        <v>612</v>
      </c>
      <c r="AE247">
        <v>1961</v>
      </c>
      <c r="AF247">
        <v>10</v>
      </c>
    </row>
    <row r="248" spans="1:32" s="34" customFormat="1" x14ac:dyDescent="0.25">
      <c r="A248" s="116" t="s">
        <v>15</v>
      </c>
      <c r="B248" s="362" t="s">
        <v>468</v>
      </c>
      <c r="C248" s="363" t="s">
        <v>469</v>
      </c>
      <c r="D248" s="364">
        <v>1961</v>
      </c>
      <c r="E248" s="36">
        <f t="shared" si="14"/>
        <v>33</v>
      </c>
      <c r="H248" s="37"/>
      <c r="I248" s="37">
        <v>10</v>
      </c>
      <c r="J248" s="37">
        <v>10</v>
      </c>
      <c r="K248" s="37">
        <v>3</v>
      </c>
      <c r="L248" s="194">
        <v>10</v>
      </c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AB248" s="34" t="str">
        <f t="shared" si="15"/>
        <v>Dlouhý Vladimír</v>
      </c>
      <c r="AC248" t="s">
        <v>115</v>
      </c>
      <c r="AD248" t="s">
        <v>122</v>
      </c>
      <c r="AE248">
        <v>1960</v>
      </c>
      <c r="AF248">
        <v>9</v>
      </c>
    </row>
    <row r="249" spans="1:32" s="34" customFormat="1" ht="15.75" thickBot="1" x14ac:dyDescent="0.3">
      <c r="A249" s="202" t="s">
        <v>16</v>
      </c>
      <c r="B249" s="365" t="s">
        <v>169</v>
      </c>
      <c r="C249" s="366" t="s">
        <v>170</v>
      </c>
      <c r="D249" s="367">
        <v>1950</v>
      </c>
      <c r="E249" s="41">
        <f t="shared" si="14"/>
        <v>22</v>
      </c>
      <c r="H249" s="37">
        <v>5</v>
      </c>
      <c r="I249" s="37">
        <v>3</v>
      </c>
      <c r="J249" s="37">
        <v>7</v>
      </c>
      <c r="K249" s="37" t="s">
        <v>443</v>
      </c>
      <c r="L249" s="194">
        <v>7</v>
      </c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AB249" s="34" t="str">
        <f t="shared" si="15"/>
        <v>Štembera Michal</v>
      </c>
      <c r="AC249" t="s">
        <v>135</v>
      </c>
      <c r="AD249" t="s">
        <v>136</v>
      </c>
      <c r="AE249">
        <v>1963</v>
      </c>
      <c r="AF249">
        <v>8</v>
      </c>
    </row>
    <row r="250" spans="1:32" s="34" customFormat="1" x14ac:dyDescent="0.25">
      <c r="A250" s="142" t="s">
        <v>18</v>
      </c>
      <c r="B250" s="137" t="s">
        <v>135</v>
      </c>
      <c r="C250" s="137" t="s">
        <v>136</v>
      </c>
      <c r="D250" s="139">
        <v>1963</v>
      </c>
      <c r="E250" s="42">
        <f t="shared" si="14"/>
        <v>19</v>
      </c>
      <c r="H250" s="37">
        <v>7</v>
      </c>
      <c r="I250" s="37">
        <v>4</v>
      </c>
      <c r="J250" s="37" t="s">
        <v>443</v>
      </c>
      <c r="K250" s="37" t="s">
        <v>443</v>
      </c>
      <c r="L250" s="194">
        <v>8</v>
      </c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AB250" s="34" t="str">
        <f t="shared" si="15"/>
        <v>Vaněk Pravoslav</v>
      </c>
      <c r="AC250" t="s">
        <v>169</v>
      </c>
      <c r="AD250" t="s">
        <v>170</v>
      </c>
      <c r="AE250">
        <v>1950</v>
      </c>
      <c r="AF250">
        <v>7</v>
      </c>
    </row>
    <row r="251" spans="1:32" s="34" customFormat="1" x14ac:dyDescent="0.25">
      <c r="A251" s="142" t="s">
        <v>19</v>
      </c>
      <c r="B251" s="137" t="s">
        <v>470</v>
      </c>
      <c r="C251" s="137" t="s">
        <v>471</v>
      </c>
      <c r="D251" s="139">
        <v>1954</v>
      </c>
      <c r="E251" s="42">
        <f t="shared" si="14"/>
        <v>18</v>
      </c>
      <c r="H251" s="37"/>
      <c r="I251" s="37">
        <v>9</v>
      </c>
      <c r="J251" s="37">
        <v>9</v>
      </c>
      <c r="K251" s="37" t="s">
        <v>443</v>
      </c>
      <c r="L251" s="194" t="s">
        <v>443</v>
      </c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AB251" s="34" t="str">
        <f t="shared" si="15"/>
        <v>Dušan Zelenák</v>
      </c>
      <c r="AC251" t="s">
        <v>641</v>
      </c>
      <c r="AD251" t="s">
        <v>168</v>
      </c>
      <c r="AE251">
        <v>1950</v>
      </c>
      <c r="AF251">
        <v>6</v>
      </c>
    </row>
    <row r="252" spans="1:32" s="34" customFormat="1" x14ac:dyDescent="0.25">
      <c r="A252" s="142" t="s">
        <v>20</v>
      </c>
      <c r="B252" s="137" t="s">
        <v>591</v>
      </c>
      <c r="C252" s="137" t="s">
        <v>592</v>
      </c>
      <c r="D252" s="139">
        <v>1961</v>
      </c>
      <c r="E252" s="42">
        <f t="shared" si="14"/>
        <v>10</v>
      </c>
      <c r="H252" s="37"/>
      <c r="I252" s="37"/>
      <c r="J252" s="37"/>
      <c r="K252" s="37">
        <v>10</v>
      </c>
      <c r="L252" s="194" t="s">
        <v>443</v>
      </c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AB252" s="34" t="str">
        <f t="shared" si="15"/>
        <v>Jíše Zdeněk</v>
      </c>
      <c r="AC252" t="s">
        <v>159</v>
      </c>
      <c r="AD252" t="s">
        <v>512</v>
      </c>
      <c r="AE252">
        <v>1962</v>
      </c>
      <c r="AF252">
        <v>5</v>
      </c>
    </row>
    <row r="253" spans="1:32" s="34" customFormat="1" x14ac:dyDescent="0.25">
      <c r="A253" s="142" t="s">
        <v>21</v>
      </c>
      <c r="B253" s="137" t="s">
        <v>423</v>
      </c>
      <c r="C253" s="137" t="s">
        <v>166</v>
      </c>
      <c r="D253" s="139">
        <v>1960</v>
      </c>
      <c r="E253" s="42">
        <f t="shared" si="14"/>
        <v>9</v>
      </c>
      <c r="H253" s="37">
        <v>9</v>
      </c>
      <c r="I253" s="37" t="s">
        <v>443</v>
      </c>
      <c r="J253" s="37" t="s">
        <v>443</v>
      </c>
      <c r="K253" s="37" t="s">
        <v>443</v>
      </c>
      <c r="L253" s="194" t="s">
        <v>443</v>
      </c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AB253" s="34" t="e">
        <f t="shared" si="15"/>
        <v>#N/A</v>
      </c>
      <c r="AC253"/>
      <c r="AD253"/>
      <c r="AE253"/>
      <c r="AF253">
        <v>4</v>
      </c>
    </row>
    <row r="254" spans="1:32" s="34" customFormat="1" x14ac:dyDescent="0.25">
      <c r="A254" s="142" t="s">
        <v>22</v>
      </c>
      <c r="B254" s="137" t="s">
        <v>593</v>
      </c>
      <c r="C254" s="137" t="s">
        <v>594</v>
      </c>
      <c r="D254" s="139">
        <v>1958</v>
      </c>
      <c r="E254" s="42">
        <f t="shared" si="14"/>
        <v>9</v>
      </c>
      <c r="H254" s="37"/>
      <c r="I254" s="37"/>
      <c r="J254" s="37"/>
      <c r="K254" s="37">
        <v>9</v>
      </c>
      <c r="L254" s="194" t="s">
        <v>443</v>
      </c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AB254" s="34" t="e">
        <f t="shared" si="15"/>
        <v>#N/A</v>
      </c>
      <c r="AC254"/>
      <c r="AD254"/>
      <c r="AE254"/>
      <c r="AF254" s="62">
        <v>3</v>
      </c>
    </row>
    <row r="255" spans="1:32" s="34" customFormat="1" x14ac:dyDescent="0.25">
      <c r="A255" s="142" t="s">
        <v>23</v>
      </c>
      <c r="B255" s="137" t="s">
        <v>159</v>
      </c>
      <c r="C255" s="137" t="s">
        <v>108</v>
      </c>
      <c r="D255" s="139">
        <v>1962</v>
      </c>
      <c r="E255" s="42">
        <f t="shared" si="14"/>
        <v>9</v>
      </c>
      <c r="H255" s="37">
        <v>4</v>
      </c>
      <c r="I255" s="37" t="s">
        <v>443</v>
      </c>
      <c r="J255" s="37" t="s">
        <v>443</v>
      </c>
      <c r="K255" s="37" t="s">
        <v>443</v>
      </c>
      <c r="L255" s="194">
        <v>5</v>
      </c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AB255" s="34" t="e">
        <f t="shared" si="15"/>
        <v>#N/A</v>
      </c>
      <c r="AC255"/>
      <c r="AD255"/>
      <c r="AE255"/>
      <c r="AF255">
        <v>2</v>
      </c>
    </row>
    <row r="256" spans="1:32" s="34" customFormat="1" x14ac:dyDescent="0.25">
      <c r="A256" s="142" t="s">
        <v>25</v>
      </c>
      <c r="B256" s="137" t="s">
        <v>130</v>
      </c>
      <c r="C256" s="137" t="s">
        <v>242</v>
      </c>
      <c r="D256" s="139">
        <v>1962</v>
      </c>
      <c r="E256" s="42">
        <f t="shared" si="14"/>
        <v>8</v>
      </c>
      <c r="H256" s="37">
        <v>8</v>
      </c>
      <c r="I256" s="37" t="s">
        <v>443</v>
      </c>
      <c r="J256" s="37" t="s">
        <v>443</v>
      </c>
      <c r="K256" s="37" t="s">
        <v>443</v>
      </c>
      <c r="L256" s="194" t="s">
        <v>443</v>
      </c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AB256" s="34" t="e">
        <f t="shared" si="15"/>
        <v>#N/A</v>
      </c>
      <c r="AC256"/>
      <c r="AD256"/>
      <c r="AE256"/>
      <c r="AF256" s="62">
        <v>1</v>
      </c>
    </row>
    <row r="257" spans="1:32" s="34" customFormat="1" x14ac:dyDescent="0.25">
      <c r="A257" s="142" t="s">
        <v>26</v>
      </c>
      <c r="B257" s="137" t="s">
        <v>595</v>
      </c>
      <c r="C257" s="137"/>
      <c r="D257" s="139">
        <v>1963</v>
      </c>
      <c r="E257" s="42">
        <f t="shared" si="14"/>
        <v>8</v>
      </c>
      <c r="H257" s="37"/>
      <c r="I257" s="37"/>
      <c r="J257" s="37"/>
      <c r="K257" s="37">
        <v>8</v>
      </c>
      <c r="L257" s="194" t="s">
        <v>443</v>
      </c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AC257"/>
      <c r="AD257"/>
      <c r="AE257"/>
      <c r="AF257"/>
    </row>
    <row r="258" spans="1:32" s="34" customFormat="1" x14ac:dyDescent="0.25">
      <c r="A258" s="142" t="s">
        <v>27</v>
      </c>
      <c r="B258" s="137" t="s">
        <v>472</v>
      </c>
      <c r="C258" s="137" t="s">
        <v>473</v>
      </c>
      <c r="D258" s="139">
        <v>1963</v>
      </c>
      <c r="E258" s="42">
        <f t="shared" si="14"/>
        <v>7</v>
      </c>
      <c r="H258" s="37"/>
      <c r="I258" s="37">
        <v>7</v>
      </c>
      <c r="J258" s="37" t="s">
        <v>443</v>
      </c>
      <c r="K258" s="37" t="s">
        <v>443</v>
      </c>
      <c r="L258" s="194" t="s">
        <v>443</v>
      </c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AC258"/>
      <c r="AD258"/>
      <c r="AE258"/>
      <c r="AF258"/>
    </row>
    <row r="259" spans="1:32" s="34" customFormat="1" x14ac:dyDescent="0.25">
      <c r="A259" s="142" t="s">
        <v>28</v>
      </c>
      <c r="B259" s="137" t="s">
        <v>596</v>
      </c>
      <c r="C259" s="137" t="s">
        <v>544</v>
      </c>
      <c r="D259" s="139">
        <v>1963</v>
      </c>
      <c r="E259" s="42">
        <f t="shared" si="14"/>
        <v>7</v>
      </c>
      <c r="H259" s="37"/>
      <c r="I259" s="37"/>
      <c r="J259" s="37"/>
      <c r="K259" s="37">
        <v>7</v>
      </c>
      <c r="L259" s="194" t="s">
        <v>443</v>
      </c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AC259"/>
      <c r="AD259"/>
      <c r="AE259"/>
      <c r="AF259"/>
    </row>
    <row r="260" spans="1:32" s="34" customFormat="1" x14ac:dyDescent="0.25">
      <c r="A260" s="142" t="s">
        <v>29</v>
      </c>
      <c r="B260" s="137" t="s">
        <v>188</v>
      </c>
      <c r="C260" s="137" t="s">
        <v>32</v>
      </c>
      <c r="D260" s="139">
        <v>1955</v>
      </c>
      <c r="E260" s="42">
        <f t="shared" si="14"/>
        <v>6</v>
      </c>
      <c r="H260" s="37">
        <v>6</v>
      </c>
      <c r="I260" s="37" t="s">
        <v>443</v>
      </c>
      <c r="J260" s="37" t="s">
        <v>443</v>
      </c>
      <c r="K260" s="37" t="s">
        <v>443</v>
      </c>
      <c r="L260" s="194" t="s">
        <v>443</v>
      </c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AC260"/>
      <c r="AD260"/>
      <c r="AE260"/>
      <c r="AF260"/>
    </row>
    <row r="261" spans="1:32" s="34" customFormat="1" x14ac:dyDescent="0.25">
      <c r="A261" s="142" t="s">
        <v>30</v>
      </c>
      <c r="B261" s="137" t="s">
        <v>474</v>
      </c>
      <c r="C261" s="137" t="s">
        <v>451</v>
      </c>
      <c r="D261" s="139">
        <v>1962</v>
      </c>
      <c r="E261" s="42">
        <f t="shared" si="14"/>
        <v>6</v>
      </c>
      <c r="H261" s="37"/>
      <c r="I261" s="37">
        <v>6</v>
      </c>
      <c r="J261" s="37" t="s">
        <v>443</v>
      </c>
      <c r="K261" s="37" t="s">
        <v>443</v>
      </c>
      <c r="L261" s="194" t="s">
        <v>443</v>
      </c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AC261"/>
      <c r="AD261"/>
      <c r="AE261"/>
      <c r="AF261"/>
    </row>
    <row r="262" spans="1:32" s="34" customFormat="1" x14ac:dyDescent="0.25">
      <c r="A262" s="142" t="s">
        <v>31</v>
      </c>
      <c r="B262" s="137" t="s">
        <v>597</v>
      </c>
      <c r="C262" s="137"/>
      <c r="D262" s="139">
        <v>1962</v>
      </c>
      <c r="E262" s="42">
        <f t="shared" si="14"/>
        <v>6</v>
      </c>
      <c r="H262" s="37"/>
      <c r="I262" s="37"/>
      <c r="J262" s="37"/>
      <c r="K262" s="37">
        <v>6</v>
      </c>
      <c r="L262" s="194" t="s">
        <v>443</v>
      </c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AC262"/>
      <c r="AD262"/>
      <c r="AE262"/>
      <c r="AF262"/>
    </row>
    <row r="263" spans="1:32" s="34" customFormat="1" x14ac:dyDescent="0.25">
      <c r="A263" s="142" t="s">
        <v>33</v>
      </c>
      <c r="B263" s="137" t="s">
        <v>641</v>
      </c>
      <c r="C263" s="137" t="s">
        <v>168</v>
      </c>
      <c r="D263" s="139">
        <v>1950</v>
      </c>
      <c r="E263" s="42">
        <f t="shared" si="14"/>
        <v>6</v>
      </c>
      <c r="H263" s="37"/>
      <c r="I263" s="37"/>
      <c r="J263" s="37"/>
      <c r="K263" s="37"/>
      <c r="L263" s="194">
        <v>6</v>
      </c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AC263"/>
      <c r="AD263"/>
      <c r="AE263"/>
      <c r="AF263"/>
    </row>
    <row r="264" spans="1:32" s="34" customFormat="1" x14ac:dyDescent="0.25">
      <c r="A264" s="142" t="s">
        <v>34</v>
      </c>
      <c r="B264" s="137" t="s">
        <v>475</v>
      </c>
      <c r="C264" s="137" t="s">
        <v>476</v>
      </c>
      <c r="D264" s="139">
        <v>1962</v>
      </c>
      <c r="E264" s="42">
        <f t="shared" si="14"/>
        <v>5</v>
      </c>
      <c r="H264" s="37"/>
      <c r="I264" s="37">
        <v>5</v>
      </c>
      <c r="J264" s="37" t="s">
        <v>443</v>
      </c>
      <c r="K264" s="37" t="s">
        <v>443</v>
      </c>
      <c r="L264" s="194" t="s">
        <v>443</v>
      </c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AC264"/>
      <c r="AD264"/>
      <c r="AE264"/>
      <c r="AF264"/>
    </row>
    <row r="265" spans="1:32" s="34" customFormat="1" x14ac:dyDescent="0.25">
      <c r="A265" s="142" t="s">
        <v>35</v>
      </c>
      <c r="B265" s="137" t="s">
        <v>598</v>
      </c>
      <c r="C265" s="137" t="s">
        <v>599</v>
      </c>
      <c r="D265" s="139">
        <v>1963</v>
      </c>
      <c r="E265" s="42">
        <f t="shared" si="14"/>
        <v>5</v>
      </c>
      <c r="H265" s="37"/>
      <c r="I265" s="37"/>
      <c r="J265" s="37"/>
      <c r="K265" s="37">
        <v>5</v>
      </c>
      <c r="L265" s="194" t="s">
        <v>443</v>
      </c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AC265"/>
      <c r="AD265"/>
      <c r="AE265"/>
      <c r="AF265"/>
    </row>
    <row r="266" spans="1:32" s="34" customFormat="1" x14ac:dyDescent="0.25">
      <c r="A266" s="142" t="s">
        <v>36</v>
      </c>
      <c r="B266" s="137" t="s">
        <v>600</v>
      </c>
      <c r="C266" s="137" t="s">
        <v>601</v>
      </c>
      <c r="D266" s="139">
        <v>1958</v>
      </c>
      <c r="E266" s="42">
        <f t="shared" si="14"/>
        <v>4</v>
      </c>
      <c r="H266" s="37"/>
      <c r="I266" s="37"/>
      <c r="J266" s="37"/>
      <c r="K266" s="37">
        <v>4</v>
      </c>
      <c r="L266" s="194" t="s">
        <v>443</v>
      </c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AC266"/>
      <c r="AD266"/>
      <c r="AE266"/>
      <c r="AF266"/>
    </row>
    <row r="267" spans="1:32" s="34" customFormat="1" x14ac:dyDescent="0.25">
      <c r="A267" s="142" t="s">
        <v>37</v>
      </c>
      <c r="B267" s="137" t="s">
        <v>602</v>
      </c>
      <c r="C267" s="137" t="s">
        <v>110</v>
      </c>
      <c r="D267" s="139">
        <v>1963</v>
      </c>
      <c r="E267" s="42">
        <f t="shared" si="14"/>
        <v>2</v>
      </c>
      <c r="H267" s="37"/>
      <c r="I267" s="37"/>
      <c r="J267" s="37"/>
      <c r="K267" s="37">
        <v>2</v>
      </c>
      <c r="L267" s="194" t="s">
        <v>443</v>
      </c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AC267"/>
      <c r="AD267"/>
      <c r="AE267"/>
      <c r="AF267"/>
    </row>
    <row r="268" spans="1:32" s="62" customFormat="1" ht="15.75" thickBot="1" x14ac:dyDescent="0.3">
      <c r="A268" s="368" t="s">
        <v>38</v>
      </c>
      <c r="B268" s="369" t="s">
        <v>603</v>
      </c>
      <c r="C268" s="369" t="s">
        <v>604</v>
      </c>
      <c r="D268" s="370">
        <v>1959</v>
      </c>
      <c r="E268" s="371">
        <f t="shared" si="14"/>
        <v>1</v>
      </c>
      <c r="F268" s="34"/>
      <c r="G268" s="34"/>
      <c r="H268" s="37"/>
      <c r="I268" s="37"/>
      <c r="J268" s="37"/>
      <c r="K268" s="37">
        <v>1</v>
      </c>
      <c r="L268" s="194" t="s">
        <v>443</v>
      </c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32" s="62" customFormat="1" x14ac:dyDescent="0.25">
      <c r="A269" s="347"/>
      <c r="B269" s="348"/>
      <c r="C269" s="348"/>
      <c r="D269" s="345"/>
      <c r="E269"/>
      <c r="F269" s="34"/>
      <c r="G269" s="34"/>
      <c r="H269" s="55"/>
      <c r="I269" s="55"/>
      <c r="J269" s="55"/>
      <c r="K269" s="55"/>
      <c r="L269" s="17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AC269"/>
      <c r="AD269"/>
      <c r="AE269"/>
    </row>
    <row r="270" spans="1:32" s="34" customFormat="1" x14ac:dyDescent="0.25">
      <c r="A270" s="43"/>
      <c r="D270" s="55"/>
      <c r="E270" s="67"/>
      <c r="H270" s="55"/>
      <c r="I270" s="55"/>
      <c r="J270" s="55"/>
      <c r="K270" s="55"/>
      <c r="L270" s="17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32" s="34" customFormat="1" ht="21.75" thickBot="1" x14ac:dyDescent="0.3">
      <c r="A271" s="72" t="s">
        <v>109</v>
      </c>
      <c r="B271" s="73"/>
      <c r="C271" s="74"/>
      <c r="D271" s="75"/>
      <c r="E271" s="76"/>
      <c r="H271" s="37" t="str">
        <f>_xlfn.IFNA(VLOOKUP(B271,$AC$272:$AF$281,4,FALSE),"")</f>
        <v/>
      </c>
      <c r="I271" s="37" t="str">
        <f>_xlfn.IFNA(VLOOKUP(B271,$AC$272:$AF$281,4,FALSE),"")</f>
        <v/>
      </c>
      <c r="J271" s="37" t="str">
        <f>_xlfn.IFNA(VLOOKUP(B271,$AC$272:$AF$281,4,FALSE),"")</f>
        <v/>
      </c>
      <c r="K271" s="37" t="str">
        <f>_xlfn.IFNA(VLOOKUP(B271,$AC$272:$AF$281,4,FALSE),"")</f>
        <v/>
      </c>
      <c r="L271" s="194" t="str">
        <f>_xlfn.IFNA(VLOOKUP(B271,$AC$272:$AF$281,4,FALSE),"")</f>
        <v/>
      </c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32" s="34" customFormat="1" x14ac:dyDescent="0.25">
      <c r="A272" s="110" t="s">
        <v>14</v>
      </c>
      <c r="B272" s="261" t="s">
        <v>123</v>
      </c>
      <c r="C272" s="261" t="s">
        <v>118</v>
      </c>
      <c r="D272" s="264">
        <v>1981</v>
      </c>
      <c r="E272" s="33">
        <f t="shared" ref="E272:E295" si="16">SUM(H272:Y272)</f>
        <v>28</v>
      </c>
      <c r="H272" s="37">
        <v>3</v>
      </c>
      <c r="I272" s="37">
        <v>6</v>
      </c>
      <c r="J272" s="37">
        <v>6</v>
      </c>
      <c r="K272" s="37">
        <v>6</v>
      </c>
      <c r="L272" s="194">
        <v>7</v>
      </c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AB272" s="34" t="str">
        <f t="shared" ref="AB272:AB281" si="17">VLOOKUP(AC272,$B$272:$B$295,1,FALSE)</f>
        <v>Králová Barbora</v>
      </c>
      <c r="AC272" t="s">
        <v>160</v>
      </c>
      <c r="AD272" t="s">
        <v>161</v>
      </c>
      <c r="AE272">
        <v>1998</v>
      </c>
      <c r="AF272">
        <v>10</v>
      </c>
    </row>
    <row r="273" spans="1:32" s="34" customFormat="1" x14ac:dyDescent="0.25">
      <c r="A273" s="111" t="s">
        <v>15</v>
      </c>
      <c r="B273" s="187" t="s">
        <v>480</v>
      </c>
      <c r="C273" s="187" t="s">
        <v>32</v>
      </c>
      <c r="D273" s="188">
        <v>1990</v>
      </c>
      <c r="E273" s="36">
        <f t="shared" si="16"/>
        <v>27</v>
      </c>
      <c r="H273" s="37"/>
      <c r="I273" s="37">
        <v>8</v>
      </c>
      <c r="J273" s="37" t="s">
        <v>443</v>
      </c>
      <c r="K273" s="37">
        <v>10</v>
      </c>
      <c r="L273" s="194">
        <v>9</v>
      </c>
      <c r="M273" s="52"/>
      <c r="N273" s="52"/>
      <c r="O273" s="52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AB273" s="34" t="str">
        <f t="shared" si="17"/>
        <v>Maříková Barbora</v>
      </c>
      <c r="AC273" t="s">
        <v>480</v>
      </c>
      <c r="AD273" t="s">
        <v>32</v>
      </c>
      <c r="AE273">
        <v>1990</v>
      </c>
      <c r="AF273">
        <v>9</v>
      </c>
    </row>
    <row r="274" spans="1:32" s="34" customFormat="1" ht="15.75" thickBot="1" x14ac:dyDescent="0.3">
      <c r="A274" s="117" t="s">
        <v>16</v>
      </c>
      <c r="B274" s="385" t="s">
        <v>163</v>
      </c>
      <c r="C274" s="385" t="s">
        <v>525</v>
      </c>
      <c r="D274" s="231">
        <v>1987</v>
      </c>
      <c r="E274" s="41">
        <f t="shared" si="16"/>
        <v>23</v>
      </c>
      <c r="H274" s="37"/>
      <c r="I274" s="37"/>
      <c r="J274" s="37">
        <v>7</v>
      </c>
      <c r="K274" s="37">
        <v>8</v>
      </c>
      <c r="L274" s="194">
        <v>8</v>
      </c>
      <c r="M274" s="52"/>
      <c r="N274" s="52"/>
      <c r="O274" s="52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AB274" s="34" t="str">
        <f t="shared" si="17"/>
        <v>Černecká Hnízdilová Tereza</v>
      </c>
      <c r="AC274" t="s">
        <v>163</v>
      </c>
      <c r="AD274" t="s">
        <v>619</v>
      </c>
      <c r="AE274">
        <v>1987</v>
      </c>
      <c r="AF274">
        <v>8</v>
      </c>
    </row>
    <row r="275" spans="1:32" s="34" customFormat="1" x14ac:dyDescent="0.25">
      <c r="A275" s="142" t="s">
        <v>18</v>
      </c>
      <c r="B275" s="239" t="s">
        <v>179</v>
      </c>
      <c r="C275" s="239" t="s">
        <v>422</v>
      </c>
      <c r="D275" s="249">
        <v>2008</v>
      </c>
      <c r="E275" s="42">
        <f t="shared" si="16"/>
        <v>22</v>
      </c>
      <c r="H275" s="37"/>
      <c r="I275" s="37">
        <v>5</v>
      </c>
      <c r="J275" s="37">
        <v>4</v>
      </c>
      <c r="K275" s="37">
        <v>9</v>
      </c>
      <c r="L275" s="194">
        <v>4</v>
      </c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AB275" s="34" t="str">
        <f t="shared" si="17"/>
        <v>Hendrychová Petra</v>
      </c>
      <c r="AC275" t="s">
        <v>123</v>
      </c>
      <c r="AD275" t="s">
        <v>118</v>
      </c>
      <c r="AE275">
        <v>1981</v>
      </c>
      <c r="AF275">
        <v>7</v>
      </c>
    </row>
    <row r="276" spans="1:32" s="34" customFormat="1" x14ac:dyDescent="0.25">
      <c r="A276" s="104" t="s">
        <v>19</v>
      </c>
      <c r="B276" s="239" t="s">
        <v>437</v>
      </c>
      <c r="C276" s="239" t="s">
        <v>438</v>
      </c>
      <c r="D276" s="249">
        <v>1980</v>
      </c>
      <c r="E276" s="36">
        <f t="shared" si="16"/>
        <v>20</v>
      </c>
      <c r="H276" s="37"/>
      <c r="I276" s="37">
        <v>10</v>
      </c>
      <c r="J276" s="37">
        <v>10</v>
      </c>
      <c r="K276" s="37" t="s">
        <v>443</v>
      </c>
      <c r="L276" s="194" t="s">
        <v>443</v>
      </c>
      <c r="M276" s="52"/>
      <c r="N276" s="52"/>
      <c r="O276" s="52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AB276" s="34" t="str">
        <f t="shared" si="17"/>
        <v>Nekvasilová Lenka</v>
      </c>
      <c r="AC276" t="s">
        <v>116</v>
      </c>
      <c r="AD276" t="s">
        <v>24</v>
      </c>
      <c r="AE276">
        <v>1981</v>
      </c>
      <c r="AF276">
        <v>6</v>
      </c>
    </row>
    <row r="277" spans="1:32" s="34" customFormat="1" x14ac:dyDescent="0.25">
      <c r="A277" s="104" t="s">
        <v>20</v>
      </c>
      <c r="B277" s="239" t="s">
        <v>160</v>
      </c>
      <c r="C277" s="239" t="s">
        <v>161</v>
      </c>
      <c r="D277" s="249">
        <v>1998</v>
      </c>
      <c r="E277" s="120">
        <f t="shared" si="16"/>
        <v>20</v>
      </c>
      <c r="H277" s="37">
        <v>10</v>
      </c>
      <c r="I277" s="37" t="s">
        <v>443</v>
      </c>
      <c r="J277" s="37" t="s">
        <v>443</v>
      </c>
      <c r="K277" s="37" t="s">
        <v>443</v>
      </c>
      <c r="L277" s="194">
        <v>10</v>
      </c>
      <c r="M277" s="52"/>
      <c r="N277" s="52"/>
      <c r="O277" s="52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AB277" s="34" t="str">
        <f t="shared" si="17"/>
        <v>Svobodová Lucie</v>
      </c>
      <c r="AC277" t="s">
        <v>140</v>
      </c>
      <c r="AD277" t="s">
        <v>624</v>
      </c>
      <c r="AE277">
        <v>1991</v>
      </c>
      <c r="AF277">
        <v>5</v>
      </c>
    </row>
    <row r="278" spans="1:32" s="34" customFormat="1" x14ac:dyDescent="0.25">
      <c r="A278" s="104" t="s">
        <v>21</v>
      </c>
      <c r="B278" s="239" t="s">
        <v>145</v>
      </c>
      <c r="C278" s="239" t="s">
        <v>111</v>
      </c>
      <c r="D278" s="249">
        <v>2012</v>
      </c>
      <c r="E278" s="120">
        <f t="shared" si="16"/>
        <v>18</v>
      </c>
      <c r="H278" s="37">
        <v>6</v>
      </c>
      <c r="I278" s="37">
        <v>7</v>
      </c>
      <c r="J278" s="37">
        <v>5</v>
      </c>
      <c r="K278" s="37" t="s">
        <v>443</v>
      </c>
      <c r="L278" s="194" t="s">
        <v>443</v>
      </c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AB278" s="34" t="str">
        <f t="shared" si="17"/>
        <v>Břenková Anděla</v>
      </c>
      <c r="AC278" t="s">
        <v>179</v>
      </c>
      <c r="AD278" t="s">
        <v>614</v>
      </c>
      <c r="AE278">
        <v>2008</v>
      </c>
      <c r="AF278">
        <v>4</v>
      </c>
    </row>
    <row r="279" spans="1:32" s="34" customFormat="1" x14ac:dyDescent="0.25">
      <c r="A279" s="104" t="s">
        <v>22</v>
      </c>
      <c r="B279" s="123" t="s">
        <v>243</v>
      </c>
      <c r="C279" s="123" t="s">
        <v>111</v>
      </c>
      <c r="D279" s="37">
        <v>2006</v>
      </c>
      <c r="E279" s="36">
        <f t="shared" si="16"/>
        <v>16</v>
      </c>
      <c r="F279" s="8"/>
      <c r="G279" s="8"/>
      <c r="H279" s="37">
        <v>7</v>
      </c>
      <c r="I279" s="37" t="s">
        <v>443</v>
      </c>
      <c r="J279" s="37">
        <v>9</v>
      </c>
      <c r="K279" s="37" t="s">
        <v>443</v>
      </c>
      <c r="L279" s="194" t="s">
        <v>443</v>
      </c>
      <c r="M279" s="52"/>
      <c r="N279" s="52"/>
      <c r="O279" s="52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AB279" s="34" t="str">
        <f t="shared" si="17"/>
        <v>Klusová Hana</v>
      </c>
      <c r="AC279" t="s">
        <v>642</v>
      </c>
      <c r="AD279" t="s">
        <v>643</v>
      </c>
      <c r="AE279">
        <v>1993</v>
      </c>
      <c r="AF279">
        <v>3</v>
      </c>
    </row>
    <row r="280" spans="1:32" s="34" customFormat="1" x14ac:dyDescent="0.25">
      <c r="A280" s="104" t="s">
        <v>23</v>
      </c>
      <c r="B280" s="123" t="s">
        <v>181</v>
      </c>
      <c r="C280" s="123" t="s">
        <v>153</v>
      </c>
      <c r="D280" s="37">
        <v>1999</v>
      </c>
      <c r="E280" s="120">
        <f t="shared" si="16"/>
        <v>13</v>
      </c>
      <c r="H280" s="37">
        <v>9</v>
      </c>
      <c r="I280" s="37">
        <v>4</v>
      </c>
      <c r="J280" s="37" t="s">
        <v>443</v>
      </c>
      <c r="K280" s="37" t="s">
        <v>443</v>
      </c>
      <c r="L280" s="194" t="s">
        <v>443</v>
      </c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AB280" s="34" t="str">
        <f t="shared" si="17"/>
        <v>Klímová Jana</v>
      </c>
      <c r="AC280" t="s">
        <v>488</v>
      </c>
      <c r="AD280" t="s">
        <v>489</v>
      </c>
      <c r="AE280">
        <v>1985</v>
      </c>
      <c r="AF280">
        <v>2</v>
      </c>
    </row>
    <row r="281" spans="1:32" s="34" customFormat="1" x14ac:dyDescent="0.25">
      <c r="A281" s="104" t="s">
        <v>25</v>
      </c>
      <c r="B281" s="123" t="s">
        <v>116</v>
      </c>
      <c r="C281" s="123" t="s">
        <v>24</v>
      </c>
      <c r="D281" s="37">
        <v>1981</v>
      </c>
      <c r="E281" s="36">
        <f t="shared" si="16"/>
        <v>10</v>
      </c>
      <c r="H281" s="37">
        <v>4</v>
      </c>
      <c r="I281" s="37" t="s">
        <v>443</v>
      </c>
      <c r="J281" s="37" t="s">
        <v>443</v>
      </c>
      <c r="K281" s="37" t="s">
        <v>443</v>
      </c>
      <c r="L281" s="194">
        <v>6</v>
      </c>
      <c r="M281" s="52"/>
      <c r="N281" s="52"/>
      <c r="O281" s="52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AB281" s="34" t="str">
        <f t="shared" si="17"/>
        <v>Jíšová Jana</v>
      </c>
      <c r="AC281" t="s">
        <v>162</v>
      </c>
      <c r="AD281" t="s">
        <v>512</v>
      </c>
      <c r="AE281">
        <v>1992</v>
      </c>
      <c r="AF281">
        <v>1</v>
      </c>
    </row>
    <row r="282" spans="1:32" s="34" customFormat="1" x14ac:dyDescent="0.25">
      <c r="A282" s="104" t="s">
        <v>26</v>
      </c>
      <c r="B282" s="123" t="s">
        <v>478</v>
      </c>
      <c r="C282" s="123" t="s">
        <v>479</v>
      </c>
      <c r="D282" s="37">
        <v>1985</v>
      </c>
      <c r="E282" s="36">
        <f t="shared" si="16"/>
        <v>9</v>
      </c>
      <c r="H282" s="37"/>
      <c r="I282" s="37">
        <v>9</v>
      </c>
      <c r="J282" s="37" t="s">
        <v>443</v>
      </c>
      <c r="K282" s="37" t="s">
        <v>443</v>
      </c>
      <c r="L282" s="194" t="s">
        <v>443</v>
      </c>
      <c r="M282" s="52"/>
      <c r="N282" s="52"/>
      <c r="O282" s="52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AC282"/>
      <c r="AD282"/>
      <c r="AE282"/>
      <c r="AF282"/>
    </row>
    <row r="283" spans="1:32" s="34" customFormat="1" x14ac:dyDescent="0.25">
      <c r="A283" s="104" t="s">
        <v>27</v>
      </c>
      <c r="B283" s="123" t="s">
        <v>421</v>
      </c>
      <c r="C283" s="123" t="s">
        <v>221</v>
      </c>
      <c r="D283" s="37">
        <v>1994</v>
      </c>
      <c r="E283" s="36">
        <f t="shared" si="16"/>
        <v>8</v>
      </c>
      <c r="F283" s="8"/>
      <c r="G283" s="8"/>
      <c r="H283" s="37">
        <v>8</v>
      </c>
      <c r="I283" s="37" t="s">
        <v>443</v>
      </c>
      <c r="J283" s="37" t="s">
        <v>443</v>
      </c>
      <c r="K283" s="37" t="s">
        <v>443</v>
      </c>
      <c r="L283" s="194" t="s">
        <v>443</v>
      </c>
      <c r="M283" s="52"/>
      <c r="N283" s="52"/>
      <c r="O283" s="52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AC283"/>
      <c r="AD283"/>
      <c r="AE283"/>
      <c r="AF283"/>
    </row>
    <row r="284" spans="1:32" s="34" customFormat="1" x14ac:dyDescent="0.25">
      <c r="A284" s="104" t="s">
        <v>28</v>
      </c>
      <c r="B284" s="123" t="s">
        <v>523</v>
      </c>
      <c r="C284" s="123" t="s">
        <v>524</v>
      </c>
      <c r="D284" s="37">
        <v>2002</v>
      </c>
      <c r="E284" s="36">
        <f t="shared" si="16"/>
        <v>8</v>
      </c>
      <c r="H284" s="37"/>
      <c r="I284" s="37"/>
      <c r="J284" s="37">
        <v>8</v>
      </c>
      <c r="K284" s="37" t="s">
        <v>443</v>
      </c>
      <c r="L284" s="194" t="s">
        <v>443</v>
      </c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AC284"/>
      <c r="AD284"/>
      <c r="AE284"/>
      <c r="AF284"/>
    </row>
    <row r="285" spans="1:32" s="34" customFormat="1" x14ac:dyDescent="0.25">
      <c r="A285" s="104" t="s">
        <v>29</v>
      </c>
      <c r="B285" s="123" t="s">
        <v>605</v>
      </c>
      <c r="C285" s="123" t="s">
        <v>161</v>
      </c>
      <c r="D285" s="37">
        <v>2003</v>
      </c>
      <c r="E285" s="36">
        <f t="shared" si="16"/>
        <v>7</v>
      </c>
      <c r="H285" s="37"/>
      <c r="I285" s="37"/>
      <c r="J285" s="37"/>
      <c r="K285" s="37">
        <v>7</v>
      </c>
      <c r="L285" s="194" t="s">
        <v>443</v>
      </c>
      <c r="M285" s="52"/>
      <c r="N285" s="52"/>
      <c r="O285" s="52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AC285"/>
      <c r="AD285"/>
      <c r="AE285"/>
      <c r="AF285"/>
    </row>
    <row r="286" spans="1:32" s="34" customFormat="1" x14ac:dyDescent="0.25">
      <c r="A286" s="104" t="s">
        <v>30</v>
      </c>
      <c r="B286" s="123" t="s">
        <v>140</v>
      </c>
      <c r="C286" s="123"/>
      <c r="D286" s="37">
        <v>1991</v>
      </c>
      <c r="E286" s="36">
        <f t="shared" si="16"/>
        <v>7</v>
      </c>
      <c r="H286" s="37"/>
      <c r="I286" s="37">
        <v>2</v>
      </c>
      <c r="J286" s="37" t="s">
        <v>443</v>
      </c>
      <c r="K286" s="37" t="s">
        <v>443</v>
      </c>
      <c r="L286" s="194">
        <v>5</v>
      </c>
      <c r="M286" s="52"/>
      <c r="N286" s="52"/>
      <c r="O286" s="52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AC286"/>
      <c r="AD286"/>
      <c r="AE286"/>
      <c r="AF286"/>
    </row>
    <row r="287" spans="1:32" s="34" customFormat="1" x14ac:dyDescent="0.25">
      <c r="A287" s="104" t="s">
        <v>31</v>
      </c>
      <c r="B287" s="123" t="s">
        <v>175</v>
      </c>
      <c r="C287" s="123" t="s">
        <v>482</v>
      </c>
      <c r="D287" s="37">
        <v>1997</v>
      </c>
      <c r="E287" s="36">
        <f t="shared" si="16"/>
        <v>6</v>
      </c>
      <c r="H287" s="37"/>
      <c r="I287" s="37">
        <v>1</v>
      </c>
      <c r="J287" s="37" t="s">
        <v>443</v>
      </c>
      <c r="K287" s="37">
        <v>5</v>
      </c>
      <c r="L287" s="194" t="s">
        <v>443</v>
      </c>
      <c r="M287" s="52"/>
      <c r="N287" s="52"/>
      <c r="O287" s="52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AC287"/>
      <c r="AD287"/>
      <c r="AE287"/>
      <c r="AF287"/>
    </row>
    <row r="288" spans="1:32" s="34" customFormat="1" x14ac:dyDescent="0.25">
      <c r="A288" s="104" t="s">
        <v>33</v>
      </c>
      <c r="B288" s="123" t="s">
        <v>146</v>
      </c>
      <c r="C288" s="123" t="s">
        <v>111</v>
      </c>
      <c r="D288" s="37">
        <v>2009</v>
      </c>
      <c r="E288" s="36">
        <f t="shared" si="16"/>
        <v>5</v>
      </c>
      <c r="H288" s="37">
        <v>5</v>
      </c>
      <c r="I288" s="37" t="s">
        <v>443</v>
      </c>
      <c r="J288" s="37" t="s">
        <v>443</v>
      </c>
      <c r="K288" s="37" t="s">
        <v>443</v>
      </c>
      <c r="L288" s="194" t="s">
        <v>443</v>
      </c>
      <c r="M288" s="52"/>
      <c r="N288" s="52"/>
      <c r="O288" s="52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AC288"/>
      <c r="AD288"/>
      <c r="AE288"/>
      <c r="AF288"/>
    </row>
    <row r="289" spans="1:32" s="34" customFormat="1" x14ac:dyDescent="0.25">
      <c r="A289" s="104" t="s">
        <v>34</v>
      </c>
      <c r="B289" s="123" t="s">
        <v>117</v>
      </c>
      <c r="C289" s="123" t="s">
        <v>122</v>
      </c>
      <c r="D289" s="37">
        <v>1984</v>
      </c>
      <c r="E289" s="36">
        <f t="shared" si="16"/>
        <v>4</v>
      </c>
      <c r="H289" s="37">
        <v>1</v>
      </c>
      <c r="I289" s="37">
        <v>3</v>
      </c>
      <c r="J289" s="37" t="s">
        <v>443</v>
      </c>
      <c r="K289" s="37" t="s">
        <v>443</v>
      </c>
      <c r="L289" s="194" t="s">
        <v>443</v>
      </c>
      <c r="M289" s="52"/>
      <c r="N289" s="52"/>
      <c r="O289" s="52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AC289"/>
      <c r="AD289"/>
      <c r="AE289"/>
      <c r="AF289"/>
    </row>
    <row r="290" spans="1:32" s="34" customFormat="1" x14ac:dyDescent="0.25">
      <c r="A290" s="104" t="s">
        <v>35</v>
      </c>
      <c r="B290" s="123" t="s">
        <v>642</v>
      </c>
      <c r="C290" s="123" t="s">
        <v>643</v>
      </c>
      <c r="D290" s="37">
        <v>1993</v>
      </c>
      <c r="E290" s="36">
        <f t="shared" si="16"/>
        <v>3</v>
      </c>
      <c r="H290" s="37"/>
      <c r="I290" s="37"/>
      <c r="J290" s="37"/>
      <c r="K290" s="37"/>
      <c r="L290" s="194">
        <v>3</v>
      </c>
      <c r="M290" s="52"/>
      <c r="N290" s="52"/>
      <c r="O290" s="52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AC290"/>
      <c r="AD290"/>
      <c r="AE290"/>
      <c r="AF290"/>
    </row>
    <row r="291" spans="1:32" s="34" customFormat="1" x14ac:dyDescent="0.25">
      <c r="A291" s="104" t="s">
        <v>36</v>
      </c>
      <c r="B291" s="123" t="s">
        <v>527</v>
      </c>
      <c r="C291" s="123" t="s">
        <v>460</v>
      </c>
      <c r="D291" s="37">
        <v>1961</v>
      </c>
      <c r="E291" s="36">
        <f t="shared" si="16"/>
        <v>3</v>
      </c>
      <c r="H291" s="37"/>
      <c r="I291" s="37"/>
      <c r="J291" s="37">
        <v>3</v>
      </c>
      <c r="K291" s="37" t="s">
        <v>443</v>
      </c>
      <c r="L291" s="194" t="s">
        <v>443</v>
      </c>
      <c r="M291" s="52"/>
      <c r="N291" s="52"/>
      <c r="O291" s="52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AC291"/>
      <c r="AD291"/>
      <c r="AE291"/>
      <c r="AF291"/>
    </row>
    <row r="292" spans="1:32" s="34" customFormat="1" x14ac:dyDescent="0.25">
      <c r="A292" s="104" t="s">
        <v>37</v>
      </c>
      <c r="B292" s="123" t="s">
        <v>488</v>
      </c>
      <c r="C292" s="123" t="s">
        <v>489</v>
      </c>
      <c r="D292" s="37">
        <v>1985</v>
      </c>
      <c r="E292" s="36">
        <f t="shared" si="16"/>
        <v>2</v>
      </c>
      <c r="H292" s="37"/>
      <c r="I292" s="37"/>
      <c r="J292" s="37"/>
      <c r="K292" s="37"/>
      <c r="L292" s="194">
        <v>2</v>
      </c>
      <c r="M292" s="52"/>
      <c r="N292" s="52"/>
      <c r="O292" s="52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AC292"/>
      <c r="AD292"/>
      <c r="AE292"/>
      <c r="AF292"/>
    </row>
    <row r="293" spans="1:32" s="34" customFormat="1" x14ac:dyDescent="0.25">
      <c r="A293" s="104" t="s">
        <v>38</v>
      </c>
      <c r="B293" s="123" t="s">
        <v>528</v>
      </c>
      <c r="C293" s="123" t="s">
        <v>529</v>
      </c>
      <c r="D293" s="37">
        <v>2012</v>
      </c>
      <c r="E293" s="36">
        <f t="shared" si="16"/>
        <v>2</v>
      </c>
      <c r="H293" s="37"/>
      <c r="I293" s="37"/>
      <c r="J293" s="37">
        <v>2</v>
      </c>
      <c r="K293" s="37" t="s">
        <v>443</v>
      </c>
      <c r="L293" s="194" t="s">
        <v>443</v>
      </c>
      <c r="M293" s="52"/>
      <c r="N293" s="52"/>
      <c r="O293" s="52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AC293"/>
      <c r="AD293"/>
      <c r="AE293"/>
      <c r="AF293"/>
    </row>
    <row r="294" spans="1:32" s="34" customFormat="1" x14ac:dyDescent="0.25">
      <c r="A294" s="104" t="s">
        <v>39</v>
      </c>
      <c r="B294" s="123" t="s">
        <v>186</v>
      </c>
      <c r="C294" s="123" t="s">
        <v>244</v>
      </c>
      <c r="D294" s="37">
        <v>1976</v>
      </c>
      <c r="E294" s="36">
        <f t="shared" si="16"/>
        <v>2</v>
      </c>
      <c r="H294" s="37">
        <v>2</v>
      </c>
      <c r="I294" s="37" t="s">
        <v>443</v>
      </c>
      <c r="J294" s="37" t="s">
        <v>443</v>
      </c>
      <c r="K294" s="37" t="s">
        <v>443</v>
      </c>
      <c r="L294" s="194" t="s">
        <v>443</v>
      </c>
      <c r="M294" s="52"/>
      <c r="N294" s="52"/>
      <c r="O294" s="52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AC294"/>
      <c r="AD294"/>
      <c r="AE294"/>
      <c r="AF294"/>
    </row>
    <row r="295" spans="1:32" s="34" customFormat="1" ht="15.75" thickBot="1" x14ac:dyDescent="0.3">
      <c r="A295" s="105" t="s">
        <v>40</v>
      </c>
      <c r="B295" s="198" t="s">
        <v>162</v>
      </c>
      <c r="C295" s="198" t="s">
        <v>512</v>
      </c>
      <c r="D295" s="40">
        <v>1992</v>
      </c>
      <c r="E295" s="41">
        <f t="shared" si="16"/>
        <v>1</v>
      </c>
      <c r="H295" s="37"/>
      <c r="I295" s="37"/>
      <c r="J295" s="37"/>
      <c r="K295" s="37"/>
      <c r="L295" s="194">
        <v>1</v>
      </c>
      <c r="M295" s="52"/>
      <c r="N295" s="52"/>
      <c r="O295" s="52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AC295"/>
      <c r="AD295"/>
      <c r="AE295"/>
      <c r="AF295"/>
    </row>
    <row r="296" spans="1:32" s="34" customFormat="1" x14ac:dyDescent="0.25">
      <c r="L296" s="384"/>
      <c r="AC296"/>
      <c r="AD296"/>
      <c r="AE296"/>
      <c r="AF296"/>
    </row>
    <row r="297" spans="1:32" x14ac:dyDescent="0.25">
      <c r="B297" s="93"/>
      <c r="C297" s="93"/>
      <c r="D297" s="79"/>
      <c r="E297" s="60"/>
      <c r="H297" s="8"/>
      <c r="I297" s="8"/>
      <c r="J297" s="8"/>
      <c r="K297" s="8"/>
      <c r="L297" s="277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3"/>
      <c r="AA297" s="3"/>
    </row>
    <row r="298" spans="1:32" x14ac:dyDescent="0.25">
      <c r="B298" s="93"/>
      <c r="C298" s="93"/>
      <c r="D298" s="79"/>
      <c r="E298" s="60"/>
      <c r="H298" s="8"/>
      <c r="I298" s="8"/>
      <c r="J298" s="8"/>
      <c r="K298" s="8"/>
      <c r="L298" s="277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3"/>
      <c r="AA298" s="3"/>
    </row>
    <row r="299" spans="1:32" ht="21.75" thickBot="1" x14ac:dyDescent="0.3">
      <c r="A299" s="146" t="s">
        <v>218</v>
      </c>
      <c r="B299" s="147"/>
      <c r="C299" s="148"/>
      <c r="D299" s="149"/>
      <c r="E299" s="76"/>
      <c r="F299" s="34"/>
      <c r="G299" s="34"/>
      <c r="H299" s="37" t="str">
        <f>_xlfn.IFNA(VLOOKUP(B299,$AC$300:$AF$307,4,FALSE),"")</f>
        <v/>
      </c>
      <c r="I299" s="37" t="str">
        <f>_xlfn.IFNA(VLOOKUP(B299,$AC$300:$AF$307,4,FALSE),"")</f>
        <v/>
      </c>
      <c r="J299" s="37" t="str">
        <f>_xlfn.IFNA(VLOOKUP(B299,$AC$300:$AF$307,4,FALSE),"")</f>
        <v/>
      </c>
      <c r="K299" s="37" t="str">
        <f>_xlfn.IFNA(VLOOKUP(B299,$AC$300:$AF$307,4,FALSE),"")</f>
        <v/>
      </c>
      <c r="L299" s="194" t="str">
        <f>_xlfn.IFNA(VLOOKUP(B299,$AC$300:$AF$307,4,FALSE),"")</f>
        <v/>
      </c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3"/>
      <c r="AA299" s="3"/>
    </row>
    <row r="300" spans="1:32" x14ac:dyDescent="0.25">
      <c r="A300" s="150" t="s">
        <v>14</v>
      </c>
      <c r="B300" s="206" t="s">
        <v>179</v>
      </c>
      <c r="C300" s="172" t="s">
        <v>422</v>
      </c>
      <c r="D300" s="173">
        <v>2008</v>
      </c>
      <c r="E300" s="33">
        <f t="shared" ref="E300:E307" si="18">SUM(H300:Y300)</f>
        <v>44</v>
      </c>
      <c r="F300" s="34"/>
      <c r="G300" s="34"/>
      <c r="H300" s="37">
        <v>7</v>
      </c>
      <c r="I300" s="37">
        <v>9</v>
      </c>
      <c r="J300" s="37">
        <v>8</v>
      </c>
      <c r="K300" s="37">
        <v>10</v>
      </c>
      <c r="L300" s="194">
        <v>10</v>
      </c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"/>
      <c r="AA300" s="3"/>
      <c r="AB300" s="34" t="str">
        <f t="shared" ref="AB300:AB307" si="19">VLOOKUP(AC300,$B$300:$B$307,1,FALSE)</f>
        <v>Břenková Anděla</v>
      </c>
      <c r="AC300" t="s">
        <v>179</v>
      </c>
      <c r="AD300" t="s">
        <v>614</v>
      </c>
      <c r="AE300">
        <v>2008</v>
      </c>
      <c r="AF300">
        <v>10</v>
      </c>
    </row>
    <row r="301" spans="1:32" x14ac:dyDescent="0.25">
      <c r="A301" s="151" t="s">
        <v>15</v>
      </c>
      <c r="B301" s="154" t="s">
        <v>145</v>
      </c>
      <c r="C301" s="155" t="s">
        <v>111</v>
      </c>
      <c r="D301" s="156">
        <v>2012</v>
      </c>
      <c r="E301" s="36">
        <f t="shared" si="18"/>
        <v>28</v>
      </c>
      <c r="F301" s="34"/>
      <c r="G301" s="34"/>
      <c r="H301" s="37">
        <v>9</v>
      </c>
      <c r="I301" s="37">
        <v>10</v>
      </c>
      <c r="J301" s="37">
        <v>9</v>
      </c>
      <c r="K301" s="37"/>
      <c r="L301" s="194" t="s">
        <v>443</v>
      </c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"/>
      <c r="AA301" s="3"/>
      <c r="AB301" s="34" t="e">
        <f t="shared" si="19"/>
        <v>#N/A</v>
      </c>
      <c r="AC301"/>
      <c r="AD301"/>
      <c r="AE301"/>
      <c r="AF301">
        <v>9</v>
      </c>
    </row>
    <row r="302" spans="1:32" ht="15.75" thickBot="1" x14ac:dyDescent="0.3">
      <c r="A302" s="174" t="s">
        <v>16</v>
      </c>
      <c r="B302" s="235" t="s">
        <v>243</v>
      </c>
      <c r="C302" s="236" t="s">
        <v>111</v>
      </c>
      <c r="D302" s="237">
        <v>2006</v>
      </c>
      <c r="E302" s="41">
        <f t="shared" si="18"/>
        <v>20</v>
      </c>
      <c r="F302" s="34"/>
      <c r="G302" s="34"/>
      <c r="H302" s="37">
        <v>10</v>
      </c>
      <c r="I302" s="37" t="s">
        <v>443</v>
      </c>
      <c r="J302" s="37">
        <v>10</v>
      </c>
      <c r="K302" s="37"/>
      <c r="L302" s="194" t="s">
        <v>443</v>
      </c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"/>
      <c r="AA302" s="3"/>
      <c r="AB302" s="34" t="e">
        <f t="shared" si="19"/>
        <v>#N/A</v>
      </c>
      <c r="AC302"/>
      <c r="AD302"/>
      <c r="AE302"/>
      <c r="AF302">
        <v>8</v>
      </c>
    </row>
    <row r="303" spans="1:32" x14ac:dyDescent="0.25">
      <c r="A303" s="142" t="s">
        <v>18</v>
      </c>
      <c r="B303" s="138" t="s">
        <v>245</v>
      </c>
      <c r="C303" s="138" t="s">
        <v>422</v>
      </c>
      <c r="D303" s="139">
        <v>2011</v>
      </c>
      <c r="E303" s="42">
        <f t="shared" si="18"/>
        <v>14</v>
      </c>
      <c r="F303" s="34"/>
      <c r="G303" s="34"/>
      <c r="H303" s="37">
        <v>6</v>
      </c>
      <c r="I303" s="37">
        <v>8</v>
      </c>
      <c r="J303" s="37" t="s">
        <v>443</v>
      </c>
      <c r="K303" s="37"/>
      <c r="L303" s="194" t="s">
        <v>443</v>
      </c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"/>
      <c r="AA303" s="3"/>
      <c r="AB303" s="34" t="e">
        <f t="shared" si="19"/>
        <v>#N/A</v>
      </c>
      <c r="AC303"/>
      <c r="AD303"/>
      <c r="AE303"/>
      <c r="AF303">
        <v>7</v>
      </c>
    </row>
    <row r="304" spans="1:32" x14ac:dyDescent="0.25">
      <c r="A304" s="118" t="s">
        <v>19</v>
      </c>
      <c r="B304" s="126" t="s">
        <v>483</v>
      </c>
      <c r="C304" s="126" t="s">
        <v>422</v>
      </c>
      <c r="D304" s="127">
        <v>2012</v>
      </c>
      <c r="E304" s="36">
        <f t="shared" si="18"/>
        <v>14</v>
      </c>
      <c r="H304" s="37"/>
      <c r="I304" s="37">
        <v>7</v>
      </c>
      <c r="J304" s="37">
        <v>7</v>
      </c>
      <c r="K304" s="397"/>
      <c r="L304" s="194" t="s">
        <v>443</v>
      </c>
      <c r="M304" s="52"/>
      <c r="N304" s="52"/>
      <c r="O304" s="52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"/>
      <c r="AA304" s="3"/>
      <c r="AB304" s="34" t="e">
        <f t="shared" si="19"/>
        <v>#N/A</v>
      </c>
      <c r="AC304" s="287"/>
      <c r="AD304" s="287"/>
      <c r="AE304" s="287"/>
      <c r="AF304">
        <v>6</v>
      </c>
    </row>
    <row r="305" spans="1:32" x14ac:dyDescent="0.25">
      <c r="A305" s="118" t="s">
        <v>20</v>
      </c>
      <c r="B305" s="126" t="s">
        <v>146</v>
      </c>
      <c r="C305" s="126" t="s">
        <v>111</v>
      </c>
      <c r="D305" s="127">
        <v>2009</v>
      </c>
      <c r="E305" s="36">
        <f t="shared" si="18"/>
        <v>8</v>
      </c>
      <c r="F305" s="34"/>
      <c r="G305" s="34"/>
      <c r="H305" s="37">
        <v>8</v>
      </c>
      <c r="I305" s="37" t="s">
        <v>443</v>
      </c>
      <c r="J305" s="37" t="s">
        <v>443</v>
      </c>
      <c r="K305" s="37"/>
      <c r="L305" s="194" t="s">
        <v>443</v>
      </c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"/>
      <c r="AA305" s="3"/>
      <c r="AB305" s="34" t="e">
        <f t="shared" si="19"/>
        <v>#N/A</v>
      </c>
      <c r="AC305" s="287"/>
      <c r="AD305" s="287"/>
      <c r="AE305" s="287"/>
      <c r="AF305">
        <v>5</v>
      </c>
    </row>
    <row r="306" spans="1:32" x14ac:dyDescent="0.25">
      <c r="A306" s="118" t="s">
        <v>21</v>
      </c>
      <c r="B306" s="126" t="s">
        <v>157</v>
      </c>
      <c r="C306" s="126" t="s">
        <v>111</v>
      </c>
      <c r="D306" s="127">
        <v>2009</v>
      </c>
      <c r="E306" s="36">
        <f t="shared" si="18"/>
        <v>5</v>
      </c>
      <c r="H306" s="37">
        <v>5</v>
      </c>
      <c r="I306" s="37" t="s">
        <v>443</v>
      </c>
      <c r="J306" s="37" t="s">
        <v>443</v>
      </c>
      <c r="K306" s="397"/>
      <c r="L306" s="194" t="s">
        <v>443</v>
      </c>
      <c r="M306" s="52"/>
      <c r="N306" s="52"/>
      <c r="O306" s="52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"/>
      <c r="AA306" s="3"/>
      <c r="AB306" s="34" t="e">
        <f t="shared" si="19"/>
        <v>#N/A</v>
      </c>
      <c r="AC306" s="287"/>
      <c r="AD306" s="287"/>
      <c r="AE306" s="287"/>
      <c r="AF306">
        <v>4</v>
      </c>
    </row>
    <row r="307" spans="1:32" ht="15.75" thickBot="1" x14ac:dyDescent="0.3">
      <c r="A307" s="143" t="s">
        <v>22</v>
      </c>
      <c r="B307" s="135" t="s">
        <v>189</v>
      </c>
      <c r="C307" s="135" t="s">
        <v>108</v>
      </c>
      <c r="D307" s="128">
        <v>2010</v>
      </c>
      <c r="E307" s="41">
        <f t="shared" si="18"/>
        <v>4</v>
      </c>
      <c r="F307" s="34"/>
      <c r="G307" s="34"/>
      <c r="H307" s="37">
        <v>4</v>
      </c>
      <c r="I307" s="37" t="s">
        <v>443</v>
      </c>
      <c r="J307" s="37" t="s">
        <v>443</v>
      </c>
      <c r="K307" s="37"/>
      <c r="L307" s="194" t="s">
        <v>443</v>
      </c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"/>
      <c r="AA307" s="3"/>
      <c r="AB307" s="34" t="e">
        <f t="shared" si="19"/>
        <v>#N/A</v>
      </c>
      <c r="AC307" s="287"/>
      <c r="AD307" s="287"/>
      <c r="AE307" s="287"/>
      <c r="AF307">
        <v>3</v>
      </c>
    </row>
    <row r="308" spans="1:32" x14ac:dyDescent="0.25">
      <c r="B308" s="93"/>
      <c r="C308" s="93"/>
      <c r="D308" s="79"/>
      <c r="E308" s="60"/>
      <c r="H308" s="8"/>
      <c r="I308" s="8"/>
      <c r="J308" s="8"/>
      <c r="K308" s="8"/>
      <c r="L308" s="277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3"/>
      <c r="AA308" s="3"/>
    </row>
    <row r="309" spans="1:32" x14ac:dyDescent="0.25">
      <c r="B309" s="93"/>
      <c r="C309" s="93"/>
      <c r="D309" s="79"/>
      <c r="E309" s="77"/>
      <c r="H309" s="8"/>
      <c r="I309" s="8"/>
      <c r="J309" s="8"/>
      <c r="K309" s="8"/>
      <c r="L309" s="277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3"/>
      <c r="AA309" s="3"/>
    </row>
    <row r="310" spans="1:32" ht="21.75" thickBot="1" x14ac:dyDescent="0.3">
      <c r="A310" s="80" t="s">
        <v>219</v>
      </c>
      <c r="B310" s="95"/>
      <c r="C310" s="96"/>
      <c r="D310" s="81"/>
      <c r="E310" s="76"/>
      <c r="F310" s="34"/>
      <c r="G310" s="34"/>
      <c r="H310" s="37" t="str">
        <f>_xlfn.IFNA(VLOOKUP(B310,$AC$311:$AF$316,4,FALSE),"")</f>
        <v/>
      </c>
      <c r="I310" s="37" t="str">
        <f>_xlfn.IFNA(VLOOKUP(B310,$AC$311:$AF$323,4,FALSE),"")</f>
        <v/>
      </c>
      <c r="J310" s="37" t="str">
        <f>_xlfn.IFNA(VLOOKUP(B310,$AC$311:$AF$323,4,FALSE),"")</f>
        <v/>
      </c>
      <c r="K310" s="37" t="str">
        <f>_xlfn.IFNA(VLOOKUP(B310,$AC$311:$AF$323,4,FALSE),"")</f>
        <v/>
      </c>
      <c r="L310" s="194" t="str">
        <f>_xlfn.IFNA(VLOOKUP(B310,$AC$311:$AF$323,4,FALSE),"")</f>
        <v/>
      </c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3"/>
      <c r="AA310" s="3"/>
    </row>
    <row r="311" spans="1:32" x14ac:dyDescent="0.25">
      <c r="A311" s="97" t="s">
        <v>14</v>
      </c>
      <c r="B311" s="376" t="s">
        <v>480</v>
      </c>
      <c r="C311" s="376" t="s">
        <v>32</v>
      </c>
      <c r="D311" s="377">
        <v>1990</v>
      </c>
      <c r="E311" s="33">
        <f t="shared" ref="E311:E325" si="20">SUM(H311:Y311)</f>
        <v>29</v>
      </c>
      <c r="F311" s="34"/>
      <c r="G311" s="34"/>
      <c r="H311" s="37"/>
      <c r="I311" s="37">
        <v>10</v>
      </c>
      <c r="J311" s="37" t="s">
        <v>443</v>
      </c>
      <c r="K311" s="37">
        <v>10</v>
      </c>
      <c r="L311" s="194">
        <v>9</v>
      </c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"/>
      <c r="AA311" s="3"/>
      <c r="AB311" s="34" t="str">
        <f>VLOOKUP(AC311,$B$311:$B$325,1,FALSE)</f>
        <v>Králová Barbora</v>
      </c>
      <c r="AC311" t="s">
        <v>160</v>
      </c>
      <c r="AD311" t="s">
        <v>161</v>
      </c>
      <c r="AE311">
        <v>1998</v>
      </c>
      <c r="AF311">
        <v>10</v>
      </c>
    </row>
    <row r="312" spans="1:32" x14ac:dyDescent="0.25">
      <c r="A312" s="98" t="s">
        <v>15</v>
      </c>
      <c r="B312" s="266" t="s">
        <v>140</v>
      </c>
      <c r="C312" s="266" t="s">
        <v>111</v>
      </c>
      <c r="D312" s="267">
        <v>1991</v>
      </c>
      <c r="E312" s="36">
        <f t="shared" si="20"/>
        <v>23</v>
      </c>
      <c r="F312" s="34"/>
      <c r="G312" s="34"/>
      <c r="H312" s="37">
        <v>7</v>
      </c>
      <c r="I312" s="37">
        <v>8</v>
      </c>
      <c r="J312" s="37" t="s">
        <v>443</v>
      </c>
      <c r="K312" s="37" t="s">
        <v>443</v>
      </c>
      <c r="L312" s="194">
        <v>8</v>
      </c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"/>
      <c r="AA312" s="3"/>
      <c r="AB312" s="34" t="str">
        <f t="shared" ref="AB312:AB319" si="21">VLOOKUP(AC312,$B$311:$B$325,1,FALSE)</f>
        <v>Maříková Barbora</v>
      </c>
      <c r="AC312" t="s">
        <v>480</v>
      </c>
      <c r="AD312" t="s">
        <v>32</v>
      </c>
      <c r="AE312">
        <v>1990</v>
      </c>
      <c r="AF312">
        <v>9</v>
      </c>
    </row>
    <row r="313" spans="1:32" ht="15.75" thickBot="1" x14ac:dyDescent="0.3">
      <c r="A313" s="210" t="s">
        <v>16</v>
      </c>
      <c r="B313" s="218" t="s">
        <v>175</v>
      </c>
      <c r="C313" s="218" t="s">
        <v>108</v>
      </c>
      <c r="D313" s="219">
        <v>1997</v>
      </c>
      <c r="E313" s="41">
        <f t="shared" si="20"/>
        <v>21</v>
      </c>
      <c r="F313" s="34"/>
      <c r="G313" s="34"/>
      <c r="H313" s="37">
        <v>6</v>
      </c>
      <c r="I313" s="37">
        <v>7</v>
      </c>
      <c r="J313" s="37" t="s">
        <v>443</v>
      </c>
      <c r="K313" s="37">
        <v>8</v>
      </c>
      <c r="L313" s="194" t="s">
        <v>443</v>
      </c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"/>
      <c r="AA313" s="3"/>
      <c r="AB313" s="34" t="str">
        <f t="shared" si="21"/>
        <v>Svobodová Lucie</v>
      </c>
      <c r="AC313" t="s">
        <v>140</v>
      </c>
      <c r="AD313" t="s">
        <v>624</v>
      </c>
      <c r="AE313">
        <v>1991</v>
      </c>
      <c r="AF313">
        <v>8</v>
      </c>
    </row>
    <row r="314" spans="1:32" x14ac:dyDescent="0.25">
      <c r="A314" s="386" t="s">
        <v>18</v>
      </c>
      <c r="B314" s="215" t="s">
        <v>160</v>
      </c>
      <c r="C314" s="215" t="s">
        <v>161</v>
      </c>
      <c r="D314" s="216">
        <v>1998</v>
      </c>
      <c r="E314" s="33">
        <f t="shared" si="20"/>
        <v>20</v>
      </c>
      <c r="F314" s="34"/>
      <c r="G314" s="34"/>
      <c r="H314" s="37">
        <v>10</v>
      </c>
      <c r="I314" s="37" t="s">
        <v>443</v>
      </c>
      <c r="J314" s="37" t="s">
        <v>443</v>
      </c>
      <c r="K314" s="37" t="s">
        <v>443</v>
      </c>
      <c r="L314" s="194">
        <v>10</v>
      </c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"/>
      <c r="AA314" s="3"/>
      <c r="AB314" s="34" t="str">
        <f t="shared" si="21"/>
        <v>Klusová Hana</v>
      </c>
      <c r="AC314" t="s">
        <v>642</v>
      </c>
      <c r="AD314" t="s">
        <v>643</v>
      </c>
      <c r="AE314">
        <v>1993</v>
      </c>
      <c r="AF314">
        <v>7</v>
      </c>
    </row>
    <row r="315" spans="1:32" x14ac:dyDescent="0.25">
      <c r="A315" s="118" t="s">
        <v>19</v>
      </c>
      <c r="B315" s="215" t="s">
        <v>181</v>
      </c>
      <c r="C315" s="215" t="s">
        <v>153</v>
      </c>
      <c r="D315" s="216">
        <v>1999</v>
      </c>
      <c r="E315" s="36">
        <f t="shared" si="20"/>
        <v>18</v>
      </c>
      <c r="F315" s="34"/>
      <c r="G315" s="34"/>
      <c r="H315" s="37">
        <v>9</v>
      </c>
      <c r="I315" s="37">
        <v>9</v>
      </c>
      <c r="J315" s="37"/>
      <c r="K315" s="37" t="s">
        <v>443</v>
      </c>
      <c r="L315" s="194" t="s">
        <v>443</v>
      </c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"/>
      <c r="AA315" s="3"/>
      <c r="AB315" s="34" t="str">
        <f t="shared" si="21"/>
        <v>Jíšová Jana</v>
      </c>
      <c r="AC315" t="s">
        <v>162</v>
      </c>
      <c r="AD315" t="s">
        <v>512</v>
      </c>
      <c r="AE315">
        <v>1992</v>
      </c>
      <c r="AF315">
        <v>6</v>
      </c>
    </row>
    <row r="316" spans="1:32" x14ac:dyDescent="0.25">
      <c r="A316" s="118" t="s">
        <v>20</v>
      </c>
      <c r="B316" s="215" t="s">
        <v>162</v>
      </c>
      <c r="C316" s="215" t="s">
        <v>108</v>
      </c>
      <c r="D316" s="216">
        <v>1992</v>
      </c>
      <c r="E316" s="36">
        <f t="shared" si="20"/>
        <v>13</v>
      </c>
      <c r="F316" s="34"/>
      <c r="G316" s="34"/>
      <c r="H316" s="37">
        <v>5</v>
      </c>
      <c r="I316" s="37">
        <v>2</v>
      </c>
      <c r="J316" s="37" t="s">
        <v>443</v>
      </c>
      <c r="K316" s="37" t="s">
        <v>443</v>
      </c>
      <c r="L316" s="194">
        <v>6</v>
      </c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"/>
      <c r="AA316" s="3"/>
      <c r="AB316" s="34" t="str">
        <f t="shared" si="21"/>
        <v>Wančová Zdeňka</v>
      </c>
      <c r="AC316" t="s">
        <v>644</v>
      </c>
      <c r="AD316" t="s">
        <v>150</v>
      </c>
      <c r="AE316">
        <v>1992</v>
      </c>
      <c r="AF316">
        <v>5</v>
      </c>
    </row>
    <row r="317" spans="1:32" x14ac:dyDescent="0.25">
      <c r="A317" s="118" t="s">
        <v>21</v>
      </c>
      <c r="B317" s="215" t="s">
        <v>523</v>
      </c>
      <c r="C317" s="215" t="s">
        <v>524</v>
      </c>
      <c r="D317" s="216">
        <v>2002</v>
      </c>
      <c r="E317" s="36">
        <f t="shared" si="20"/>
        <v>10</v>
      </c>
      <c r="F317" s="34"/>
      <c r="G317" s="34"/>
      <c r="H317" s="37"/>
      <c r="I317" s="37"/>
      <c r="J317" s="37">
        <v>10</v>
      </c>
      <c r="K317" s="37" t="s">
        <v>443</v>
      </c>
      <c r="L317" s="194" t="s">
        <v>443</v>
      </c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"/>
      <c r="AA317" s="3"/>
      <c r="AB317" s="34" t="e">
        <f t="shared" si="21"/>
        <v>#N/A</v>
      </c>
      <c r="AC317"/>
      <c r="AD317"/>
      <c r="AE317"/>
      <c r="AF317">
        <v>4</v>
      </c>
    </row>
    <row r="318" spans="1:32" x14ac:dyDescent="0.25">
      <c r="A318" s="118" t="s">
        <v>22</v>
      </c>
      <c r="B318" s="215" t="s">
        <v>605</v>
      </c>
      <c r="C318" s="215" t="s">
        <v>161</v>
      </c>
      <c r="D318" s="216">
        <v>2003</v>
      </c>
      <c r="E318" s="36">
        <f t="shared" si="20"/>
        <v>9</v>
      </c>
      <c r="F318" s="34"/>
      <c r="G318" s="34"/>
      <c r="H318" s="37"/>
      <c r="I318" s="37"/>
      <c r="J318" s="37"/>
      <c r="K318" s="37">
        <v>9</v>
      </c>
      <c r="L318" s="194" t="s">
        <v>443</v>
      </c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"/>
      <c r="AA318" s="3"/>
      <c r="AB318" s="34" t="e">
        <f t="shared" si="21"/>
        <v>#N/A</v>
      </c>
      <c r="AC318"/>
      <c r="AD318"/>
      <c r="AE318"/>
      <c r="AF318">
        <v>3</v>
      </c>
    </row>
    <row r="319" spans="1:32" x14ac:dyDescent="0.25">
      <c r="A319" s="118" t="s">
        <v>23</v>
      </c>
      <c r="B319" s="215" t="s">
        <v>421</v>
      </c>
      <c r="C319" s="215" t="s">
        <v>221</v>
      </c>
      <c r="D319" s="216">
        <v>1994</v>
      </c>
      <c r="E319" s="36">
        <f t="shared" si="20"/>
        <v>8</v>
      </c>
      <c r="F319" s="34"/>
      <c r="G319" s="34"/>
      <c r="H319" s="37">
        <v>8</v>
      </c>
      <c r="I319" s="37" t="s">
        <v>443</v>
      </c>
      <c r="J319" s="37" t="s">
        <v>443</v>
      </c>
      <c r="K319" s="37" t="s">
        <v>443</v>
      </c>
      <c r="L319" s="194" t="s">
        <v>443</v>
      </c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"/>
      <c r="AA319" s="3"/>
      <c r="AB319" s="34" t="e">
        <f t="shared" si="21"/>
        <v>#N/A</v>
      </c>
      <c r="AC319"/>
      <c r="AD319"/>
      <c r="AE319"/>
      <c r="AF319">
        <v>2</v>
      </c>
    </row>
    <row r="320" spans="1:32" x14ac:dyDescent="0.25">
      <c r="A320" s="118" t="s">
        <v>25</v>
      </c>
      <c r="B320" s="215" t="s">
        <v>642</v>
      </c>
      <c r="C320" s="215" t="s">
        <v>643</v>
      </c>
      <c r="D320" s="216">
        <v>1993</v>
      </c>
      <c r="E320" s="36">
        <f t="shared" si="20"/>
        <v>7</v>
      </c>
      <c r="F320" s="34"/>
      <c r="G320" s="34"/>
      <c r="H320" s="37"/>
      <c r="I320" s="37"/>
      <c r="J320" s="37"/>
      <c r="K320" s="37"/>
      <c r="L320" s="194">
        <v>7</v>
      </c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"/>
      <c r="AA320" s="3"/>
      <c r="AB320" s="34" t="e">
        <f>VLOOKUP(AC320,$B$311:$B$325,1,FALSE)</f>
        <v>#N/A</v>
      </c>
      <c r="AC320"/>
      <c r="AD320"/>
      <c r="AE320"/>
      <c r="AF320">
        <v>1</v>
      </c>
    </row>
    <row r="321" spans="1:32" x14ac:dyDescent="0.25">
      <c r="A321" s="118" t="s">
        <v>26</v>
      </c>
      <c r="B321" s="215" t="s">
        <v>484</v>
      </c>
      <c r="C321" s="215" t="s">
        <v>118</v>
      </c>
      <c r="D321" s="216">
        <v>1991</v>
      </c>
      <c r="E321" s="36">
        <f t="shared" si="20"/>
        <v>6</v>
      </c>
      <c r="F321" s="34"/>
      <c r="G321" s="34"/>
      <c r="H321" s="37"/>
      <c r="I321" s="37">
        <v>6</v>
      </c>
      <c r="J321" s="37" t="s">
        <v>443</v>
      </c>
      <c r="K321" s="37" t="s">
        <v>443</v>
      </c>
      <c r="L321" s="194" t="s">
        <v>443</v>
      </c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"/>
      <c r="AA321" s="3"/>
      <c r="AB321" s="34"/>
      <c r="AC321"/>
      <c r="AD321"/>
      <c r="AE321"/>
      <c r="AF321"/>
    </row>
    <row r="322" spans="1:32" x14ac:dyDescent="0.25">
      <c r="A322" s="118" t="s">
        <v>27</v>
      </c>
      <c r="B322" s="215" t="s">
        <v>644</v>
      </c>
      <c r="C322" s="215" t="s">
        <v>150</v>
      </c>
      <c r="D322" s="216">
        <v>1992</v>
      </c>
      <c r="E322" s="36">
        <f t="shared" si="20"/>
        <v>5</v>
      </c>
      <c r="F322" s="34"/>
      <c r="G322" s="34"/>
      <c r="H322" s="37"/>
      <c r="I322" s="37"/>
      <c r="J322" s="37"/>
      <c r="K322" s="37"/>
      <c r="L322" s="194">
        <v>5</v>
      </c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"/>
      <c r="AA322" s="3"/>
      <c r="AB322" s="34"/>
      <c r="AC322"/>
      <c r="AD322"/>
      <c r="AE322"/>
      <c r="AF322"/>
    </row>
    <row r="323" spans="1:32" x14ac:dyDescent="0.25">
      <c r="A323" s="118" t="s">
        <v>28</v>
      </c>
      <c r="B323" s="215" t="s">
        <v>485</v>
      </c>
      <c r="C323" s="215"/>
      <c r="D323" s="216">
        <v>1990</v>
      </c>
      <c r="E323" s="36">
        <f t="shared" si="20"/>
        <v>5</v>
      </c>
      <c r="F323" s="34"/>
      <c r="G323" s="34"/>
      <c r="H323" s="37"/>
      <c r="I323" s="37">
        <v>5</v>
      </c>
      <c r="J323" s="37" t="s">
        <v>443</v>
      </c>
      <c r="K323" s="37" t="s">
        <v>443</v>
      </c>
      <c r="L323" s="194" t="s">
        <v>443</v>
      </c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"/>
      <c r="AA323" s="3"/>
      <c r="AB323" s="34"/>
      <c r="AC323"/>
      <c r="AD323"/>
      <c r="AE323"/>
      <c r="AF323"/>
    </row>
    <row r="324" spans="1:32" x14ac:dyDescent="0.2">
      <c r="A324" s="118" t="s">
        <v>29</v>
      </c>
      <c r="B324" s="215" t="s">
        <v>486</v>
      </c>
      <c r="C324" s="215" t="s">
        <v>458</v>
      </c>
      <c r="D324" s="216">
        <v>1996</v>
      </c>
      <c r="E324" s="36">
        <f t="shared" si="20"/>
        <v>4</v>
      </c>
      <c r="F324" s="34"/>
      <c r="G324" s="34"/>
      <c r="H324" s="37"/>
      <c r="I324" s="37">
        <v>4</v>
      </c>
      <c r="J324" s="37" t="s">
        <v>443</v>
      </c>
      <c r="K324" s="37" t="s">
        <v>443</v>
      </c>
      <c r="L324" s="194" t="s">
        <v>443</v>
      </c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"/>
      <c r="AA324" s="3"/>
    </row>
    <row r="325" spans="1:32" ht="15.75" thickBot="1" x14ac:dyDescent="0.25">
      <c r="A325" s="143" t="s">
        <v>30</v>
      </c>
      <c r="B325" s="228" t="s">
        <v>487</v>
      </c>
      <c r="C325" s="228" t="s">
        <v>451</v>
      </c>
      <c r="D325" s="260">
        <v>1996</v>
      </c>
      <c r="E325" s="41">
        <f t="shared" si="20"/>
        <v>3</v>
      </c>
      <c r="F325" s="34"/>
      <c r="G325" s="34"/>
      <c r="H325" s="37"/>
      <c r="I325" s="37">
        <v>3</v>
      </c>
      <c r="J325" s="37" t="s">
        <v>443</v>
      </c>
      <c r="K325" s="37" t="s">
        <v>443</v>
      </c>
      <c r="L325" s="194" t="s">
        <v>443</v>
      </c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"/>
      <c r="AA325" s="3"/>
    </row>
    <row r="326" spans="1:32" x14ac:dyDescent="0.25">
      <c r="A326" s="59"/>
      <c r="B326"/>
      <c r="C326"/>
      <c r="D326"/>
      <c r="E326" s="60"/>
      <c r="F326" s="34"/>
      <c r="G326" s="34"/>
      <c r="H326" s="55"/>
      <c r="I326" s="55"/>
      <c r="J326" s="55"/>
      <c r="K326" s="55"/>
      <c r="L326" s="17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3"/>
      <c r="AA326" s="3"/>
    </row>
    <row r="327" spans="1:32" x14ac:dyDescent="0.25">
      <c r="B327" s="93"/>
      <c r="C327" s="93"/>
      <c r="D327" s="79"/>
      <c r="H327" s="8"/>
      <c r="I327" s="8"/>
      <c r="J327" s="8"/>
      <c r="K327" s="8"/>
      <c r="L327" s="277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3"/>
      <c r="AA327" s="3"/>
    </row>
    <row r="328" spans="1:32" ht="21.75" thickBot="1" x14ac:dyDescent="0.3">
      <c r="A328" s="129" t="s">
        <v>220</v>
      </c>
      <c r="B328" s="130"/>
      <c r="C328" s="131"/>
      <c r="D328" s="132"/>
      <c r="E328" s="76"/>
      <c r="F328" s="34"/>
      <c r="G328" s="34"/>
      <c r="H328" s="37" t="str">
        <f>_xlfn.IFNA(VLOOKUP(B328,$AC$329:$AF$336,4,FALSE),"")</f>
        <v/>
      </c>
      <c r="I328" s="37" t="str">
        <f>_xlfn.IFNA(VLOOKUP(B328,$AC$329:$AF$336,4,FALSE),"")</f>
        <v/>
      </c>
      <c r="J328" s="37" t="str">
        <f>_xlfn.IFNA(VLOOKUP(B328,$AC$329:$AF$336,4,FALSE),"")</f>
        <v/>
      </c>
      <c r="K328" s="37" t="str">
        <f>_xlfn.IFNA(VLOOKUP(B328,$AC$329:$AF$336,4,FALSE),"")</f>
        <v/>
      </c>
      <c r="L328" s="194" t="str">
        <f>_xlfn.IFNA(VLOOKUP(B328,$AC$329:$AF$336,4,FALSE),"")</f>
        <v/>
      </c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3"/>
      <c r="AA328" s="3"/>
    </row>
    <row r="329" spans="1:32" x14ac:dyDescent="0.25">
      <c r="A329" s="226" t="s">
        <v>14</v>
      </c>
      <c r="B329" s="175" t="s">
        <v>123</v>
      </c>
      <c r="C329" s="176" t="s">
        <v>118</v>
      </c>
      <c r="D329" s="177">
        <v>1981</v>
      </c>
      <c r="E329" s="119">
        <f t="shared" ref="E329:E343" si="22">SUM(H329:Y329)</f>
        <v>43</v>
      </c>
      <c r="H329" s="37">
        <v>9</v>
      </c>
      <c r="I329" s="37">
        <v>8</v>
      </c>
      <c r="J329" s="37">
        <v>8</v>
      </c>
      <c r="K329" s="37">
        <v>9</v>
      </c>
      <c r="L329" s="194">
        <v>9</v>
      </c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"/>
      <c r="AA329" s="3"/>
      <c r="AB329" s="34" t="str">
        <f>VLOOKUP(AC329,$B$329:$B$343,1,FALSE)</f>
        <v>Černecká Hnízdilová Tereza</v>
      </c>
      <c r="AC329" t="s">
        <v>163</v>
      </c>
      <c r="AD329" t="s">
        <v>619</v>
      </c>
      <c r="AE329">
        <v>1987</v>
      </c>
      <c r="AF329">
        <v>10</v>
      </c>
    </row>
    <row r="330" spans="1:32" x14ac:dyDescent="0.25">
      <c r="A330" s="227" t="s">
        <v>15</v>
      </c>
      <c r="B330" s="167" t="s">
        <v>163</v>
      </c>
      <c r="C330" s="178" t="s">
        <v>246</v>
      </c>
      <c r="D330" s="179">
        <v>1987</v>
      </c>
      <c r="E330" s="36">
        <f t="shared" si="22"/>
        <v>35</v>
      </c>
      <c r="F330" s="34"/>
      <c r="G330" s="34"/>
      <c r="H330" s="37">
        <v>6</v>
      </c>
      <c r="I330" s="37" t="s">
        <v>443</v>
      </c>
      <c r="J330" s="37">
        <v>9</v>
      </c>
      <c r="K330" s="37">
        <v>10</v>
      </c>
      <c r="L330" s="194">
        <v>10</v>
      </c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"/>
      <c r="AA330" s="3"/>
      <c r="AB330" s="34" t="str">
        <f t="shared" ref="AB330:AB335" si="23">VLOOKUP(AC330,$B$329:$B$343,1,FALSE)</f>
        <v>Hendrychová Petra</v>
      </c>
      <c r="AC330" t="s">
        <v>123</v>
      </c>
      <c r="AD330" t="s">
        <v>118</v>
      </c>
      <c r="AE330">
        <v>1981</v>
      </c>
      <c r="AF330">
        <v>9</v>
      </c>
    </row>
    <row r="331" spans="1:32" ht="15.75" thickBot="1" x14ac:dyDescent="0.3">
      <c r="A331" s="270" t="s">
        <v>16</v>
      </c>
      <c r="B331" s="271" t="s">
        <v>437</v>
      </c>
      <c r="C331" s="272" t="s">
        <v>438</v>
      </c>
      <c r="D331" s="273">
        <v>1980</v>
      </c>
      <c r="E331" s="41">
        <f t="shared" si="22"/>
        <v>20</v>
      </c>
      <c r="F331" s="34"/>
      <c r="G331" s="34"/>
      <c r="H331" s="37"/>
      <c r="I331" s="37">
        <v>10</v>
      </c>
      <c r="J331" s="37">
        <v>10</v>
      </c>
      <c r="K331" s="37" t="s">
        <v>443</v>
      </c>
      <c r="L331" s="194" t="s">
        <v>443</v>
      </c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"/>
      <c r="AA331" s="3"/>
      <c r="AB331" s="34" t="str">
        <f t="shared" si="23"/>
        <v>Nekvasilová Lenka</v>
      </c>
      <c r="AC331" t="s">
        <v>116</v>
      </c>
      <c r="AD331" t="s">
        <v>24</v>
      </c>
      <c r="AE331">
        <v>1981</v>
      </c>
      <c r="AF331">
        <v>8</v>
      </c>
    </row>
    <row r="332" spans="1:32" x14ac:dyDescent="0.25">
      <c r="A332" s="217" t="s">
        <v>18</v>
      </c>
      <c r="B332" s="268" t="s">
        <v>116</v>
      </c>
      <c r="C332" s="268" t="s">
        <v>24</v>
      </c>
      <c r="D332" s="269">
        <v>1981</v>
      </c>
      <c r="E332" s="42">
        <f t="shared" si="22"/>
        <v>18</v>
      </c>
      <c r="F332" s="34"/>
      <c r="G332" s="34"/>
      <c r="H332" s="37">
        <v>10</v>
      </c>
      <c r="I332" s="37" t="s">
        <v>443</v>
      </c>
      <c r="J332" s="37" t="s">
        <v>443</v>
      </c>
      <c r="K332" s="37" t="s">
        <v>443</v>
      </c>
      <c r="L332" s="194">
        <v>8</v>
      </c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"/>
      <c r="AA332" s="3"/>
      <c r="AB332" s="34" t="str">
        <f t="shared" si="23"/>
        <v>Klímová Jana</v>
      </c>
      <c r="AC332" t="s">
        <v>488</v>
      </c>
      <c r="AD332" t="s">
        <v>489</v>
      </c>
      <c r="AE332">
        <v>1985</v>
      </c>
      <c r="AF332">
        <v>7</v>
      </c>
    </row>
    <row r="333" spans="1:32" x14ac:dyDescent="0.25">
      <c r="A333" s="118" t="s">
        <v>19</v>
      </c>
      <c r="B333" s="215" t="s">
        <v>117</v>
      </c>
      <c r="C333" s="215" t="s">
        <v>122</v>
      </c>
      <c r="D333" s="216">
        <v>1984</v>
      </c>
      <c r="E333" s="36">
        <f t="shared" si="22"/>
        <v>14</v>
      </c>
      <c r="F333" s="34"/>
      <c r="G333" s="34"/>
      <c r="H333" s="37">
        <v>7</v>
      </c>
      <c r="I333" s="37">
        <v>7</v>
      </c>
      <c r="J333" s="37" t="s">
        <v>443</v>
      </c>
      <c r="K333" s="37" t="s">
        <v>443</v>
      </c>
      <c r="L333" s="194" t="s">
        <v>443</v>
      </c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"/>
      <c r="AA333" s="3"/>
      <c r="AB333" s="34" t="str">
        <f t="shared" si="23"/>
        <v>Fidlerová Dagmar</v>
      </c>
      <c r="AC333" t="s">
        <v>645</v>
      </c>
      <c r="AD333" t="s">
        <v>646</v>
      </c>
      <c r="AE333">
        <v>1976</v>
      </c>
      <c r="AF333">
        <v>6</v>
      </c>
    </row>
    <row r="334" spans="1:32" x14ac:dyDescent="0.25">
      <c r="A334" s="118" t="s">
        <v>20</v>
      </c>
      <c r="B334" s="215" t="s">
        <v>488</v>
      </c>
      <c r="C334" s="215" t="s">
        <v>489</v>
      </c>
      <c r="D334" s="216">
        <v>1985</v>
      </c>
      <c r="E334" s="36">
        <f t="shared" si="22"/>
        <v>13</v>
      </c>
      <c r="F334" s="34"/>
      <c r="G334" s="34"/>
      <c r="H334" s="37"/>
      <c r="I334" s="37">
        <v>6</v>
      </c>
      <c r="J334" s="37" t="s">
        <v>443</v>
      </c>
      <c r="K334" s="37" t="s">
        <v>443</v>
      </c>
      <c r="L334" s="194">
        <v>7</v>
      </c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"/>
      <c r="AA334" s="3"/>
      <c r="AB334" s="34" t="e">
        <f t="shared" si="23"/>
        <v>#N/A</v>
      </c>
      <c r="AC334"/>
      <c r="AD334"/>
      <c r="AE334"/>
      <c r="AF334">
        <v>5</v>
      </c>
    </row>
    <row r="335" spans="1:32" x14ac:dyDescent="0.25">
      <c r="A335" s="118" t="s">
        <v>21</v>
      </c>
      <c r="B335" s="215" t="s">
        <v>478</v>
      </c>
      <c r="C335" s="215" t="s">
        <v>479</v>
      </c>
      <c r="D335" s="216">
        <v>1985</v>
      </c>
      <c r="E335" s="36">
        <f t="shared" si="22"/>
        <v>9</v>
      </c>
      <c r="F335" s="34"/>
      <c r="G335" s="34"/>
      <c r="H335" s="37"/>
      <c r="I335" s="37">
        <v>9</v>
      </c>
      <c r="J335" s="37" t="s">
        <v>443</v>
      </c>
      <c r="K335" s="37" t="s">
        <v>443</v>
      </c>
      <c r="L335" s="194" t="s">
        <v>443</v>
      </c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"/>
      <c r="AA335" s="3"/>
      <c r="AB335" s="34" t="e">
        <f t="shared" si="23"/>
        <v>#N/A</v>
      </c>
      <c r="AC335"/>
      <c r="AD335"/>
      <c r="AE335"/>
      <c r="AF335">
        <v>4</v>
      </c>
    </row>
    <row r="336" spans="1:32" x14ac:dyDescent="0.25">
      <c r="A336" s="118" t="s">
        <v>22</v>
      </c>
      <c r="B336" s="215" t="s">
        <v>186</v>
      </c>
      <c r="C336" s="215" t="s">
        <v>244</v>
      </c>
      <c r="D336" s="216">
        <v>1976</v>
      </c>
      <c r="E336" s="36">
        <f t="shared" si="22"/>
        <v>8</v>
      </c>
      <c r="F336" s="34"/>
      <c r="G336" s="34"/>
      <c r="H336" s="37">
        <v>8</v>
      </c>
      <c r="I336" s="37" t="s">
        <v>443</v>
      </c>
      <c r="J336" s="37" t="s">
        <v>443</v>
      </c>
      <c r="K336" s="37" t="s">
        <v>443</v>
      </c>
      <c r="L336" s="194" t="s">
        <v>443</v>
      </c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"/>
      <c r="AA336" s="3"/>
      <c r="AB336" s="34" t="e">
        <f>VLOOKUP(AC336,$B$329:$B$343,1,FALSE)</f>
        <v>#N/A</v>
      </c>
      <c r="AC336"/>
      <c r="AD336"/>
      <c r="AE336"/>
      <c r="AF336" s="3">
        <v>3</v>
      </c>
    </row>
    <row r="337" spans="1:44" x14ac:dyDescent="0.2">
      <c r="A337" s="118" t="s">
        <v>23</v>
      </c>
      <c r="B337" s="215" t="s">
        <v>527</v>
      </c>
      <c r="C337" s="215" t="s">
        <v>460</v>
      </c>
      <c r="D337" s="216">
        <v>1961</v>
      </c>
      <c r="E337" s="36">
        <f t="shared" si="22"/>
        <v>7</v>
      </c>
      <c r="F337" s="34"/>
      <c r="G337" s="34"/>
      <c r="H337" s="37"/>
      <c r="I337" s="37"/>
      <c r="J337" s="37">
        <v>7</v>
      </c>
      <c r="K337" s="37" t="s">
        <v>443</v>
      </c>
      <c r="L337" s="194" t="s">
        <v>443</v>
      </c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"/>
      <c r="AA337" s="3"/>
    </row>
    <row r="338" spans="1:44" x14ac:dyDescent="0.25">
      <c r="A338" s="118" t="s">
        <v>25</v>
      </c>
      <c r="B338" s="215" t="s">
        <v>250</v>
      </c>
      <c r="C338" s="215" t="s">
        <v>251</v>
      </c>
      <c r="D338" s="216">
        <v>1980</v>
      </c>
      <c r="E338" s="36">
        <f t="shared" si="22"/>
        <v>6</v>
      </c>
      <c r="F338" s="34"/>
      <c r="G338" s="34"/>
      <c r="H338" s="37">
        <v>3</v>
      </c>
      <c r="I338" s="37">
        <v>3</v>
      </c>
      <c r="J338" s="37" t="s">
        <v>443</v>
      </c>
      <c r="K338" s="37" t="s">
        <v>443</v>
      </c>
      <c r="L338" s="194" t="s">
        <v>443</v>
      </c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44" x14ac:dyDescent="0.25">
      <c r="A339" s="118" t="s">
        <v>26</v>
      </c>
      <c r="B339" s="215" t="s">
        <v>645</v>
      </c>
      <c r="C339" s="215" t="s">
        <v>646</v>
      </c>
      <c r="D339" s="216">
        <v>1976</v>
      </c>
      <c r="E339" s="36">
        <f t="shared" si="22"/>
        <v>6</v>
      </c>
      <c r="F339" s="34"/>
      <c r="G339" s="34"/>
      <c r="H339" s="37"/>
      <c r="I339" s="37"/>
      <c r="J339" s="37"/>
      <c r="K339" s="37"/>
      <c r="L339" s="194">
        <v>6</v>
      </c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44" x14ac:dyDescent="0.25">
      <c r="A340" s="118" t="s">
        <v>27</v>
      </c>
      <c r="B340" s="215" t="s">
        <v>247</v>
      </c>
      <c r="C340" s="215" t="s">
        <v>248</v>
      </c>
      <c r="D340" s="216">
        <v>1976</v>
      </c>
      <c r="E340" s="36">
        <f t="shared" si="22"/>
        <v>5</v>
      </c>
      <c r="F340" s="34"/>
      <c r="G340" s="34"/>
      <c r="H340" s="37">
        <v>5</v>
      </c>
      <c r="I340" s="37" t="s">
        <v>443</v>
      </c>
      <c r="J340" s="37" t="s">
        <v>443</v>
      </c>
      <c r="K340" s="37" t="s">
        <v>443</v>
      </c>
      <c r="L340" s="194" t="s">
        <v>443</v>
      </c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44" x14ac:dyDescent="0.25">
      <c r="A341" s="118" t="s">
        <v>28</v>
      </c>
      <c r="B341" s="215" t="s">
        <v>490</v>
      </c>
      <c r="C341" s="215" t="s">
        <v>429</v>
      </c>
      <c r="D341" s="216">
        <v>1983</v>
      </c>
      <c r="E341" s="36">
        <f t="shared" si="22"/>
        <v>5</v>
      </c>
      <c r="F341" s="34"/>
      <c r="G341" s="34"/>
      <c r="H341" s="37"/>
      <c r="I341" s="37">
        <v>5</v>
      </c>
      <c r="J341" s="37" t="s">
        <v>443</v>
      </c>
      <c r="K341" s="37" t="s">
        <v>443</v>
      </c>
      <c r="L341" s="194" t="s">
        <v>443</v>
      </c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44" x14ac:dyDescent="0.25">
      <c r="A342" s="118" t="s">
        <v>29</v>
      </c>
      <c r="B342" s="215" t="s">
        <v>249</v>
      </c>
      <c r="C342" s="215" t="s">
        <v>422</v>
      </c>
      <c r="D342" s="216">
        <v>1979</v>
      </c>
      <c r="E342" s="36">
        <f t="shared" si="22"/>
        <v>4</v>
      </c>
      <c r="F342" s="34"/>
      <c r="G342" s="34"/>
      <c r="H342" s="37">
        <v>4</v>
      </c>
      <c r="I342" s="37" t="s">
        <v>443</v>
      </c>
      <c r="J342" s="37" t="s">
        <v>443</v>
      </c>
      <c r="K342" s="37" t="s">
        <v>443</v>
      </c>
      <c r="L342" s="194" t="s">
        <v>443</v>
      </c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44" ht="15.75" thickBot="1" x14ac:dyDescent="0.3">
      <c r="A343" s="143" t="s">
        <v>30</v>
      </c>
      <c r="B343" s="228" t="s">
        <v>491</v>
      </c>
      <c r="C343" s="228" t="s">
        <v>460</v>
      </c>
      <c r="D343" s="260">
        <v>1976</v>
      </c>
      <c r="E343" s="41">
        <f t="shared" si="22"/>
        <v>4</v>
      </c>
      <c r="F343" s="34"/>
      <c r="G343" s="34"/>
      <c r="H343" s="37"/>
      <c r="I343" s="37">
        <v>4</v>
      </c>
      <c r="J343" s="37" t="s">
        <v>443</v>
      </c>
      <c r="K343" s="37" t="s">
        <v>443</v>
      </c>
      <c r="L343" s="194" t="s">
        <v>443</v>
      </c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AI343"/>
      <c r="AJ343"/>
      <c r="AK343"/>
      <c r="AL343"/>
      <c r="AM343"/>
      <c r="AN343"/>
      <c r="AO343"/>
      <c r="AP343"/>
      <c r="AQ343"/>
      <c r="AR343"/>
    </row>
    <row r="344" spans="1:44" x14ac:dyDescent="0.25">
      <c r="AI344"/>
      <c r="AJ344"/>
      <c r="AK344"/>
      <c r="AL344"/>
      <c r="AM344"/>
      <c r="AN344"/>
      <c r="AO344"/>
      <c r="AP344"/>
      <c r="AQ344"/>
      <c r="AR344"/>
    </row>
    <row r="345" spans="1:44" x14ac:dyDescent="0.25">
      <c r="AI345"/>
      <c r="AJ345"/>
      <c r="AK345"/>
      <c r="AL345"/>
      <c r="AM345"/>
      <c r="AN345"/>
      <c r="AO345"/>
      <c r="AP345"/>
      <c r="AQ345"/>
      <c r="AR345"/>
    </row>
    <row r="346" spans="1:44" x14ac:dyDescent="0.25">
      <c r="AI346"/>
      <c r="AJ346"/>
      <c r="AK346"/>
      <c r="AL346"/>
      <c r="AM346"/>
      <c r="AN346"/>
      <c r="AO346"/>
      <c r="AP346"/>
      <c r="AQ346"/>
      <c r="AR346"/>
    </row>
    <row r="347" spans="1:44" x14ac:dyDescent="0.25">
      <c r="AI347"/>
      <c r="AJ347"/>
      <c r="AK347"/>
      <c r="AL347"/>
      <c r="AM347"/>
      <c r="AN347"/>
      <c r="AO347"/>
      <c r="AP347"/>
      <c r="AQ347"/>
      <c r="AR347"/>
    </row>
    <row r="348" spans="1:44" x14ac:dyDescent="0.25">
      <c r="AI348"/>
      <c r="AJ348"/>
      <c r="AK348"/>
      <c r="AL348"/>
      <c r="AM348"/>
      <c r="AN348"/>
      <c r="AO348"/>
      <c r="AP348"/>
      <c r="AQ348"/>
      <c r="AR348"/>
    </row>
    <row r="349" spans="1:44" x14ac:dyDescent="0.25">
      <c r="AI349"/>
      <c r="AJ349"/>
      <c r="AK349"/>
      <c r="AL349"/>
      <c r="AM349"/>
      <c r="AN349"/>
      <c r="AO349"/>
      <c r="AP349"/>
      <c r="AQ349"/>
      <c r="AR349"/>
    </row>
    <row r="350" spans="1:44" x14ac:dyDescent="0.25">
      <c r="AI350"/>
      <c r="AJ350"/>
      <c r="AK350"/>
      <c r="AL350"/>
      <c r="AM350"/>
      <c r="AN350"/>
      <c r="AO350"/>
      <c r="AP350"/>
      <c r="AQ350"/>
      <c r="AR350"/>
    </row>
    <row r="351" spans="1:44" x14ac:dyDescent="0.25">
      <c r="AI351"/>
      <c r="AJ351"/>
      <c r="AK351"/>
      <c r="AL351"/>
      <c r="AM351"/>
      <c r="AN351"/>
      <c r="AO351"/>
      <c r="AP351"/>
      <c r="AQ351"/>
      <c r="AR351"/>
    </row>
    <row r="352" spans="1:44" ht="15" customHeight="1" x14ac:dyDescent="0.25">
      <c r="B352"/>
      <c r="C352"/>
      <c r="D352"/>
      <c r="E352"/>
      <c r="F352"/>
      <c r="G352"/>
      <c r="AI352"/>
      <c r="AJ352"/>
      <c r="AK352"/>
      <c r="AL352"/>
      <c r="AM352"/>
      <c r="AN352"/>
      <c r="AO352"/>
      <c r="AP352"/>
      <c r="AQ352"/>
      <c r="AR352"/>
    </row>
    <row r="353" spans="2:44" ht="15" customHeight="1" x14ac:dyDescent="0.25">
      <c r="B353"/>
      <c r="C353"/>
      <c r="D353"/>
      <c r="E353"/>
      <c r="F353"/>
      <c r="G353"/>
      <c r="AI353"/>
      <c r="AJ353"/>
      <c r="AK353"/>
      <c r="AL353"/>
      <c r="AM353"/>
      <c r="AN353"/>
      <c r="AO353"/>
      <c r="AP353"/>
      <c r="AQ353"/>
      <c r="AR353"/>
    </row>
    <row r="354" spans="2:44" ht="15" customHeight="1" x14ac:dyDescent="0.25">
      <c r="B354"/>
      <c r="C354"/>
      <c r="D354"/>
      <c r="E354"/>
      <c r="F354"/>
      <c r="G354"/>
      <c r="AI354"/>
      <c r="AJ354"/>
      <c r="AK354"/>
      <c r="AL354"/>
      <c r="AM354"/>
      <c r="AN354"/>
      <c r="AO354"/>
      <c r="AP354"/>
      <c r="AQ354"/>
      <c r="AR354"/>
    </row>
    <row r="355" spans="2:44" ht="15" customHeight="1" x14ac:dyDescent="0.25">
      <c r="B355"/>
      <c r="C355"/>
      <c r="D355"/>
      <c r="E355"/>
      <c r="F355"/>
      <c r="G355"/>
      <c r="AI355"/>
      <c r="AJ355"/>
      <c r="AK355"/>
      <c r="AL355"/>
      <c r="AM355"/>
      <c r="AN355"/>
      <c r="AO355"/>
      <c r="AP355"/>
      <c r="AQ355"/>
      <c r="AR355"/>
    </row>
    <row r="356" spans="2:44" ht="15" customHeight="1" x14ac:dyDescent="0.25">
      <c r="B356"/>
      <c r="C356"/>
      <c r="D356"/>
      <c r="E356"/>
      <c r="F356"/>
      <c r="G356"/>
      <c r="AI356"/>
      <c r="AJ356"/>
      <c r="AK356"/>
      <c r="AL356"/>
      <c r="AM356"/>
      <c r="AN356"/>
      <c r="AO356"/>
      <c r="AP356"/>
      <c r="AQ356"/>
      <c r="AR356"/>
    </row>
    <row r="357" spans="2:44" ht="15" customHeight="1" x14ac:dyDescent="0.25">
      <c r="B357"/>
      <c r="C357"/>
      <c r="D357"/>
      <c r="E357"/>
      <c r="F357"/>
      <c r="G357"/>
      <c r="AI357"/>
      <c r="AJ357"/>
      <c r="AK357"/>
      <c r="AL357"/>
      <c r="AM357"/>
      <c r="AN357"/>
      <c r="AO357"/>
      <c r="AP357"/>
      <c r="AQ357"/>
      <c r="AR357"/>
    </row>
    <row r="358" spans="2:44" ht="15" customHeight="1" x14ac:dyDescent="0.25">
      <c r="B358"/>
      <c r="C358"/>
      <c r="D358"/>
      <c r="E358"/>
      <c r="F358"/>
      <c r="G358"/>
      <c r="AI358"/>
      <c r="AJ358"/>
      <c r="AK358"/>
      <c r="AL358"/>
      <c r="AM358"/>
      <c r="AN358"/>
      <c r="AO358"/>
      <c r="AP358"/>
      <c r="AQ358"/>
      <c r="AR358"/>
    </row>
    <row r="359" spans="2:44" ht="15" customHeight="1" x14ac:dyDescent="0.25">
      <c r="B359"/>
      <c r="C359"/>
      <c r="D359"/>
      <c r="E359"/>
      <c r="F359"/>
      <c r="G359"/>
      <c r="AI359"/>
      <c r="AJ359"/>
      <c r="AK359"/>
      <c r="AL359"/>
      <c r="AM359"/>
      <c r="AN359"/>
      <c r="AO359"/>
      <c r="AP359"/>
      <c r="AQ359"/>
      <c r="AR359"/>
    </row>
    <row r="360" spans="2:44" ht="15" customHeight="1" x14ac:dyDescent="0.25">
      <c r="B360"/>
      <c r="C360"/>
      <c r="D360"/>
      <c r="E360"/>
      <c r="F360"/>
      <c r="G360"/>
      <c r="AI360"/>
      <c r="AJ360"/>
      <c r="AK360"/>
      <c r="AL360"/>
      <c r="AM360"/>
      <c r="AN360"/>
      <c r="AO360"/>
      <c r="AP360"/>
      <c r="AQ360"/>
      <c r="AR360"/>
    </row>
    <row r="361" spans="2:44" ht="15" customHeight="1" x14ac:dyDescent="0.25">
      <c r="B361"/>
      <c r="C361"/>
      <c r="D361"/>
      <c r="E361"/>
      <c r="F361"/>
      <c r="G361"/>
      <c r="AI361"/>
      <c r="AJ361"/>
      <c r="AK361"/>
      <c r="AL361"/>
      <c r="AM361"/>
      <c r="AN361"/>
      <c r="AO361"/>
      <c r="AP361"/>
      <c r="AQ361"/>
      <c r="AR361"/>
    </row>
    <row r="362" spans="2:44" ht="15" customHeight="1" x14ac:dyDescent="0.25">
      <c r="B362"/>
      <c r="C362"/>
      <c r="D362"/>
      <c r="E362"/>
      <c r="F362"/>
      <c r="G362"/>
      <c r="AI362"/>
      <c r="AJ362"/>
      <c r="AK362"/>
      <c r="AL362"/>
      <c r="AM362"/>
      <c r="AN362"/>
      <c r="AO362"/>
      <c r="AP362"/>
      <c r="AQ362"/>
      <c r="AR362"/>
    </row>
    <row r="363" spans="2:44" ht="15" customHeight="1" x14ac:dyDescent="0.25">
      <c r="B363"/>
      <c r="C363"/>
      <c r="D363"/>
      <c r="E363"/>
      <c r="F363"/>
      <c r="G363"/>
      <c r="AI363"/>
      <c r="AJ363"/>
      <c r="AK363"/>
      <c r="AL363"/>
      <c r="AM363"/>
      <c r="AN363"/>
      <c r="AO363"/>
      <c r="AP363"/>
      <c r="AQ363"/>
      <c r="AR363"/>
    </row>
    <row r="364" spans="2:44" ht="15" customHeight="1" x14ac:dyDescent="0.25">
      <c r="B364"/>
      <c r="C364"/>
      <c r="D364"/>
      <c r="E364"/>
      <c r="F364"/>
      <c r="G364"/>
      <c r="AI364"/>
      <c r="AJ364"/>
      <c r="AK364"/>
      <c r="AL364"/>
      <c r="AM364"/>
      <c r="AN364"/>
      <c r="AO364"/>
      <c r="AP364"/>
      <c r="AQ364"/>
      <c r="AR364"/>
    </row>
    <row r="365" spans="2:44" ht="15" customHeight="1" x14ac:dyDescent="0.25">
      <c r="B365"/>
      <c r="C365"/>
      <c r="D365"/>
      <c r="E365"/>
      <c r="F365"/>
      <c r="G365"/>
      <c r="AI365"/>
      <c r="AJ365"/>
      <c r="AK365"/>
      <c r="AL365"/>
      <c r="AM365"/>
      <c r="AN365"/>
      <c r="AO365"/>
      <c r="AP365"/>
      <c r="AQ365"/>
      <c r="AR365"/>
    </row>
    <row r="366" spans="2:44" ht="15" customHeight="1" x14ac:dyDescent="0.25">
      <c r="B366"/>
      <c r="C366"/>
      <c r="D366"/>
      <c r="E366"/>
      <c r="F366"/>
      <c r="G366"/>
      <c r="AI366"/>
      <c r="AJ366"/>
      <c r="AK366"/>
      <c r="AL366"/>
      <c r="AM366"/>
      <c r="AN366"/>
      <c r="AO366"/>
      <c r="AP366"/>
      <c r="AQ366"/>
      <c r="AR366"/>
    </row>
    <row r="367" spans="2:44" ht="15" customHeight="1" x14ac:dyDescent="0.25">
      <c r="B367"/>
      <c r="C367"/>
      <c r="D367"/>
      <c r="E367"/>
      <c r="F367"/>
      <c r="G367"/>
      <c r="AI367"/>
      <c r="AJ367"/>
      <c r="AK367"/>
      <c r="AL367"/>
      <c r="AM367"/>
      <c r="AN367"/>
      <c r="AO367"/>
      <c r="AP367"/>
      <c r="AQ367"/>
      <c r="AR367"/>
    </row>
    <row r="368" spans="2:44" ht="15" customHeight="1" x14ac:dyDescent="0.25">
      <c r="B368"/>
      <c r="C368"/>
      <c r="D368"/>
      <c r="E368"/>
      <c r="F368"/>
      <c r="G368"/>
      <c r="AI368"/>
      <c r="AJ368"/>
      <c r="AK368"/>
      <c r="AL368"/>
      <c r="AM368"/>
      <c r="AN368"/>
      <c r="AO368"/>
      <c r="AP368"/>
      <c r="AQ368"/>
      <c r="AR368"/>
    </row>
    <row r="369" spans="2:44" ht="15" customHeight="1" x14ac:dyDescent="0.25">
      <c r="B369"/>
      <c r="C369"/>
      <c r="D369"/>
      <c r="E369"/>
      <c r="F369"/>
      <c r="G369"/>
      <c r="AI369"/>
      <c r="AJ369"/>
      <c r="AK369"/>
      <c r="AL369"/>
      <c r="AM369"/>
      <c r="AN369"/>
      <c r="AO369"/>
      <c r="AP369"/>
      <c r="AQ369"/>
      <c r="AR369"/>
    </row>
    <row r="370" spans="2:44" ht="15" customHeight="1" x14ac:dyDescent="0.25">
      <c r="B370"/>
      <c r="C370"/>
      <c r="D370"/>
      <c r="E370"/>
      <c r="F370"/>
      <c r="G370"/>
      <c r="AI370"/>
      <c r="AJ370"/>
      <c r="AK370"/>
      <c r="AL370"/>
      <c r="AM370"/>
      <c r="AN370"/>
      <c r="AO370"/>
      <c r="AP370"/>
      <c r="AQ370"/>
      <c r="AR370"/>
    </row>
    <row r="371" spans="2:44" ht="15" customHeight="1" x14ac:dyDescent="0.25">
      <c r="B371"/>
      <c r="C371"/>
      <c r="D371"/>
      <c r="E371"/>
      <c r="F371"/>
      <c r="G371"/>
      <c r="AI371"/>
      <c r="AJ371"/>
      <c r="AK371"/>
      <c r="AL371"/>
      <c r="AM371"/>
      <c r="AN371"/>
      <c r="AO371"/>
      <c r="AP371"/>
      <c r="AQ371"/>
      <c r="AR371"/>
    </row>
    <row r="372" spans="2:44" ht="15" customHeight="1" x14ac:dyDescent="0.25">
      <c r="B372"/>
      <c r="C372"/>
      <c r="D372"/>
      <c r="E372"/>
      <c r="F372"/>
      <c r="G372"/>
      <c r="AI372"/>
      <c r="AJ372"/>
      <c r="AK372"/>
      <c r="AL372"/>
      <c r="AM372"/>
      <c r="AN372"/>
      <c r="AO372"/>
      <c r="AP372"/>
      <c r="AQ372"/>
      <c r="AR372"/>
    </row>
    <row r="373" spans="2:44" ht="15" customHeight="1" x14ac:dyDescent="0.25">
      <c r="B373"/>
      <c r="C373"/>
      <c r="D373"/>
      <c r="E373"/>
      <c r="F373"/>
      <c r="G373"/>
      <c r="AI373"/>
      <c r="AJ373"/>
      <c r="AK373"/>
      <c r="AL373"/>
      <c r="AM373"/>
      <c r="AN373"/>
      <c r="AO373"/>
      <c r="AP373"/>
      <c r="AQ373"/>
      <c r="AR373"/>
    </row>
    <row r="374" spans="2:44" ht="15" customHeight="1" x14ac:dyDescent="0.25">
      <c r="B374"/>
      <c r="C374"/>
      <c r="D374"/>
      <c r="E374"/>
      <c r="F374"/>
      <c r="G374"/>
      <c r="AI374"/>
      <c r="AJ374"/>
      <c r="AK374"/>
      <c r="AL374"/>
      <c r="AM374"/>
      <c r="AN374"/>
      <c r="AO374"/>
      <c r="AP374"/>
      <c r="AQ374"/>
      <c r="AR374"/>
    </row>
    <row r="375" spans="2:44" ht="15" customHeight="1" x14ac:dyDescent="0.25">
      <c r="B375"/>
      <c r="C375"/>
      <c r="D375"/>
      <c r="E375"/>
      <c r="F375"/>
      <c r="G375"/>
      <c r="AI375"/>
      <c r="AJ375"/>
      <c r="AK375"/>
      <c r="AL375"/>
      <c r="AM375"/>
      <c r="AN375"/>
      <c r="AO375"/>
      <c r="AP375"/>
      <c r="AQ375"/>
      <c r="AR375"/>
    </row>
    <row r="376" spans="2:44" ht="15" customHeight="1" x14ac:dyDescent="0.25">
      <c r="B376"/>
      <c r="C376"/>
      <c r="D376"/>
      <c r="E376"/>
      <c r="F376"/>
      <c r="G376"/>
      <c r="AI376"/>
      <c r="AJ376"/>
      <c r="AK376"/>
      <c r="AL376"/>
      <c r="AM376"/>
      <c r="AN376"/>
      <c r="AO376"/>
      <c r="AP376"/>
      <c r="AQ376"/>
      <c r="AR376"/>
    </row>
    <row r="377" spans="2:44" ht="15" customHeight="1" x14ac:dyDescent="0.25">
      <c r="B377"/>
      <c r="C377"/>
      <c r="D377"/>
      <c r="E377"/>
      <c r="F377"/>
      <c r="G377"/>
      <c r="AI377"/>
      <c r="AJ377"/>
      <c r="AK377"/>
      <c r="AL377"/>
      <c r="AM377"/>
      <c r="AN377"/>
      <c r="AO377"/>
      <c r="AP377"/>
      <c r="AQ377"/>
      <c r="AR377"/>
    </row>
    <row r="378" spans="2:44" ht="15" customHeight="1" x14ac:dyDescent="0.25">
      <c r="B378"/>
      <c r="C378"/>
      <c r="D378"/>
      <c r="E378"/>
      <c r="F378"/>
      <c r="G378"/>
      <c r="AI378"/>
      <c r="AJ378"/>
      <c r="AK378"/>
      <c r="AL378"/>
      <c r="AM378"/>
      <c r="AN378"/>
      <c r="AO378"/>
      <c r="AP378"/>
      <c r="AQ378"/>
      <c r="AR378"/>
    </row>
    <row r="379" spans="2:44" ht="15" customHeight="1" x14ac:dyDescent="0.25">
      <c r="B379"/>
      <c r="C379"/>
      <c r="D379"/>
      <c r="E379"/>
      <c r="F379"/>
      <c r="G379"/>
      <c r="AI379"/>
      <c r="AJ379"/>
      <c r="AK379"/>
      <c r="AL379"/>
      <c r="AM379"/>
      <c r="AN379"/>
      <c r="AO379"/>
      <c r="AP379"/>
      <c r="AQ379"/>
      <c r="AR379"/>
    </row>
    <row r="380" spans="2:44" ht="15" customHeight="1" x14ac:dyDescent="0.25">
      <c r="B380"/>
      <c r="C380"/>
      <c r="D380"/>
      <c r="E380"/>
      <c r="F380"/>
      <c r="G380"/>
      <c r="AI380"/>
      <c r="AJ380"/>
      <c r="AK380"/>
      <c r="AL380"/>
      <c r="AM380"/>
      <c r="AN380"/>
      <c r="AO380"/>
      <c r="AP380"/>
      <c r="AQ380"/>
      <c r="AR380"/>
    </row>
    <row r="381" spans="2:44" ht="15" customHeight="1" x14ac:dyDescent="0.25">
      <c r="B381"/>
      <c r="C381"/>
      <c r="D381"/>
      <c r="E381"/>
      <c r="F381"/>
      <c r="G381"/>
      <c r="AI381"/>
      <c r="AJ381"/>
      <c r="AK381"/>
      <c r="AL381"/>
      <c r="AM381"/>
      <c r="AN381"/>
      <c r="AO381"/>
      <c r="AP381"/>
      <c r="AQ381"/>
      <c r="AR381"/>
    </row>
    <row r="382" spans="2:44" ht="15" customHeight="1" x14ac:dyDescent="0.25">
      <c r="B382"/>
      <c r="C382"/>
      <c r="D382"/>
      <c r="E382"/>
      <c r="F382"/>
      <c r="G382"/>
      <c r="AI382"/>
      <c r="AJ382"/>
      <c r="AK382"/>
      <c r="AL382"/>
      <c r="AM382"/>
      <c r="AN382"/>
      <c r="AO382"/>
      <c r="AP382"/>
      <c r="AQ382"/>
      <c r="AR382"/>
    </row>
    <row r="383" spans="2:44" ht="15" customHeight="1" x14ac:dyDescent="0.25">
      <c r="B383"/>
      <c r="C383"/>
      <c r="D383"/>
      <c r="E383"/>
      <c r="F383"/>
      <c r="G383"/>
      <c r="AI383"/>
      <c r="AJ383"/>
      <c r="AK383"/>
      <c r="AL383"/>
      <c r="AM383"/>
      <c r="AN383"/>
      <c r="AO383"/>
      <c r="AP383"/>
      <c r="AQ383"/>
      <c r="AR383"/>
    </row>
    <row r="384" spans="2:44" ht="15" customHeight="1" x14ac:dyDescent="0.25">
      <c r="B384"/>
      <c r="C384"/>
      <c r="D384"/>
      <c r="E384"/>
      <c r="F384"/>
      <c r="G384"/>
      <c r="AI384"/>
      <c r="AJ384"/>
      <c r="AK384"/>
      <c r="AL384"/>
      <c r="AM384"/>
      <c r="AN384"/>
      <c r="AO384"/>
      <c r="AP384"/>
      <c r="AQ384"/>
      <c r="AR384"/>
    </row>
    <row r="385" spans="2:44" ht="15" customHeight="1" x14ac:dyDescent="0.25">
      <c r="B385"/>
      <c r="C385"/>
      <c r="D385"/>
      <c r="E385"/>
      <c r="F385"/>
      <c r="G385"/>
      <c r="AI385"/>
      <c r="AJ385"/>
      <c r="AK385"/>
      <c r="AL385"/>
      <c r="AM385"/>
      <c r="AN385"/>
      <c r="AO385"/>
      <c r="AP385"/>
      <c r="AQ385"/>
      <c r="AR385"/>
    </row>
    <row r="386" spans="2:44" ht="15" customHeight="1" x14ac:dyDescent="0.25">
      <c r="B386"/>
      <c r="C386"/>
      <c r="D386"/>
      <c r="E386"/>
      <c r="F386"/>
      <c r="G386"/>
      <c r="AI386"/>
      <c r="AJ386"/>
      <c r="AK386"/>
      <c r="AL386"/>
      <c r="AM386"/>
      <c r="AN386"/>
      <c r="AO386"/>
      <c r="AP386"/>
      <c r="AQ386"/>
      <c r="AR386"/>
    </row>
    <row r="387" spans="2:44" ht="15" customHeight="1" x14ac:dyDescent="0.25">
      <c r="B387"/>
      <c r="C387"/>
      <c r="D387"/>
      <c r="E387"/>
      <c r="F387"/>
      <c r="G387"/>
      <c r="AI387"/>
      <c r="AJ387"/>
      <c r="AK387"/>
      <c r="AL387"/>
      <c r="AM387"/>
      <c r="AN387"/>
      <c r="AO387"/>
      <c r="AP387"/>
      <c r="AQ387"/>
      <c r="AR387"/>
    </row>
    <row r="388" spans="2:44" ht="15" customHeight="1" x14ac:dyDescent="0.25">
      <c r="B388"/>
      <c r="C388"/>
      <c r="D388"/>
      <c r="E388"/>
      <c r="F388"/>
      <c r="G388"/>
      <c r="AI388"/>
      <c r="AJ388"/>
      <c r="AK388"/>
      <c r="AL388"/>
      <c r="AM388"/>
      <c r="AN388"/>
      <c r="AO388"/>
      <c r="AP388"/>
      <c r="AQ388"/>
      <c r="AR388"/>
    </row>
    <row r="389" spans="2:44" ht="15" customHeight="1" x14ac:dyDescent="0.25">
      <c r="B389"/>
      <c r="C389"/>
      <c r="D389"/>
      <c r="E389"/>
      <c r="F389"/>
      <c r="G389"/>
      <c r="AI389"/>
      <c r="AJ389"/>
      <c r="AK389"/>
      <c r="AL389"/>
      <c r="AM389"/>
      <c r="AN389"/>
      <c r="AO389"/>
      <c r="AP389"/>
      <c r="AQ389"/>
      <c r="AR389"/>
    </row>
    <row r="390" spans="2:44" ht="15" customHeight="1" x14ac:dyDescent="0.25">
      <c r="B390"/>
      <c r="C390"/>
      <c r="D390"/>
      <c r="E390"/>
      <c r="F390"/>
      <c r="G390"/>
      <c r="AI390"/>
      <c r="AJ390"/>
      <c r="AK390"/>
      <c r="AL390"/>
      <c r="AM390"/>
      <c r="AN390"/>
      <c r="AO390"/>
      <c r="AP390"/>
      <c r="AQ390"/>
      <c r="AR390"/>
    </row>
    <row r="391" spans="2:44" ht="15" customHeight="1" x14ac:dyDescent="0.25">
      <c r="B391"/>
      <c r="C391"/>
      <c r="D391"/>
      <c r="E391"/>
      <c r="F391"/>
      <c r="G391"/>
      <c r="AI391"/>
      <c r="AJ391"/>
      <c r="AK391"/>
      <c r="AL391"/>
      <c r="AM391"/>
      <c r="AN391"/>
      <c r="AO391"/>
      <c r="AP391"/>
      <c r="AQ391"/>
      <c r="AR391"/>
    </row>
    <row r="392" spans="2:44" ht="15" customHeight="1" x14ac:dyDescent="0.25">
      <c r="B392"/>
      <c r="C392"/>
      <c r="D392"/>
      <c r="E392"/>
      <c r="F392"/>
      <c r="G392"/>
      <c r="AI392"/>
      <c r="AJ392"/>
      <c r="AK392"/>
      <c r="AL392"/>
      <c r="AM392"/>
      <c r="AN392"/>
      <c r="AO392"/>
      <c r="AP392"/>
      <c r="AQ392"/>
      <c r="AR392"/>
    </row>
    <row r="393" spans="2:44" ht="15" customHeight="1" x14ac:dyDescent="0.25">
      <c r="B393"/>
      <c r="C393"/>
      <c r="D393"/>
      <c r="E393"/>
      <c r="F393"/>
      <c r="G393"/>
      <c r="AI393"/>
      <c r="AJ393"/>
      <c r="AK393"/>
      <c r="AL393"/>
      <c r="AM393"/>
      <c r="AN393"/>
      <c r="AO393"/>
      <c r="AP393"/>
      <c r="AQ393"/>
      <c r="AR393"/>
    </row>
    <row r="394" spans="2:44" ht="15" customHeight="1" x14ac:dyDescent="0.25">
      <c r="B394"/>
      <c r="C394"/>
      <c r="D394"/>
      <c r="E394"/>
      <c r="F394"/>
      <c r="G394"/>
      <c r="AI394"/>
      <c r="AJ394"/>
      <c r="AK394"/>
      <c r="AL394"/>
      <c r="AM394"/>
      <c r="AN394"/>
      <c r="AO394"/>
      <c r="AP394"/>
      <c r="AQ394"/>
      <c r="AR394"/>
    </row>
    <row r="395" spans="2:44" ht="15" customHeight="1" x14ac:dyDescent="0.25">
      <c r="B395"/>
      <c r="C395"/>
      <c r="D395"/>
      <c r="E395"/>
      <c r="F395"/>
      <c r="G395"/>
      <c r="AI395"/>
      <c r="AJ395"/>
      <c r="AK395"/>
      <c r="AL395"/>
      <c r="AM395"/>
      <c r="AN395"/>
      <c r="AO395"/>
      <c r="AP395"/>
      <c r="AQ395"/>
      <c r="AR395"/>
    </row>
    <row r="396" spans="2:44" ht="15" customHeight="1" x14ac:dyDescent="0.25">
      <c r="B396"/>
      <c r="C396"/>
      <c r="D396"/>
      <c r="E396"/>
      <c r="F396"/>
      <c r="G396"/>
      <c r="AI396"/>
      <c r="AJ396"/>
      <c r="AK396"/>
      <c r="AL396"/>
      <c r="AM396"/>
      <c r="AN396"/>
      <c r="AO396"/>
      <c r="AP396"/>
      <c r="AQ396"/>
      <c r="AR396"/>
    </row>
    <row r="397" spans="2:44" ht="15" customHeight="1" x14ac:dyDescent="0.25">
      <c r="B397"/>
      <c r="C397"/>
      <c r="D397"/>
      <c r="E397"/>
      <c r="F397"/>
      <c r="G397"/>
      <c r="AI397"/>
      <c r="AJ397"/>
      <c r="AK397"/>
      <c r="AL397"/>
      <c r="AM397"/>
      <c r="AN397"/>
      <c r="AO397"/>
      <c r="AP397"/>
      <c r="AQ397"/>
      <c r="AR397"/>
    </row>
    <row r="398" spans="2:44" ht="15" customHeight="1" x14ac:dyDescent="0.25">
      <c r="B398"/>
      <c r="C398"/>
      <c r="D398"/>
      <c r="E398"/>
      <c r="F398"/>
      <c r="G398"/>
      <c r="AI398"/>
      <c r="AJ398"/>
      <c r="AK398"/>
      <c r="AL398"/>
      <c r="AM398"/>
      <c r="AN398"/>
      <c r="AO398"/>
      <c r="AP398"/>
      <c r="AQ398"/>
      <c r="AR398"/>
    </row>
    <row r="399" spans="2:44" ht="15" customHeight="1" x14ac:dyDescent="0.25">
      <c r="B399"/>
      <c r="C399"/>
      <c r="D399"/>
      <c r="E399"/>
      <c r="F399"/>
      <c r="G399"/>
      <c r="AI399"/>
      <c r="AJ399"/>
      <c r="AK399"/>
      <c r="AL399"/>
      <c r="AM399"/>
      <c r="AN399"/>
      <c r="AO399"/>
      <c r="AP399"/>
      <c r="AQ399"/>
      <c r="AR399"/>
    </row>
    <row r="400" spans="2:44" ht="15" customHeight="1" x14ac:dyDescent="0.25">
      <c r="B400"/>
      <c r="C400"/>
      <c r="D400"/>
      <c r="E400"/>
      <c r="F400"/>
      <c r="G400"/>
      <c r="AI400"/>
      <c r="AJ400"/>
      <c r="AK400"/>
      <c r="AL400"/>
      <c r="AM400"/>
      <c r="AN400"/>
      <c r="AO400"/>
      <c r="AP400"/>
      <c r="AQ400"/>
      <c r="AR400"/>
    </row>
    <row r="401" spans="2:44" ht="15" customHeight="1" x14ac:dyDescent="0.25">
      <c r="B401"/>
      <c r="C401"/>
      <c r="D401"/>
      <c r="E401"/>
      <c r="F401"/>
      <c r="G401"/>
      <c r="AI401"/>
      <c r="AJ401"/>
      <c r="AK401"/>
      <c r="AL401"/>
      <c r="AM401"/>
      <c r="AN401"/>
      <c r="AO401"/>
      <c r="AP401"/>
      <c r="AQ401"/>
      <c r="AR401"/>
    </row>
    <row r="402" spans="2:44" ht="15" customHeight="1" x14ac:dyDescent="0.25">
      <c r="B402"/>
      <c r="C402"/>
      <c r="D402"/>
      <c r="E402"/>
      <c r="F402"/>
      <c r="G402"/>
      <c r="AI402"/>
      <c r="AJ402"/>
      <c r="AK402"/>
      <c r="AL402"/>
      <c r="AM402"/>
      <c r="AN402"/>
      <c r="AO402"/>
      <c r="AP402"/>
      <c r="AQ402"/>
      <c r="AR402"/>
    </row>
    <row r="403" spans="2:44" ht="15" customHeight="1" x14ac:dyDescent="0.25">
      <c r="B403"/>
      <c r="C403"/>
      <c r="D403"/>
      <c r="E403"/>
      <c r="F403"/>
      <c r="G403"/>
      <c r="AI403"/>
      <c r="AJ403"/>
      <c r="AK403"/>
      <c r="AL403"/>
      <c r="AM403"/>
      <c r="AN403"/>
      <c r="AO403"/>
      <c r="AP403"/>
      <c r="AQ403"/>
      <c r="AR403"/>
    </row>
    <row r="404" spans="2:44" ht="15" customHeight="1" x14ac:dyDescent="0.25">
      <c r="B404"/>
      <c r="C404"/>
      <c r="D404"/>
      <c r="E404"/>
      <c r="F404"/>
      <c r="G404"/>
      <c r="AI404"/>
      <c r="AJ404"/>
      <c r="AK404"/>
      <c r="AL404"/>
      <c r="AM404"/>
      <c r="AN404"/>
      <c r="AO404"/>
      <c r="AP404"/>
      <c r="AQ404"/>
      <c r="AR404"/>
    </row>
    <row r="405" spans="2:44" ht="15" customHeight="1" x14ac:dyDescent="0.25">
      <c r="B405"/>
      <c r="C405"/>
      <c r="D405"/>
      <c r="E405"/>
      <c r="F405"/>
      <c r="G405"/>
      <c r="AI405"/>
      <c r="AJ405"/>
      <c r="AK405"/>
      <c r="AL405"/>
      <c r="AM405"/>
      <c r="AN405"/>
      <c r="AO405"/>
      <c r="AP405"/>
      <c r="AQ405"/>
      <c r="AR405"/>
    </row>
    <row r="406" spans="2:44" ht="15" customHeight="1" x14ac:dyDescent="0.25">
      <c r="B406"/>
      <c r="C406"/>
      <c r="D406"/>
      <c r="E406"/>
      <c r="F406"/>
      <c r="G406"/>
      <c r="AI406"/>
      <c r="AJ406"/>
      <c r="AK406"/>
      <c r="AL406"/>
      <c r="AM406"/>
      <c r="AN406"/>
      <c r="AO406"/>
      <c r="AP406"/>
      <c r="AQ406"/>
      <c r="AR406"/>
    </row>
    <row r="407" spans="2:44" ht="15" customHeight="1" x14ac:dyDescent="0.25">
      <c r="B407"/>
      <c r="C407"/>
      <c r="D407"/>
      <c r="E407"/>
      <c r="F407"/>
      <c r="G407"/>
      <c r="AI407"/>
      <c r="AJ407"/>
      <c r="AK407"/>
      <c r="AL407"/>
      <c r="AM407"/>
      <c r="AN407"/>
      <c r="AO407"/>
      <c r="AP407"/>
      <c r="AQ407"/>
      <c r="AR407"/>
    </row>
    <row r="408" spans="2:44" ht="15" customHeight="1" x14ac:dyDescent="0.25">
      <c r="B408"/>
      <c r="C408"/>
      <c r="D408"/>
      <c r="E408"/>
      <c r="F408"/>
      <c r="G408"/>
      <c r="AI408"/>
      <c r="AJ408"/>
      <c r="AK408"/>
      <c r="AL408"/>
      <c r="AM408"/>
      <c r="AN408"/>
      <c r="AO408"/>
      <c r="AP408"/>
      <c r="AQ408"/>
      <c r="AR408"/>
    </row>
    <row r="409" spans="2:44" ht="15" customHeight="1" x14ac:dyDescent="0.25">
      <c r="B409"/>
      <c r="C409"/>
      <c r="D409"/>
      <c r="E409"/>
      <c r="F409"/>
      <c r="G409"/>
      <c r="AI409"/>
      <c r="AJ409"/>
      <c r="AK409"/>
      <c r="AL409"/>
      <c r="AM409"/>
      <c r="AN409"/>
      <c r="AO409"/>
      <c r="AP409"/>
      <c r="AQ409"/>
      <c r="AR409"/>
    </row>
    <row r="410" spans="2:44" ht="15" customHeight="1" x14ac:dyDescent="0.25">
      <c r="B410"/>
      <c r="C410"/>
      <c r="D410"/>
      <c r="E410"/>
      <c r="F410"/>
      <c r="G410"/>
      <c r="AI410"/>
      <c r="AJ410"/>
      <c r="AK410"/>
      <c r="AL410"/>
      <c r="AM410"/>
      <c r="AN410"/>
      <c r="AO410"/>
      <c r="AP410"/>
      <c r="AQ410"/>
      <c r="AR410"/>
    </row>
    <row r="411" spans="2:44" ht="15" customHeight="1" x14ac:dyDescent="0.25">
      <c r="B411"/>
      <c r="C411"/>
      <c r="D411"/>
      <c r="E411"/>
      <c r="F411"/>
      <c r="G411"/>
      <c r="AI411"/>
      <c r="AJ411"/>
      <c r="AK411"/>
      <c r="AL411"/>
      <c r="AM411"/>
      <c r="AN411"/>
      <c r="AO411"/>
      <c r="AP411"/>
      <c r="AQ411"/>
      <c r="AR411"/>
    </row>
    <row r="412" spans="2:44" ht="15" customHeight="1" x14ac:dyDescent="0.25">
      <c r="B412"/>
      <c r="C412"/>
      <c r="D412"/>
      <c r="E412"/>
      <c r="F412"/>
      <c r="G412"/>
      <c r="AI412"/>
      <c r="AJ412"/>
      <c r="AK412"/>
      <c r="AL412"/>
      <c r="AM412"/>
      <c r="AN412"/>
      <c r="AO412"/>
      <c r="AP412"/>
      <c r="AQ412"/>
      <c r="AR412"/>
    </row>
    <row r="413" spans="2:44" ht="15" customHeight="1" x14ac:dyDescent="0.25">
      <c r="B413"/>
      <c r="C413"/>
      <c r="D413"/>
      <c r="E413"/>
      <c r="F413"/>
      <c r="G413"/>
      <c r="AI413"/>
      <c r="AJ413"/>
      <c r="AK413"/>
      <c r="AL413"/>
      <c r="AM413"/>
      <c r="AN413"/>
      <c r="AO413"/>
      <c r="AP413"/>
      <c r="AQ413"/>
      <c r="AR413"/>
    </row>
    <row r="414" spans="2:44" ht="15" customHeight="1" x14ac:dyDescent="0.25">
      <c r="B414"/>
      <c r="C414"/>
      <c r="D414"/>
      <c r="E414"/>
      <c r="F414"/>
      <c r="G414"/>
      <c r="AI414"/>
      <c r="AJ414"/>
      <c r="AK414"/>
      <c r="AL414"/>
      <c r="AM414"/>
      <c r="AN414"/>
      <c r="AO414"/>
      <c r="AP414"/>
      <c r="AQ414"/>
      <c r="AR414"/>
    </row>
    <row r="415" spans="2:44" ht="15" customHeight="1" x14ac:dyDescent="0.25">
      <c r="B415"/>
      <c r="C415"/>
      <c r="D415"/>
      <c r="E415"/>
      <c r="F415"/>
      <c r="G415"/>
      <c r="AI415"/>
      <c r="AJ415"/>
      <c r="AK415"/>
      <c r="AL415"/>
      <c r="AM415"/>
      <c r="AN415"/>
      <c r="AO415"/>
      <c r="AP415"/>
      <c r="AQ415"/>
      <c r="AR415"/>
    </row>
    <row r="416" spans="2:44" ht="15" customHeight="1" x14ac:dyDescent="0.25">
      <c r="B416"/>
      <c r="C416"/>
      <c r="D416"/>
      <c r="E416"/>
      <c r="F416"/>
      <c r="G416"/>
      <c r="AI416"/>
      <c r="AJ416"/>
      <c r="AK416"/>
      <c r="AL416"/>
      <c r="AM416"/>
      <c r="AN416"/>
      <c r="AO416"/>
      <c r="AP416"/>
      <c r="AQ416"/>
      <c r="AR416"/>
    </row>
    <row r="417" spans="2:44" ht="15" customHeight="1" x14ac:dyDescent="0.25">
      <c r="B417"/>
      <c r="C417"/>
      <c r="D417"/>
      <c r="E417"/>
      <c r="F417"/>
      <c r="G417"/>
      <c r="AI417"/>
      <c r="AJ417"/>
      <c r="AK417"/>
      <c r="AL417"/>
      <c r="AM417"/>
      <c r="AN417"/>
      <c r="AO417"/>
      <c r="AP417"/>
      <c r="AQ417"/>
      <c r="AR417"/>
    </row>
    <row r="418" spans="2:44" ht="15" customHeight="1" x14ac:dyDescent="0.25">
      <c r="B418"/>
      <c r="C418"/>
      <c r="D418"/>
      <c r="E418"/>
      <c r="F418"/>
      <c r="G418"/>
      <c r="AI418"/>
      <c r="AJ418"/>
      <c r="AK418"/>
      <c r="AL418"/>
      <c r="AM418"/>
      <c r="AN418"/>
      <c r="AO418"/>
      <c r="AP418"/>
      <c r="AQ418"/>
      <c r="AR418"/>
    </row>
    <row r="419" spans="2:44" ht="15" customHeight="1" x14ac:dyDescent="0.25">
      <c r="B419"/>
      <c r="C419"/>
      <c r="D419"/>
      <c r="E419"/>
      <c r="F419"/>
      <c r="G419"/>
      <c r="AI419"/>
      <c r="AJ419"/>
      <c r="AK419"/>
      <c r="AL419"/>
      <c r="AM419"/>
      <c r="AN419"/>
      <c r="AO419"/>
      <c r="AP419"/>
      <c r="AQ419"/>
      <c r="AR419"/>
    </row>
    <row r="420" spans="2:44" ht="15" customHeight="1" x14ac:dyDescent="0.25">
      <c r="B420"/>
      <c r="C420"/>
      <c r="D420"/>
      <c r="E420"/>
      <c r="F420"/>
      <c r="G420"/>
      <c r="AI420"/>
      <c r="AJ420"/>
      <c r="AK420"/>
      <c r="AL420"/>
      <c r="AM420"/>
      <c r="AN420"/>
      <c r="AO420"/>
      <c r="AP420"/>
      <c r="AQ420"/>
      <c r="AR420"/>
    </row>
    <row r="421" spans="2:44" ht="15" customHeight="1" x14ac:dyDescent="0.25">
      <c r="B421"/>
      <c r="C421"/>
      <c r="D421"/>
      <c r="E421"/>
      <c r="F421"/>
      <c r="G421"/>
      <c r="AI421"/>
      <c r="AJ421"/>
      <c r="AK421"/>
      <c r="AL421"/>
      <c r="AM421"/>
      <c r="AN421"/>
      <c r="AO421"/>
      <c r="AP421"/>
      <c r="AQ421"/>
      <c r="AR421"/>
    </row>
    <row r="422" spans="2:44" ht="15" customHeight="1" x14ac:dyDescent="0.25">
      <c r="B422"/>
      <c r="C422"/>
      <c r="D422"/>
      <c r="E422"/>
      <c r="F422"/>
      <c r="G422"/>
      <c r="AI422"/>
      <c r="AJ422"/>
      <c r="AK422"/>
      <c r="AL422"/>
      <c r="AM422"/>
      <c r="AN422"/>
      <c r="AO422"/>
      <c r="AP422"/>
      <c r="AQ422"/>
      <c r="AR422"/>
    </row>
    <row r="423" spans="2:44" ht="15" customHeight="1" x14ac:dyDescent="0.25">
      <c r="B423"/>
      <c r="C423"/>
      <c r="D423"/>
      <c r="E423"/>
      <c r="F423"/>
      <c r="G423"/>
      <c r="AI423"/>
      <c r="AJ423"/>
      <c r="AK423"/>
      <c r="AL423"/>
      <c r="AM423"/>
      <c r="AN423"/>
      <c r="AO423"/>
      <c r="AP423"/>
      <c r="AQ423"/>
      <c r="AR423"/>
    </row>
    <row r="424" spans="2:44" ht="15" customHeight="1" x14ac:dyDescent="0.25">
      <c r="B424"/>
      <c r="C424"/>
      <c r="D424"/>
      <c r="E424"/>
      <c r="F424"/>
      <c r="G424"/>
      <c r="AI424"/>
      <c r="AJ424"/>
      <c r="AK424"/>
      <c r="AL424"/>
      <c r="AM424"/>
      <c r="AN424"/>
      <c r="AO424"/>
      <c r="AP424"/>
      <c r="AQ424"/>
      <c r="AR424"/>
    </row>
    <row r="425" spans="2:44" ht="15" customHeight="1" x14ac:dyDescent="0.25">
      <c r="B425"/>
      <c r="C425"/>
      <c r="D425"/>
      <c r="E425"/>
      <c r="F425"/>
      <c r="G425"/>
      <c r="AI425"/>
      <c r="AJ425"/>
      <c r="AK425"/>
      <c r="AL425"/>
      <c r="AM425"/>
      <c r="AN425"/>
      <c r="AO425"/>
      <c r="AP425"/>
      <c r="AQ425"/>
      <c r="AR425"/>
    </row>
    <row r="426" spans="2:44" ht="15" customHeight="1" x14ac:dyDescent="0.25">
      <c r="B426"/>
      <c r="C426"/>
      <c r="D426"/>
      <c r="E426"/>
      <c r="F426"/>
      <c r="G426"/>
      <c r="AI426"/>
      <c r="AJ426"/>
      <c r="AK426"/>
      <c r="AL426"/>
      <c r="AM426"/>
      <c r="AN426"/>
      <c r="AO426"/>
      <c r="AP426"/>
      <c r="AQ426"/>
      <c r="AR426"/>
    </row>
    <row r="427" spans="2:44" ht="15" customHeight="1" x14ac:dyDescent="0.25">
      <c r="B427"/>
      <c r="C427"/>
      <c r="D427"/>
      <c r="E427"/>
      <c r="F427"/>
      <c r="G427"/>
      <c r="AI427"/>
      <c r="AJ427"/>
      <c r="AK427"/>
      <c r="AL427"/>
      <c r="AM427"/>
      <c r="AN427"/>
      <c r="AO427"/>
      <c r="AP427"/>
      <c r="AQ427"/>
      <c r="AR427"/>
    </row>
    <row r="428" spans="2:44" ht="15" customHeight="1" x14ac:dyDescent="0.25">
      <c r="B428"/>
      <c r="C428"/>
      <c r="D428"/>
      <c r="E428"/>
      <c r="F428"/>
      <c r="G428"/>
      <c r="AI428"/>
      <c r="AJ428"/>
      <c r="AK428"/>
      <c r="AL428"/>
      <c r="AM428"/>
      <c r="AN428"/>
      <c r="AO428"/>
      <c r="AP428"/>
      <c r="AQ428"/>
      <c r="AR428"/>
    </row>
    <row r="429" spans="2:44" ht="15" customHeight="1" x14ac:dyDescent="0.25">
      <c r="B429"/>
      <c r="C429"/>
      <c r="D429"/>
      <c r="E429"/>
      <c r="F429"/>
      <c r="G429"/>
      <c r="AI429"/>
      <c r="AJ429"/>
      <c r="AK429"/>
      <c r="AL429"/>
      <c r="AM429"/>
      <c r="AN429"/>
      <c r="AO429"/>
      <c r="AP429"/>
      <c r="AQ429"/>
      <c r="AR429"/>
    </row>
    <row r="430" spans="2:44" ht="15" customHeight="1" x14ac:dyDescent="0.25">
      <c r="B430"/>
      <c r="C430"/>
      <c r="D430"/>
      <c r="E430"/>
      <c r="F430"/>
      <c r="G430"/>
      <c r="AI430"/>
      <c r="AJ430"/>
      <c r="AK430"/>
      <c r="AL430"/>
      <c r="AM430"/>
      <c r="AN430"/>
      <c r="AO430"/>
      <c r="AP430"/>
      <c r="AQ430"/>
      <c r="AR430"/>
    </row>
    <row r="431" spans="2:44" ht="15" customHeight="1" x14ac:dyDescent="0.25">
      <c r="B431"/>
      <c r="C431"/>
      <c r="D431"/>
      <c r="E431"/>
      <c r="F431"/>
      <c r="G431"/>
      <c r="AI431"/>
      <c r="AJ431"/>
      <c r="AK431"/>
      <c r="AL431"/>
      <c r="AM431"/>
      <c r="AN431"/>
      <c r="AO431"/>
      <c r="AP431"/>
      <c r="AQ431"/>
      <c r="AR431"/>
    </row>
    <row r="432" spans="2:44" ht="15" customHeight="1" x14ac:dyDescent="0.25">
      <c r="B432"/>
      <c r="C432"/>
      <c r="D432"/>
      <c r="E432"/>
      <c r="F432"/>
      <c r="G432"/>
      <c r="AI432"/>
      <c r="AJ432"/>
      <c r="AK432"/>
      <c r="AL432"/>
      <c r="AM432"/>
      <c r="AN432"/>
      <c r="AO432"/>
      <c r="AP432"/>
      <c r="AQ432"/>
      <c r="AR432"/>
    </row>
    <row r="433" spans="2:44" ht="15" customHeight="1" x14ac:dyDescent="0.25">
      <c r="B433"/>
      <c r="C433"/>
      <c r="D433"/>
      <c r="E433"/>
      <c r="F433"/>
      <c r="G433"/>
      <c r="AI433"/>
      <c r="AJ433"/>
      <c r="AK433"/>
      <c r="AL433"/>
      <c r="AM433"/>
      <c r="AN433"/>
      <c r="AO433"/>
      <c r="AP433"/>
      <c r="AQ433"/>
      <c r="AR433"/>
    </row>
    <row r="434" spans="2:44" ht="15" customHeight="1" x14ac:dyDescent="0.25">
      <c r="B434"/>
      <c r="C434"/>
      <c r="D434"/>
      <c r="E434"/>
      <c r="F434"/>
      <c r="G434"/>
      <c r="AI434"/>
      <c r="AJ434"/>
      <c r="AK434"/>
      <c r="AL434"/>
      <c r="AM434"/>
      <c r="AN434"/>
      <c r="AO434"/>
      <c r="AP434"/>
      <c r="AQ434"/>
      <c r="AR434"/>
    </row>
    <row r="435" spans="2:44" ht="15" customHeight="1" x14ac:dyDescent="0.25">
      <c r="B435"/>
      <c r="C435"/>
      <c r="D435"/>
      <c r="E435"/>
      <c r="F435"/>
      <c r="G435"/>
      <c r="AI435"/>
      <c r="AJ435"/>
      <c r="AK435"/>
      <c r="AL435"/>
      <c r="AM435"/>
      <c r="AN435"/>
      <c r="AO435"/>
      <c r="AP435"/>
      <c r="AQ435"/>
      <c r="AR435"/>
    </row>
    <row r="436" spans="2:44" ht="15" customHeight="1" x14ac:dyDescent="0.25">
      <c r="B436"/>
      <c r="C436"/>
      <c r="D436"/>
      <c r="E436"/>
      <c r="F436"/>
      <c r="G436"/>
      <c r="AI436"/>
      <c r="AJ436"/>
      <c r="AK436"/>
      <c r="AL436"/>
      <c r="AM436"/>
      <c r="AN436"/>
      <c r="AO436"/>
      <c r="AP436"/>
      <c r="AQ436"/>
      <c r="AR436"/>
    </row>
    <row r="437" spans="2:44" ht="15" customHeight="1" x14ac:dyDescent="0.25">
      <c r="B437"/>
      <c r="C437"/>
      <c r="D437"/>
      <c r="E437"/>
      <c r="F437"/>
      <c r="G437"/>
      <c r="AI437"/>
      <c r="AJ437"/>
      <c r="AK437"/>
      <c r="AL437"/>
      <c r="AM437"/>
      <c r="AN437"/>
      <c r="AO437"/>
      <c r="AP437"/>
      <c r="AQ437"/>
      <c r="AR437"/>
    </row>
    <row r="438" spans="2:44" ht="15" customHeight="1" x14ac:dyDescent="0.25">
      <c r="B438"/>
      <c r="C438"/>
      <c r="D438"/>
      <c r="E438"/>
      <c r="F438"/>
      <c r="G438"/>
      <c r="AI438"/>
      <c r="AJ438"/>
      <c r="AK438"/>
      <c r="AL438"/>
      <c r="AM438"/>
      <c r="AN438"/>
      <c r="AO438"/>
      <c r="AP438"/>
      <c r="AQ438"/>
      <c r="AR438"/>
    </row>
    <row r="439" spans="2:44" ht="15" customHeight="1" x14ac:dyDescent="0.25">
      <c r="B439"/>
      <c r="C439"/>
      <c r="D439"/>
      <c r="E439"/>
      <c r="F439"/>
      <c r="G439"/>
      <c r="AI439"/>
      <c r="AJ439"/>
      <c r="AK439"/>
      <c r="AL439"/>
      <c r="AM439"/>
      <c r="AN439"/>
      <c r="AO439"/>
      <c r="AP439"/>
      <c r="AQ439"/>
      <c r="AR439"/>
    </row>
    <row r="440" spans="2:44" ht="15" customHeight="1" x14ac:dyDescent="0.25">
      <c r="B440"/>
      <c r="C440"/>
      <c r="D440"/>
      <c r="E440"/>
      <c r="F440"/>
      <c r="G440"/>
      <c r="AI440"/>
      <c r="AJ440"/>
      <c r="AK440"/>
      <c r="AL440"/>
      <c r="AM440"/>
      <c r="AN440"/>
      <c r="AO440"/>
      <c r="AP440"/>
      <c r="AQ440"/>
      <c r="AR440"/>
    </row>
    <row r="441" spans="2:44" ht="15" customHeight="1" x14ac:dyDescent="0.25">
      <c r="B441"/>
      <c r="C441"/>
      <c r="D441"/>
      <c r="E441"/>
      <c r="F441"/>
      <c r="G441"/>
      <c r="AI441"/>
      <c r="AJ441"/>
      <c r="AK441"/>
      <c r="AL441"/>
      <c r="AM441"/>
      <c r="AN441"/>
      <c r="AO441"/>
      <c r="AP441"/>
      <c r="AQ441"/>
      <c r="AR441"/>
    </row>
    <row r="442" spans="2:44" ht="15" customHeight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605" hidden="1" x14ac:dyDescent="0.25"/>
    <row r="606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45" hidden="1" x14ac:dyDescent="0.25"/>
    <row r="646" hidden="1" x14ac:dyDescent="0.25"/>
    <row r="647" hidden="1" x14ac:dyDescent="0.25"/>
  </sheetData>
  <sortState xmlns:xlrd2="http://schemas.microsoft.com/office/spreadsheetml/2017/richdata2" ref="B8:K122">
    <sortCondition descending="1" ref="E8:E122"/>
  </sortState>
  <phoneticPr fontId="29" type="noConversion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AR683"/>
  <sheetViews>
    <sheetView topLeftCell="A5" zoomScaleNormal="100" workbookViewId="0">
      <selection activeCell="Z99" sqref="Z99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2" width="6.140625" customWidth="1"/>
    <col min="13" max="13" width="6.7109375" style="392" bestFit="1" customWidth="1"/>
    <col min="14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4">
        <v>4</v>
      </c>
      <c r="L1" s="399">
        <v>5</v>
      </c>
      <c r="M1" s="279">
        <v>6</v>
      </c>
      <c r="N1" s="274">
        <v>7</v>
      </c>
      <c r="O1" s="274">
        <v>8</v>
      </c>
      <c r="P1" s="274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20" t="s">
        <v>194</v>
      </c>
      <c r="L2" s="220" t="s">
        <v>126</v>
      </c>
      <c r="M2" s="276" t="s">
        <v>196</v>
      </c>
      <c r="N2" s="4" t="s">
        <v>197</v>
      </c>
      <c r="O2" s="4" t="s">
        <v>199</v>
      </c>
      <c r="P2" s="4" t="s">
        <v>200</v>
      </c>
      <c r="Q2" s="4" t="s">
        <v>201</v>
      </c>
      <c r="R2" s="4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229" t="s">
        <v>195</v>
      </c>
      <c r="L3" s="229" t="s">
        <v>124</v>
      </c>
      <c r="M3" s="9" t="s">
        <v>2</v>
      </c>
      <c r="N3" s="10" t="s">
        <v>198</v>
      </c>
      <c r="O3" s="86" t="s">
        <v>182</v>
      </c>
      <c r="P3" s="10" t="s">
        <v>3</v>
      </c>
      <c r="Q3" s="11" t="s">
        <v>5</v>
      </c>
      <c r="R3" s="10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15"/>
      <c r="H4" s="26"/>
      <c r="I4" s="26"/>
      <c r="J4" s="389"/>
      <c r="K4" s="389"/>
      <c r="L4" s="389"/>
      <c r="M4" s="378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90"/>
      <c r="L5" s="390"/>
      <c r="M5" s="379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90"/>
      <c r="L6" s="390"/>
      <c r="M6" s="37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37" t="str">
        <f>_xlfn.IFNA(VLOOKUP(B7,$AC$8:$AF$37,4,FALSE),"")</f>
        <v/>
      </c>
      <c r="L7" s="400" t="str">
        <f>_xlfn.IFNA(VLOOKUP(B7,$AC$8:$AF$37,4,FALSE),"")</f>
        <v/>
      </c>
      <c r="M7" s="380" t="str">
        <f>_xlfn.IFNA(VLOOKUP(B7,$AC$8:$AF$37,4,FALSE),"")</f>
        <v/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 t="shared" ref="E8:E39" si="0">SUM(H8:Y8)</f>
        <v>127</v>
      </c>
      <c r="H8" s="37">
        <v>19</v>
      </c>
      <c r="I8" s="37">
        <v>20</v>
      </c>
      <c r="J8" s="37">
        <v>24</v>
      </c>
      <c r="K8" s="37">
        <v>16</v>
      </c>
      <c r="L8" s="37">
        <v>25</v>
      </c>
      <c r="M8" s="194">
        <v>23</v>
      </c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AB8" s="34" t="str">
        <f t="shared" ref="AB8:AB37" si="1">VLOOKUP(AC8,$B$8:$B$106,1,FALSE)</f>
        <v>Kačur Dan</v>
      </c>
      <c r="AC8" t="s">
        <v>148</v>
      </c>
      <c r="AD8" t="s">
        <v>111</v>
      </c>
      <c r="AE8">
        <v>2007</v>
      </c>
      <c r="AF8">
        <v>30</v>
      </c>
    </row>
    <row r="9" spans="1:32" s="34" customFormat="1" x14ac:dyDescent="0.25">
      <c r="A9" s="111" t="s">
        <v>15</v>
      </c>
      <c r="B9" s="341" t="s">
        <v>148</v>
      </c>
      <c r="C9" s="341" t="s">
        <v>111</v>
      </c>
      <c r="D9" s="342">
        <v>2007</v>
      </c>
      <c r="E9" s="120">
        <f t="shared" si="0"/>
        <v>120</v>
      </c>
      <c r="H9" s="37">
        <v>30</v>
      </c>
      <c r="I9" s="37">
        <v>30</v>
      </c>
      <c r="J9" s="37" t="s">
        <v>443</v>
      </c>
      <c r="K9" s="37" t="s">
        <v>443</v>
      </c>
      <c r="L9" s="37">
        <v>30</v>
      </c>
      <c r="M9" s="194">
        <v>30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B9" s="34" t="str">
        <f t="shared" si="1"/>
        <v>Hellier Bruce</v>
      </c>
      <c r="AC9" t="s">
        <v>152</v>
      </c>
      <c r="AD9" t="s">
        <v>422</v>
      </c>
      <c r="AE9">
        <v>2008</v>
      </c>
      <c r="AF9">
        <v>29</v>
      </c>
    </row>
    <row r="10" spans="1:32" s="34" customFormat="1" ht="15.75" thickBot="1" x14ac:dyDescent="0.3">
      <c r="A10" s="117" t="s">
        <v>16</v>
      </c>
      <c r="B10" s="343" t="s">
        <v>149</v>
      </c>
      <c r="C10" s="343" t="s">
        <v>150</v>
      </c>
      <c r="D10" s="344">
        <v>1995</v>
      </c>
      <c r="E10" s="157">
        <f t="shared" si="0"/>
        <v>119</v>
      </c>
      <c r="H10" s="37">
        <v>23</v>
      </c>
      <c r="I10" s="37">
        <v>24</v>
      </c>
      <c r="J10" s="37">
        <v>27</v>
      </c>
      <c r="K10" s="37" t="s">
        <v>443</v>
      </c>
      <c r="L10" s="37">
        <v>19</v>
      </c>
      <c r="M10" s="194">
        <v>26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AB10" s="34" t="str">
        <f t="shared" si="1"/>
        <v>Flegl Vlastimil</v>
      </c>
      <c r="AC10" t="s">
        <v>647</v>
      </c>
      <c r="AD10" t="s">
        <v>648</v>
      </c>
      <c r="AE10">
        <v>1986</v>
      </c>
      <c r="AF10">
        <v>28</v>
      </c>
    </row>
    <row r="11" spans="1:32" s="34" customFormat="1" x14ac:dyDescent="0.25">
      <c r="A11" s="142" t="s">
        <v>18</v>
      </c>
      <c r="B11" s="109" t="s">
        <v>152</v>
      </c>
      <c r="C11" s="107" t="s">
        <v>422</v>
      </c>
      <c r="D11" s="108">
        <v>2008</v>
      </c>
      <c r="E11" s="152">
        <f t="shared" si="0"/>
        <v>113</v>
      </c>
      <c r="H11" s="37">
        <v>27</v>
      </c>
      <c r="I11" s="37">
        <v>28</v>
      </c>
      <c r="J11" s="37" t="s">
        <v>443</v>
      </c>
      <c r="K11" s="37" t="s">
        <v>443</v>
      </c>
      <c r="L11" s="37">
        <v>29</v>
      </c>
      <c r="M11" s="194">
        <v>29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AB11" s="34" t="str">
        <f t="shared" si="1"/>
        <v>Kala Jiří</v>
      </c>
      <c r="AC11" t="s">
        <v>495</v>
      </c>
      <c r="AD11" t="s">
        <v>496</v>
      </c>
      <c r="AE11">
        <v>1987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177</v>
      </c>
      <c r="C12" s="99" t="s">
        <v>422</v>
      </c>
      <c r="D12" s="89">
        <v>2009</v>
      </c>
      <c r="E12" s="120">
        <f t="shared" si="0"/>
        <v>92</v>
      </c>
      <c r="H12" s="37">
        <v>16</v>
      </c>
      <c r="I12" s="37">
        <v>23</v>
      </c>
      <c r="J12" s="37">
        <v>29</v>
      </c>
      <c r="K12" s="37" t="s">
        <v>443</v>
      </c>
      <c r="L12" s="37">
        <v>24</v>
      </c>
      <c r="M12" s="194" t="s">
        <v>443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AB12" s="34" t="str">
        <f t="shared" si="1"/>
        <v>Klug Pavel</v>
      </c>
      <c r="AC12" t="s">
        <v>149</v>
      </c>
      <c r="AD12" t="s">
        <v>150</v>
      </c>
      <c r="AE12">
        <v>1995</v>
      </c>
      <c r="AF12">
        <v>26</v>
      </c>
    </row>
    <row r="13" spans="1:32" s="34" customFormat="1" x14ac:dyDescent="0.25">
      <c r="A13" s="104" t="s">
        <v>20</v>
      </c>
      <c r="B13" s="102" t="s">
        <v>114</v>
      </c>
      <c r="C13" s="99" t="s">
        <v>138</v>
      </c>
      <c r="D13" s="89">
        <v>1982</v>
      </c>
      <c r="E13" s="120">
        <f t="shared" si="0"/>
        <v>82</v>
      </c>
      <c r="H13" s="37">
        <v>20</v>
      </c>
      <c r="I13" s="37">
        <v>16</v>
      </c>
      <c r="J13" s="37">
        <v>23</v>
      </c>
      <c r="K13" s="37">
        <v>2</v>
      </c>
      <c r="L13" s="37">
        <v>21</v>
      </c>
      <c r="M13" s="194" t="s">
        <v>443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AB13" s="34" t="str">
        <f t="shared" si="1"/>
        <v>Richter Igor</v>
      </c>
      <c r="AC13" t="s">
        <v>141</v>
      </c>
      <c r="AD13" t="s">
        <v>422</v>
      </c>
      <c r="AE13">
        <v>2008</v>
      </c>
      <c r="AF13">
        <v>25</v>
      </c>
    </row>
    <row r="14" spans="1:32" s="34" customFormat="1" x14ac:dyDescent="0.25">
      <c r="A14" s="104" t="s">
        <v>21</v>
      </c>
      <c r="B14" s="102" t="s">
        <v>141</v>
      </c>
      <c r="C14" s="99" t="s">
        <v>165</v>
      </c>
      <c r="D14" s="89">
        <v>1980</v>
      </c>
      <c r="E14" s="120">
        <f t="shared" si="0"/>
        <v>78</v>
      </c>
      <c r="H14" s="37">
        <v>18</v>
      </c>
      <c r="I14" s="37">
        <v>19</v>
      </c>
      <c r="J14" s="37">
        <v>20</v>
      </c>
      <c r="K14" s="37" t="s">
        <v>443</v>
      </c>
      <c r="L14" s="37"/>
      <c r="M14" s="194">
        <v>21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AB14" s="34" t="str">
        <f t="shared" si="1"/>
        <v>Stuchlý Pavel</v>
      </c>
      <c r="AC14" t="s">
        <v>426</v>
      </c>
      <c r="AD14" t="s">
        <v>427</v>
      </c>
      <c r="AE14">
        <v>1990</v>
      </c>
      <c r="AF14">
        <v>24</v>
      </c>
    </row>
    <row r="15" spans="1:32" s="34" customFormat="1" x14ac:dyDescent="0.25">
      <c r="A15" s="104" t="s">
        <v>22</v>
      </c>
      <c r="B15" s="102" t="s">
        <v>141</v>
      </c>
      <c r="C15" s="99" t="s">
        <v>225</v>
      </c>
      <c r="D15" s="89">
        <v>2008</v>
      </c>
      <c r="E15" s="120">
        <f t="shared" si="0"/>
        <v>77</v>
      </c>
      <c r="H15" s="37">
        <v>10</v>
      </c>
      <c r="I15" s="37">
        <v>1</v>
      </c>
      <c r="J15" s="37">
        <v>18</v>
      </c>
      <c r="K15" s="37" t="s">
        <v>443</v>
      </c>
      <c r="L15" s="37">
        <v>23</v>
      </c>
      <c r="M15" s="194">
        <v>25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AB15" s="34" t="str">
        <f t="shared" si="1"/>
        <v>Ptáček Michal</v>
      </c>
      <c r="AC15" t="s">
        <v>119</v>
      </c>
      <c r="AD15" t="s">
        <v>427</v>
      </c>
      <c r="AE15">
        <v>1985</v>
      </c>
      <c r="AF15">
        <v>23</v>
      </c>
    </row>
    <row r="16" spans="1:32" s="34" customFormat="1" x14ac:dyDescent="0.25">
      <c r="A16" s="118" t="s">
        <v>23</v>
      </c>
      <c r="B16" s="102" t="s">
        <v>426</v>
      </c>
      <c r="C16" s="99" t="s">
        <v>427</v>
      </c>
      <c r="D16" s="89">
        <v>1990</v>
      </c>
      <c r="E16" s="120">
        <f t="shared" si="0"/>
        <v>76</v>
      </c>
      <c r="H16" s="37"/>
      <c r="I16" s="37">
        <v>26</v>
      </c>
      <c r="J16" s="37" t="s">
        <v>443</v>
      </c>
      <c r="K16" s="37" t="s">
        <v>443</v>
      </c>
      <c r="L16" s="37">
        <v>26</v>
      </c>
      <c r="M16" s="194">
        <v>24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AB16" s="34" t="str">
        <f t="shared" si="1"/>
        <v>Netík Tomáš</v>
      </c>
      <c r="AC16" t="s">
        <v>493</v>
      </c>
      <c r="AD16" t="s">
        <v>138</v>
      </c>
      <c r="AE16">
        <v>2006</v>
      </c>
      <c r="AF16">
        <v>22</v>
      </c>
    </row>
    <row r="17" spans="1:32" s="34" customFormat="1" x14ac:dyDescent="0.25">
      <c r="A17" s="118" t="s">
        <v>25</v>
      </c>
      <c r="B17" s="102" t="s">
        <v>139</v>
      </c>
      <c r="C17" s="99" t="s">
        <v>185</v>
      </c>
      <c r="D17" s="89">
        <v>1979</v>
      </c>
      <c r="E17" s="120">
        <f t="shared" si="0"/>
        <v>70</v>
      </c>
      <c r="H17" s="37">
        <v>9</v>
      </c>
      <c r="I17" s="37">
        <v>13</v>
      </c>
      <c r="J17" s="37">
        <v>21</v>
      </c>
      <c r="K17" s="37">
        <v>7</v>
      </c>
      <c r="L17" s="37">
        <v>20</v>
      </c>
      <c r="M17" s="194" t="s">
        <v>443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AB17" s="34" t="str">
        <f t="shared" si="1"/>
        <v>Richter Igor</v>
      </c>
      <c r="AC17" t="s">
        <v>141</v>
      </c>
      <c r="AD17" t="s">
        <v>165</v>
      </c>
      <c r="AE17">
        <v>1980</v>
      </c>
      <c r="AF17">
        <v>21</v>
      </c>
    </row>
    <row r="18" spans="1:32" s="34" customFormat="1" x14ac:dyDescent="0.25">
      <c r="A18" s="118" t="s">
        <v>26</v>
      </c>
      <c r="B18" s="102" t="s">
        <v>133</v>
      </c>
      <c r="C18" s="99" t="s">
        <v>134</v>
      </c>
      <c r="D18" s="89">
        <v>1989</v>
      </c>
      <c r="E18" s="120">
        <f t="shared" si="0"/>
        <v>61</v>
      </c>
      <c r="H18" s="37">
        <v>21</v>
      </c>
      <c r="I18" s="37">
        <v>25</v>
      </c>
      <c r="J18" s="37" t="s">
        <v>443</v>
      </c>
      <c r="K18" s="37" t="s">
        <v>443</v>
      </c>
      <c r="L18" s="37">
        <v>15</v>
      </c>
      <c r="M18" s="194" t="s">
        <v>443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AB18" s="34" t="str">
        <f t="shared" si="1"/>
        <v>Šutera Josef</v>
      </c>
      <c r="AC18" t="s">
        <v>428</v>
      </c>
      <c r="AD18" t="s">
        <v>429</v>
      </c>
      <c r="AE18">
        <v>1979</v>
      </c>
      <c r="AF18">
        <v>20</v>
      </c>
    </row>
    <row r="19" spans="1:32" s="34" customFormat="1" x14ac:dyDescent="0.25">
      <c r="A19" s="118" t="s">
        <v>27</v>
      </c>
      <c r="B19" s="102" t="s">
        <v>420</v>
      </c>
      <c r="C19" s="99" t="s">
        <v>221</v>
      </c>
      <c r="D19" s="89">
        <v>1992</v>
      </c>
      <c r="E19" s="120">
        <f t="shared" si="0"/>
        <v>55</v>
      </c>
      <c r="H19" s="37">
        <v>28</v>
      </c>
      <c r="I19" s="37" t="s">
        <v>443</v>
      </c>
      <c r="J19" s="37" t="s">
        <v>443</v>
      </c>
      <c r="K19" s="37" t="s">
        <v>443</v>
      </c>
      <c r="L19" s="37">
        <v>27</v>
      </c>
      <c r="M19" s="194" t="s">
        <v>443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AB19" s="34" t="str">
        <f t="shared" si="1"/>
        <v>Balák Lukáš</v>
      </c>
      <c r="AC19" t="s">
        <v>137</v>
      </c>
      <c r="AD19" t="s">
        <v>233</v>
      </c>
      <c r="AE19">
        <v>1994</v>
      </c>
      <c r="AF19">
        <v>19</v>
      </c>
    </row>
    <row r="20" spans="1:32" s="34" customFormat="1" x14ac:dyDescent="0.25">
      <c r="A20" s="118" t="s">
        <v>28</v>
      </c>
      <c r="B20" s="102" t="s">
        <v>495</v>
      </c>
      <c r="C20" s="99" t="s">
        <v>496</v>
      </c>
      <c r="D20" s="89">
        <v>1987</v>
      </c>
      <c r="E20" s="120">
        <f t="shared" si="0"/>
        <v>55</v>
      </c>
      <c r="H20" s="37"/>
      <c r="I20" s="37"/>
      <c r="J20" s="37">
        <v>28</v>
      </c>
      <c r="K20" s="37" t="s">
        <v>443</v>
      </c>
      <c r="L20" s="37" t="s">
        <v>443</v>
      </c>
      <c r="M20" s="194">
        <v>27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AB20" s="34" t="str">
        <f t="shared" si="1"/>
        <v>Lisec Patrik</v>
      </c>
      <c r="AC20" t="s">
        <v>649</v>
      </c>
      <c r="AD20" t="s">
        <v>111</v>
      </c>
      <c r="AE20">
        <v>2007</v>
      </c>
      <c r="AF20">
        <v>18</v>
      </c>
    </row>
    <row r="21" spans="1:32" s="34" customFormat="1" x14ac:dyDescent="0.25">
      <c r="A21" s="118" t="s">
        <v>29</v>
      </c>
      <c r="B21" s="102" t="s">
        <v>158</v>
      </c>
      <c r="C21" s="99" t="s">
        <v>153</v>
      </c>
      <c r="D21" s="89">
        <v>1977</v>
      </c>
      <c r="E21" s="120">
        <f t="shared" si="0"/>
        <v>54</v>
      </c>
      <c r="H21" s="37">
        <v>6</v>
      </c>
      <c r="I21" s="37">
        <v>12</v>
      </c>
      <c r="J21" s="37">
        <v>10</v>
      </c>
      <c r="K21" s="37" t="s">
        <v>443</v>
      </c>
      <c r="L21" s="37">
        <v>14</v>
      </c>
      <c r="M21" s="194">
        <v>12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AB21" s="34" t="str">
        <f t="shared" si="1"/>
        <v>Olšák Oliver</v>
      </c>
      <c r="AC21" t="s">
        <v>650</v>
      </c>
      <c r="AD21" t="s">
        <v>111</v>
      </c>
      <c r="AE21">
        <v>2012</v>
      </c>
      <c r="AF21">
        <v>17</v>
      </c>
    </row>
    <row r="22" spans="1:32" s="34" customFormat="1" x14ac:dyDescent="0.25">
      <c r="A22" s="118" t="s">
        <v>30</v>
      </c>
      <c r="B22" s="102" t="s">
        <v>493</v>
      </c>
      <c r="C22" s="99" t="s">
        <v>138</v>
      </c>
      <c r="D22" s="89">
        <v>2006</v>
      </c>
      <c r="E22" s="120">
        <f t="shared" si="0"/>
        <v>52</v>
      </c>
      <c r="H22" s="37"/>
      <c r="I22" s="37"/>
      <c r="J22" s="37">
        <v>30</v>
      </c>
      <c r="K22" s="37" t="s">
        <v>443</v>
      </c>
      <c r="L22" s="37" t="s">
        <v>443</v>
      </c>
      <c r="M22" s="194">
        <v>22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AB22" s="34" t="str">
        <f t="shared" si="1"/>
        <v>Skokan Jan</v>
      </c>
      <c r="AC22" t="s">
        <v>129</v>
      </c>
      <c r="AD22" t="s">
        <v>111</v>
      </c>
      <c r="AE22">
        <v>2008</v>
      </c>
      <c r="AF22">
        <v>16</v>
      </c>
    </row>
    <row r="23" spans="1:32" s="34" customFormat="1" x14ac:dyDescent="0.25">
      <c r="A23" s="118" t="s">
        <v>31</v>
      </c>
      <c r="B23" s="102" t="s">
        <v>128</v>
      </c>
      <c r="C23" s="99" t="s">
        <v>108</v>
      </c>
      <c r="D23" s="89">
        <v>1988</v>
      </c>
      <c r="E23" s="120">
        <f t="shared" si="0"/>
        <v>48</v>
      </c>
      <c r="H23" s="37">
        <v>5</v>
      </c>
      <c r="I23" s="37">
        <v>14</v>
      </c>
      <c r="J23" s="37">
        <v>11</v>
      </c>
      <c r="K23" s="37" t="s">
        <v>443</v>
      </c>
      <c r="L23" s="37">
        <v>18</v>
      </c>
      <c r="M23" s="194" t="s">
        <v>443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AB23" s="34" t="str">
        <f t="shared" si="1"/>
        <v>Suchomel Tibor</v>
      </c>
      <c r="AC23" t="s">
        <v>651</v>
      </c>
      <c r="AD23" t="s">
        <v>652</v>
      </c>
      <c r="AE23">
        <v>2007</v>
      </c>
      <c r="AF23">
        <v>15</v>
      </c>
    </row>
    <row r="24" spans="1:32" s="34" customFormat="1" x14ac:dyDescent="0.25">
      <c r="A24" s="118" t="s">
        <v>33</v>
      </c>
      <c r="B24" s="102" t="s">
        <v>143</v>
      </c>
      <c r="C24" s="99" t="s">
        <v>224</v>
      </c>
      <c r="D24" s="89">
        <v>1974</v>
      </c>
      <c r="E24" s="120">
        <f t="shared" si="0"/>
        <v>46</v>
      </c>
      <c r="H24" s="37">
        <v>11</v>
      </c>
      <c r="I24" s="37">
        <v>10</v>
      </c>
      <c r="J24" s="37">
        <v>16</v>
      </c>
      <c r="K24" s="37">
        <v>9</v>
      </c>
      <c r="L24" s="37" t="s">
        <v>443</v>
      </c>
      <c r="M24" s="194" t="s">
        <v>443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AB24" s="34" t="str">
        <f t="shared" si="1"/>
        <v>Vopat Milan</v>
      </c>
      <c r="AC24" t="s">
        <v>468</v>
      </c>
      <c r="AD24" t="s">
        <v>469</v>
      </c>
      <c r="AE24">
        <v>1961</v>
      </c>
      <c r="AF24">
        <v>14</v>
      </c>
    </row>
    <row r="25" spans="1:32" s="34" customFormat="1" x14ac:dyDescent="0.25">
      <c r="A25" s="118" t="s">
        <v>34</v>
      </c>
      <c r="B25" s="102" t="s">
        <v>132</v>
      </c>
      <c r="C25" s="99" t="s">
        <v>131</v>
      </c>
      <c r="D25" s="89">
        <v>1980</v>
      </c>
      <c r="E25" s="120">
        <f t="shared" si="0"/>
        <v>44</v>
      </c>
      <c r="H25" s="37">
        <v>13</v>
      </c>
      <c r="I25" s="37">
        <v>17</v>
      </c>
      <c r="J25" s="37">
        <v>14</v>
      </c>
      <c r="K25" s="37" t="s">
        <v>443</v>
      </c>
      <c r="L25" s="37" t="s">
        <v>443</v>
      </c>
      <c r="M25" s="194" t="s">
        <v>443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AB25" s="34" t="str">
        <f t="shared" si="1"/>
        <v>Klug Aleš</v>
      </c>
      <c r="AC25" t="s">
        <v>232</v>
      </c>
      <c r="AD25" t="s">
        <v>150</v>
      </c>
      <c r="AE25">
        <v>1995</v>
      </c>
      <c r="AF25">
        <v>13</v>
      </c>
    </row>
    <row r="26" spans="1:32" s="34" customFormat="1" x14ac:dyDescent="0.25">
      <c r="A26" s="118" t="s">
        <v>35</v>
      </c>
      <c r="B26" s="102" t="s">
        <v>129</v>
      </c>
      <c r="C26" s="99" t="s">
        <v>111</v>
      </c>
      <c r="D26" s="89">
        <v>2008</v>
      </c>
      <c r="E26" s="120">
        <f t="shared" si="0"/>
        <v>43</v>
      </c>
      <c r="H26" s="37">
        <v>1</v>
      </c>
      <c r="I26" s="37">
        <v>11</v>
      </c>
      <c r="J26" s="37">
        <v>15</v>
      </c>
      <c r="K26" s="37" t="s">
        <v>443</v>
      </c>
      <c r="L26" s="37" t="s">
        <v>443</v>
      </c>
      <c r="M26" s="194">
        <v>16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AB26" s="34" t="str">
        <f t="shared" si="1"/>
        <v>Souček Jan</v>
      </c>
      <c r="AC26" t="s">
        <v>158</v>
      </c>
      <c r="AD26" t="s">
        <v>510</v>
      </c>
      <c r="AE26">
        <v>1977</v>
      </c>
      <c r="AF26">
        <v>12</v>
      </c>
    </row>
    <row r="27" spans="1:32" s="34" customFormat="1" x14ac:dyDescent="0.25">
      <c r="A27" s="118" t="s">
        <v>36</v>
      </c>
      <c r="B27" s="102" t="s">
        <v>428</v>
      </c>
      <c r="C27" s="99" t="s">
        <v>429</v>
      </c>
      <c r="D27" s="89">
        <v>1979</v>
      </c>
      <c r="E27" s="120">
        <f t="shared" si="0"/>
        <v>42</v>
      </c>
      <c r="H27" s="37"/>
      <c r="I27" s="37">
        <v>22</v>
      </c>
      <c r="J27" s="37" t="s">
        <v>443</v>
      </c>
      <c r="K27" s="37" t="s">
        <v>443</v>
      </c>
      <c r="L27" s="37" t="s">
        <v>443</v>
      </c>
      <c r="M27" s="194">
        <v>20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AB27" s="34" t="str">
        <f t="shared" si="1"/>
        <v>Jíra Jaroslav</v>
      </c>
      <c r="AC27" t="s">
        <v>147</v>
      </c>
      <c r="AD27" t="s">
        <v>422</v>
      </c>
      <c r="AE27">
        <v>1971</v>
      </c>
      <c r="AF27">
        <v>11</v>
      </c>
    </row>
    <row r="28" spans="1:32" s="34" customFormat="1" x14ac:dyDescent="0.25">
      <c r="A28" s="118" t="s">
        <v>37</v>
      </c>
      <c r="B28" s="102" t="s">
        <v>154</v>
      </c>
      <c r="C28" s="99" t="s">
        <v>155</v>
      </c>
      <c r="D28" s="89">
        <v>1978</v>
      </c>
      <c r="E28" s="120">
        <f t="shared" si="0"/>
        <v>35</v>
      </c>
      <c r="H28" s="37">
        <v>7</v>
      </c>
      <c r="I28" s="37">
        <v>15</v>
      </c>
      <c r="J28" s="37">
        <v>13</v>
      </c>
      <c r="K28" s="37" t="s">
        <v>443</v>
      </c>
      <c r="L28" s="37" t="s">
        <v>443</v>
      </c>
      <c r="M28" s="194" t="s">
        <v>443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B28" s="34" t="str">
        <f t="shared" si="1"/>
        <v>Horna Ondřej</v>
      </c>
      <c r="AC28" t="s">
        <v>653</v>
      </c>
      <c r="AD28" t="s">
        <v>654</v>
      </c>
      <c r="AE28">
        <v>1984</v>
      </c>
      <c r="AF28">
        <v>10</v>
      </c>
    </row>
    <row r="29" spans="1:32" s="34" customFormat="1" x14ac:dyDescent="0.25">
      <c r="A29" s="118" t="s">
        <v>38</v>
      </c>
      <c r="B29" s="102" t="s">
        <v>468</v>
      </c>
      <c r="C29" s="99" t="s">
        <v>469</v>
      </c>
      <c r="D29" s="89">
        <v>1961</v>
      </c>
      <c r="E29" s="120">
        <f t="shared" si="0"/>
        <v>34</v>
      </c>
      <c r="H29" s="37"/>
      <c r="I29" s="37"/>
      <c r="J29" s="37">
        <v>4</v>
      </c>
      <c r="K29" s="37" t="s">
        <v>443</v>
      </c>
      <c r="L29" s="37">
        <v>16</v>
      </c>
      <c r="M29" s="194">
        <v>14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B29" s="34" t="str">
        <f t="shared" si="1"/>
        <v>Horna Leoš</v>
      </c>
      <c r="AC29" t="s">
        <v>655</v>
      </c>
      <c r="AD29" t="s">
        <v>654</v>
      </c>
      <c r="AE29">
        <v>1987</v>
      </c>
      <c r="AF29">
        <v>10</v>
      </c>
    </row>
    <row r="30" spans="1:32" s="34" customFormat="1" x14ac:dyDescent="0.25">
      <c r="A30" s="118" t="s">
        <v>39</v>
      </c>
      <c r="B30" s="102" t="s">
        <v>176</v>
      </c>
      <c r="C30" s="99" t="s">
        <v>161</v>
      </c>
      <c r="D30" s="89">
        <v>1978</v>
      </c>
      <c r="E30" s="120">
        <f t="shared" si="0"/>
        <v>32</v>
      </c>
      <c r="H30" s="37">
        <v>15</v>
      </c>
      <c r="I30" s="37" t="s">
        <v>443</v>
      </c>
      <c r="J30" s="37" t="s">
        <v>443</v>
      </c>
      <c r="K30" s="37" t="s">
        <v>443</v>
      </c>
      <c r="L30" s="37">
        <v>17</v>
      </c>
      <c r="M30" s="194" t="s">
        <v>443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AB30" s="34" t="str">
        <f t="shared" si="1"/>
        <v>Vokálek František</v>
      </c>
      <c r="AC30" t="s">
        <v>183</v>
      </c>
      <c r="AD30" t="s">
        <v>153</v>
      </c>
      <c r="AE30">
        <v>1997</v>
      </c>
      <c r="AF30">
        <v>8</v>
      </c>
    </row>
    <row r="31" spans="1:32" s="34" customFormat="1" x14ac:dyDescent="0.25">
      <c r="A31" s="118" t="s">
        <v>40</v>
      </c>
      <c r="B31" s="102" t="s">
        <v>156</v>
      </c>
      <c r="C31" s="99" t="s">
        <v>111</v>
      </c>
      <c r="D31" s="89">
        <v>2008</v>
      </c>
      <c r="E31" s="120">
        <f t="shared" si="0"/>
        <v>32</v>
      </c>
      <c r="H31" s="37">
        <v>12</v>
      </c>
      <c r="I31" s="37">
        <v>3</v>
      </c>
      <c r="J31" s="37" t="s">
        <v>443</v>
      </c>
      <c r="K31" s="37" t="s">
        <v>443</v>
      </c>
      <c r="L31" s="37">
        <v>10</v>
      </c>
      <c r="M31" s="194">
        <v>7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AB31" s="34" t="str">
        <f t="shared" si="1"/>
        <v>Kačur Radim</v>
      </c>
      <c r="AC31" t="s">
        <v>156</v>
      </c>
      <c r="AD31" t="s">
        <v>111</v>
      </c>
      <c r="AE31">
        <v>2008</v>
      </c>
      <c r="AF31">
        <v>7</v>
      </c>
    </row>
    <row r="32" spans="1:32" s="34" customFormat="1" x14ac:dyDescent="0.25">
      <c r="A32" s="118" t="s">
        <v>41</v>
      </c>
      <c r="B32" s="102" t="s">
        <v>147</v>
      </c>
      <c r="C32" s="99" t="s">
        <v>422</v>
      </c>
      <c r="D32" s="89">
        <v>1971</v>
      </c>
      <c r="E32" s="120">
        <f t="shared" si="0"/>
        <v>31</v>
      </c>
      <c r="H32" s="37">
        <v>2</v>
      </c>
      <c r="I32" s="37">
        <v>9</v>
      </c>
      <c r="J32" s="37" t="s">
        <v>443</v>
      </c>
      <c r="K32" s="37" t="s">
        <v>443</v>
      </c>
      <c r="L32" s="37">
        <v>9</v>
      </c>
      <c r="M32" s="194">
        <v>11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AB32" s="34" t="str">
        <f t="shared" si="1"/>
        <v>Krejčí Tomáš</v>
      </c>
      <c r="AC32" t="s">
        <v>656</v>
      </c>
      <c r="AD32" t="s">
        <v>427</v>
      </c>
      <c r="AE32">
        <v>1989</v>
      </c>
      <c r="AF32">
        <v>6</v>
      </c>
    </row>
    <row r="33" spans="1:32" s="34" customFormat="1" x14ac:dyDescent="0.25">
      <c r="A33" s="118" t="s">
        <v>42</v>
      </c>
      <c r="B33" s="102" t="s">
        <v>531</v>
      </c>
      <c r="C33" s="99" t="s">
        <v>532</v>
      </c>
      <c r="D33" s="89">
        <v>1989</v>
      </c>
      <c r="E33" s="120">
        <f t="shared" si="0"/>
        <v>30</v>
      </c>
      <c r="H33" s="37"/>
      <c r="I33" s="37"/>
      <c r="J33" s="37"/>
      <c r="K33" s="37">
        <v>30</v>
      </c>
      <c r="L33" s="37" t="s">
        <v>443</v>
      </c>
      <c r="M33" s="194" t="s">
        <v>443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AB33" s="34" t="str">
        <f t="shared" si="1"/>
        <v>Maříková Barbora</v>
      </c>
      <c r="AC33" t="s">
        <v>480</v>
      </c>
      <c r="AD33" t="s">
        <v>542</v>
      </c>
      <c r="AE33">
        <v>1990</v>
      </c>
      <c r="AF33">
        <v>5</v>
      </c>
    </row>
    <row r="34" spans="1:32" s="34" customFormat="1" x14ac:dyDescent="0.25">
      <c r="A34" s="118" t="s">
        <v>43</v>
      </c>
      <c r="B34" s="102" t="s">
        <v>424</v>
      </c>
      <c r="C34" s="99" t="s">
        <v>111</v>
      </c>
      <c r="D34" s="89">
        <v>2007</v>
      </c>
      <c r="E34" s="120">
        <f t="shared" si="0"/>
        <v>29</v>
      </c>
      <c r="H34" s="37"/>
      <c r="I34" s="37">
        <v>29</v>
      </c>
      <c r="J34" s="37" t="s">
        <v>443</v>
      </c>
      <c r="K34" s="37" t="s">
        <v>443</v>
      </c>
      <c r="L34" s="37" t="s">
        <v>443</v>
      </c>
      <c r="M34" s="194" t="s">
        <v>443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AB34" s="34" t="str">
        <f t="shared" si="1"/>
        <v>Tajč Jan</v>
      </c>
      <c r="AC34" t="s">
        <v>457</v>
      </c>
      <c r="AD34" t="s">
        <v>422</v>
      </c>
      <c r="AE34">
        <v>1968</v>
      </c>
      <c r="AF34">
        <v>4</v>
      </c>
    </row>
    <row r="35" spans="1:32" s="34" customFormat="1" x14ac:dyDescent="0.25">
      <c r="A35" s="118" t="s">
        <v>44</v>
      </c>
      <c r="B35" s="102" t="s">
        <v>533</v>
      </c>
      <c r="C35" s="99" t="s">
        <v>534</v>
      </c>
      <c r="D35" s="89">
        <v>1996</v>
      </c>
      <c r="E35" s="120">
        <f t="shared" si="0"/>
        <v>29</v>
      </c>
      <c r="H35" s="37"/>
      <c r="I35" s="37"/>
      <c r="J35" s="37"/>
      <c r="K35" s="37">
        <v>29</v>
      </c>
      <c r="L35" s="37" t="s">
        <v>443</v>
      </c>
      <c r="M35" s="194" t="s">
        <v>443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AB35" s="34" t="str">
        <f t="shared" si="1"/>
        <v>Tremlová Markéta</v>
      </c>
      <c r="AC35" t="s">
        <v>657</v>
      </c>
      <c r="AD35" t="s">
        <v>111</v>
      </c>
      <c r="AE35">
        <v>2006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227</v>
      </c>
      <c r="C36" s="99" t="s">
        <v>422</v>
      </c>
      <c r="D36" s="89">
        <v>1980</v>
      </c>
      <c r="E36" s="120">
        <f t="shared" si="0"/>
        <v>29</v>
      </c>
      <c r="H36" s="37">
        <v>29</v>
      </c>
      <c r="I36" s="37" t="s">
        <v>443</v>
      </c>
      <c r="J36" s="37" t="s">
        <v>443</v>
      </c>
      <c r="K36" s="37" t="s">
        <v>443</v>
      </c>
      <c r="L36" s="37" t="s">
        <v>443</v>
      </c>
      <c r="M36" s="194" t="s">
        <v>443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AB36" s="34" t="str">
        <f t="shared" si="1"/>
        <v>Treml Václav</v>
      </c>
      <c r="AC36" t="s">
        <v>511</v>
      </c>
      <c r="AD36" t="s">
        <v>108</v>
      </c>
      <c r="AE36">
        <v>1974</v>
      </c>
      <c r="AF36">
        <v>2</v>
      </c>
    </row>
    <row r="37" spans="1:32" s="34" customFormat="1" x14ac:dyDescent="0.25">
      <c r="A37" s="118" t="s">
        <v>46</v>
      </c>
      <c r="B37" s="102" t="s">
        <v>535</v>
      </c>
      <c r="C37" s="99" t="s">
        <v>536</v>
      </c>
      <c r="D37" s="89">
        <v>1987</v>
      </c>
      <c r="E37" s="120">
        <f t="shared" si="0"/>
        <v>28</v>
      </c>
      <c r="H37" s="37"/>
      <c r="I37" s="37"/>
      <c r="J37" s="37"/>
      <c r="K37" s="37">
        <v>28</v>
      </c>
      <c r="L37" s="37" t="s">
        <v>443</v>
      </c>
      <c r="M37" s="194" t="s">
        <v>443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AB37" s="34" t="str">
        <f t="shared" si="1"/>
        <v>Skokanová Štěpánka</v>
      </c>
      <c r="AC37" t="s">
        <v>145</v>
      </c>
      <c r="AD37" t="s">
        <v>111</v>
      </c>
      <c r="AE37">
        <v>2012</v>
      </c>
      <c r="AF37">
        <v>1</v>
      </c>
    </row>
    <row r="38" spans="1:32" s="34" customFormat="1" x14ac:dyDescent="0.25">
      <c r="A38" s="118" t="s">
        <v>47</v>
      </c>
      <c r="B38" s="102" t="s">
        <v>437</v>
      </c>
      <c r="C38" s="99" t="s">
        <v>438</v>
      </c>
      <c r="D38" s="89">
        <v>1980</v>
      </c>
      <c r="E38" s="120">
        <f t="shared" si="0"/>
        <v>28</v>
      </c>
      <c r="H38" s="37"/>
      <c r="I38" s="37">
        <v>6</v>
      </c>
      <c r="J38" s="37">
        <v>22</v>
      </c>
      <c r="K38" s="37" t="s">
        <v>443</v>
      </c>
      <c r="L38" s="37" t="s">
        <v>443</v>
      </c>
      <c r="M38" s="194" t="s">
        <v>443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608</v>
      </c>
      <c r="C39" s="99" t="s">
        <v>609</v>
      </c>
      <c r="D39" s="89">
        <v>2005</v>
      </c>
      <c r="E39" s="120">
        <f t="shared" si="0"/>
        <v>28</v>
      </c>
      <c r="H39" s="37"/>
      <c r="I39" s="37"/>
      <c r="J39" s="37"/>
      <c r="K39" s="37"/>
      <c r="L39" s="37">
        <v>28</v>
      </c>
      <c r="M39" s="194" t="s">
        <v>443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647</v>
      </c>
      <c r="C40" s="99" t="s">
        <v>648</v>
      </c>
      <c r="D40" s="89">
        <v>1986</v>
      </c>
      <c r="E40" s="120">
        <f t="shared" ref="E40:E71" si="2">SUM(H40:Y40)</f>
        <v>28</v>
      </c>
      <c r="H40" s="37"/>
      <c r="I40" s="37"/>
      <c r="J40" s="37"/>
      <c r="K40" s="37"/>
      <c r="L40" s="37"/>
      <c r="M40" s="194">
        <v>28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425</v>
      </c>
      <c r="C41" s="99" t="s">
        <v>111</v>
      </c>
      <c r="D41" s="89">
        <v>2008</v>
      </c>
      <c r="E41" s="120">
        <f t="shared" si="2"/>
        <v>27</v>
      </c>
      <c r="H41" s="37"/>
      <c r="I41" s="37">
        <v>27</v>
      </c>
      <c r="J41" s="37" t="s">
        <v>443</v>
      </c>
      <c r="K41" s="37" t="s">
        <v>443</v>
      </c>
      <c r="L41" s="37" t="s">
        <v>443</v>
      </c>
      <c r="M41" s="194" t="s">
        <v>443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537</v>
      </c>
      <c r="C42" s="99" t="s">
        <v>538</v>
      </c>
      <c r="D42" s="89">
        <v>1990</v>
      </c>
      <c r="E42" s="120">
        <f t="shared" si="2"/>
        <v>27</v>
      </c>
      <c r="H42" s="37"/>
      <c r="I42" s="37"/>
      <c r="J42" s="37"/>
      <c r="K42" s="37">
        <v>27</v>
      </c>
      <c r="L42" s="37" t="s">
        <v>443</v>
      </c>
      <c r="M42" s="194" t="s">
        <v>443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232</v>
      </c>
      <c r="C43" s="99" t="s">
        <v>497</v>
      </c>
      <c r="D43" s="89">
        <v>1995</v>
      </c>
      <c r="E43" s="120">
        <f t="shared" si="2"/>
        <v>27</v>
      </c>
      <c r="H43" s="37"/>
      <c r="I43" s="37"/>
      <c r="J43" s="37">
        <v>1</v>
      </c>
      <c r="K43" s="37" t="s">
        <v>443</v>
      </c>
      <c r="L43" s="37">
        <v>13</v>
      </c>
      <c r="M43" s="194">
        <v>13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228</v>
      </c>
      <c r="C44" s="99" t="s">
        <v>422</v>
      </c>
      <c r="D44" s="89">
        <v>1978</v>
      </c>
      <c r="E44" s="120">
        <f t="shared" si="2"/>
        <v>26</v>
      </c>
      <c r="H44" s="37">
        <v>26</v>
      </c>
      <c r="I44" s="37" t="s">
        <v>443</v>
      </c>
      <c r="J44" s="37" t="s">
        <v>443</v>
      </c>
      <c r="K44" s="37" t="s">
        <v>443</v>
      </c>
      <c r="L44" s="37" t="s">
        <v>443</v>
      </c>
      <c r="M44" s="194" t="s">
        <v>443</v>
      </c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539</v>
      </c>
      <c r="C45" s="99" t="s">
        <v>540</v>
      </c>
      <c r="D45" s="89">
        <v>1985</v>
      </c>
      <c r="E45" s="120">
        <f t="shared" si="2"/>
        <v>26</v>
      </c>
      <c r="H45" s="37"/>
      <c r="I45" s="37"/>
      <c r="J45" s="37"/>
      <c r="K45" s="37">
        <v>26</v>
      </c>
      <c r="L45" s="37" t="s">
        <v>443</v>
      </c>
      <c r="M45" s="194" t="s">
        <v>443</v>
      </c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498</v>
      </c>
      <c r="C46" s="99" t="s">
        <v>499</v>
      </c>
      <c r="D46" s="89">
        <v>1980</v>
      </c>
      <c r="E46" s="120">
        <f t="shared" si="2"/>
        <v>26</v>
      </c>
      <c r="H46" s="37"/>
      <c r="I46" s="37"/>
      <c r="J46" s="37">
        <v>26</v>
      </c>
      <c r="K46" s="37" t="s">
        <v>443</v>
      </c>
      <c r="L46" s="37" t="s">
        <v>443</v>
      </c>
      <c r="M46" s="194" t="s">
        <v>443</v>
      </c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541</v>
      </c>
      <c r="C47" s="99" t="s">
        <v>542</v>
      </c>
      <c r="D47" s="89">
        <v>1986</v>
      </c>
      <c r="E47" s="120">
        <f t="shared" si="2"/>
        <v>25</v>
      </c>
      <c r="H47" s="37"/>
      <c r="I47" s="37"/>
      <c r="J47" s="37"/>
      <c r="K47" s="37">
        <v>25</v>
      </c>
      <c r="L47" s="37" t="s">
        <v>443</v>
      </c>
      <c r="M47" s="194" t="s">
        <v>443</v>
      </c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500</v>
      </c>
      <c r="C48" s="99" t="s">
        <v>427</v>
      </c>
      <c r="D48" s="89">
        <v>1982</v>
      </c>
      <c r="E48" s="120">
        <f t="shared" si="2"/>
        <v>25</v>
      </c>
      <c r="H48" s="37"/>
      <c r="I48" s="37"/>
      <c r="J48" s="37">
        <v>25</v>
      </c>
      <c r="K48" s="37" t="s">
        <v>443</v>
      </c>
      <c r="L48" s="37" t="s">
        <v>443</v>
      </c>
      <c r="M48" s="194" t="s">
        <v>443</v>
      </c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17</v>
      </c>
      <c r="C49" s="99" t="s">
        <v>171</v>
      </c>
      <c r="D49" s="89">
        <v>1973</v>
      </c>
      <c r="E49" s="120">
        <f t="shared" si="2"/>
        <v>25</v>
      </c>
      <c r="H49" s="37">
        <v>25</v>
      </c>
      <c r="I49" s="37" t="s">
        <v>443</v>
      </c>
      <c r="J49" s="37" t="s">
        <v>443</v>
      </c>
      <c r="K49" s="37" t="s">
        <v>443</v>
      </c>
      <c r="L49" s="37" t="s">
        <v>443</v>
      </c>
      <c r="M49" s="194" t="s">
        <v>443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229</v>
      </c>
      <c r="C50" s="99" t="s">
        <v>222</v>
      </c>
      <c r="D50" s="89">
        <v>1974</v>
      </c>
      <c r="E50" s="120">
        <f t="shared" si="2"/>
        <v>24</v>
      </c>
      <c r="H50" s="37">
        <v>24</v>
      </c>
      <c r="I50" s="37" t="s">
        <v>443</v>
      </c>
      <c r="J50" s="37" t="s">
        <v>443</v>
      </c>
      <c r="K50" s="37" t="s">
        <v>443</v>
      </c>
      <c r="L50" s="37" t="s">
        <v>443</v>
      </c>
      <c r="M50" s="194" t="s">
        <v>443</v>
      </c>
      <c r="N50" s="35"/>
      <c r="O50" s="35"/>
      <c r="P50" s="35"/>
      <c r="Q50" s="35"/>
      <c r="R50" s="39"/>
      <c r="S50" s="39"/>
      <c r="T50" s="39"/>
      <c r="U50" s="39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543</v>
      </c>
      <c r="C51" s="99" t="s">
        <v>544</v>
      </c>
      <c r="D51" s="89">
        <v>1972</v>
      </c>
      <c r="E51" s="120">
        <f t="shared" si="2"/>
        <v>24</v>
      </c>
      <c r="H51" s="37"/>
      <c r="I51" s="37"/>
      <c r="J51" s="37"/>
      <c r="K51" s="37">
        <v>24</v>
      </c>
      <c r="L51" s="37" t="s">
        <v>443</v>
      </c>
      <c r="M51" s="194" t="s">
        <v>443</v>
      </c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137</v>
      </c>
      <c r="C52" s="99" t="s">
        <v>233</v>
      </c>
      <c r="D52" s="89">
        <v>1994</v>
      </c>
      <c r="E52" s="120">
        <f t="shared" si="2"/>
        <v>24</v>
      </c>
      <c r="H52" s="37"/>
      <c r="I52" s="37">
        <v>5</v>
      </c>
      <c r="J52" s="37" t="s">
        <v>443</v>
      </c>
      <c r="K52" s="37" t="s">
        <v>443</v>
      </c>
      <c r="L52" s="37" t="s">
        <v>443</v>
      </c>
      <c r="M52" s="194">
        <v>19</v>
      </c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545</v>
      </c>
      <c r="C53" s="99" t="s">
        <v>546</v>
      </c>
      <c r="D53" s="89">
        <v>1969</v>
      </c>
      <c r="E53" s="120">
        <f t="shared" si="2"/>
        <v>23</v>
      </c>
      <c r="H53" s="37"/>
      <c r="I53" s="37"/>
      <c r="J53" s="37"/>
      <c r="K53" s="37">
        <v>23</v>
      </c>
      <c r="L53" s="37" t="s">
        <v>443</v>
      </c>
      <c r="M53" s="194" t="s">
        <v>443</v>
      </c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502</v>
      </c>
      <c r="C54" s="99" t="s">
        <v>503</v>
      </c>
      <c r="D54" s="89">
        <v>1980</v>
      </c>
      <c r="E54" s="120">
        <f t="shared" si="2"/>
        <v>22</v>
      </c>
      <c r="H54" s="37"/>
      <c r="I54" s="37"/>
      <c r="J54" s="37">
        <v>19</v>
      </c>
      <c r="K54" s="37">
        <v>3</v>
      </c>
      <c r="L54" s="37" t="s">
        <v>443</v>
      </c>
      <c r="M54" s="194" t="s">
        <v>443</v>
      </c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18" t="s">
        <v>64</v>
      </c>
      <c r="B55" s="102" t="s">
        <v>180</v>
      </c>
      <c r="C55" s="99" t="s">
        <v>223</v>
      </c>
      <c r="D55" s="89">
        <v>1977</v>
      </c>
      <c r="E55" s="120">
        <f t="shared" si="2"/>
        <v>22</v>
      </c>
      <c r="H55" s="37">
        <v>22</v>
      </c>
      <c r="I55" s="37" t="s">
        <v>443</v>
      </c>
      <c r="J55" s="37" t="s">
        <v>443</v>
      </c>
      <c r="K55" s="37" t="s">
        <v>443</v>
      </c>
      <c r="L55" s="37" t="s">
        <v>443</v>
      </c>
      <c r="M55" s="194" t="s">
        <v>443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547</v>
      </c>
      <c r="C56" s="99" t="s">
        <v>548</v>
      </c>
      <c r="D56" s="89">
        <v>1997</v>
      </c>
      <c r="E56" s="120">
        <f t="shared" si="2"/>
        <v>22</v>
      </c>
      <c r="H56" s="37"/>
      <c r="I56" s="37"/>
      <c r="J56" s="37"/>
      <c r="K56" s="37">
        <v>22</v>
      </c>
      <c r="L56" s="37" t="s">
        <v>443</v>
      </c>
      <c r="M56" s="194" t="s">
        <v>443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610</v>
      </c>
      <c r="C57" s="99" t="s">
        <v>386</v>
      </c>
      <c r="D57" s="89">
        <v>1972</v>
      </c>
      <c r="E57" s="120">
        <f t="shared" si="2"/>
        <v>22</v>
      </c>
      <c r="H57" s="37"/>
      <c r="I57" s="37"/>
      <c r="J57" s="37"/>
      <c r="K57" s="37"/>
      <c r="L57" s="37">
        <v>22</v>
      </c>
      <c r="M57" s="194" t="s">
        <v>443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183</v>
      </c>
      <c r="C58" s="99" t="s">
        <v>153</v>
      </c>
      <c r="D58" s="89">
        <v>1997</v>
      </c>
      <c r="E58" s="120">
        <f t="shared" si="2"/>
        <v>22</v>
      </c>
      <c r="H58" s="37">
        <v>14</v>
      </c>
      <c r="I58" s="37" t="s">
        <v>443</v>
      </c>
      <c r="J58" s="37" t="s">
        <v>443</v>
      </c>
      <c r="K58" s="37" t="s">
        <v>443</v>
      </c>
      <c r="L58" s="37" t="s">
        <v>443</v>
      </c>
      <c r="M58" s="194">
        <v>8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549</v>
      </c>
      <c r="C59" s="99"/>
      <c r="D59" s="89">
        <v>1974</v>
      </c>
      <c r="E59" s="120">
        <f t="shared" si="2"/>
        <v>21</v>
      </c>
      <c r="H59" s="37"/>
      <c r="I59" s="37"/>
      <c r="J59" s="37"/>
      <c r="K59" s="37">
        <v>21</v>
      </c>
      <c r="L59" s="37" t="s">
        <v>443</v>
      </c>
      <c r="M59" s="194" t="s">
        <v>443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430</v>
      </c>
      <c r="C60" s="99" t="s">
        <v>138</v>
      </c>
      <c r="D60" s="89">
        <v>1997</v>
      </c>
      <c r="E60" s="120">
        <f t="shared" si="2"/>
        <v>21</v>
      </c>
      <c r="H60" s="37"/>
      <c r="I60" s="37">
        <v>21</v>
      </c>
      <c r="J60" s="37" t="s">
        <v>443</v>
      </c>
      <c r="K60" s="37" t="s">
        <v>443</v>
      </c>
      <c r="L60" s="37" t="s">
        <v>443</v>
      </c>
      <c r="M60" s="194" t="s">
        <v>443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550</v>
      </c>
      <c r="C61" s="99" t="s">
        <v>551</v>
      </c>
      <c r="D61" s="89">
        <v>1972</v>
      </c>
      <c r="E61" s="120">
        <f t="shared" si="2"/>
        <v>20</v>
      </c>
      <c r="H61" s="37"/>
      <c r="I61" s="37"/>
      <c r="J61" s="37"/>
      <c r="K61" s="37">
        <v>20</v>
      </c>
      <c r="L61" s="37" t="s">
        <v>443</v>
      </c>
      <c r="M61" s="194" t="s">
        <v>443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552</v>
      </c>
      <c r="C62" s="99" t="s">
        <v>553</v>
      </c>
      <c r="D62" s="89">
        <v>1973</v>
      </c>
      <c r="E62" s="120">
        <f t="shared" si="2"/>
        <v>19</v>
      </c>
      <c r="H62" s="37"/>
      <c r="I62" s="37"/>
      <c r="J62" s="37"/>
      <c r="K62" s="37">
        <v>19</v>
      </c>
      <c r="L62" s="37" t="s">
        <v>443</v>
      </c>
      <c r="M62" s="194" t="s">
        <v>443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18" t="s">
        <v>72</v>
      </c>
      <c r="B63" s="102" t="s">
        <v>508</v>
      </c>
      <c r="C63" s="99" t="s">
        <v>509</v>
      </c>
      <c r="D63" s="89">
        <v>1979</v>
      </c>
      <c r="E63" s="120">
        <f t="shared" si="2"/>
        <v>19</v>
      </c>
      <c r="H63" s="37"/>
      <c r="I63" s="37"/>
      <c r="J63" s="37">
        <v>12</v>
      </c>
      <c r="K63" s="37" t="s">
        <v>443</v>
      </c>
      <c r="L63" s="37">
        <v>7</v>
      </c>
      <c r="M63" s="194" t="s">
        <v>443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649</v>
      </c>
      <c r="C64" s="99" t="s">
        <v>111</v>
      </c>
      <c r="D64" s="89">
        <v>2007</v>
      </c>
      <c r="E64" s="120">
        <f t="shared" si="2"/>
        <v>18</v>
      </c>
      <c r="H64" s="37"/>
      <c r="I64" s="37"/>
      <c r="J64" s="37"/>
      <c r="K64" s="37"/>
      <c r="L64" s="37"/>
      <c r="M64" s="194">
        <v>18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18" t="s">
        <v>74</v>
      </c>
      <c r="B65" s="102" t="s">
        <v>554</v>
      </c>
      <c r="C65" s="99" t="s">
        <v>161</v>
      </c>
      <c r="D65" s="89">
        <v>1973</v>
      </c>
      <c r="E65" s="120">
        <f t="shared" si="2"/>
        <v>18</v>
      </c>
      <c r="H65" s="37"/>
      <c r="I65" s="37"/>
      <c r="J65" s="37"/>
      <c r="K65" s="37">
        <v>18</v>
      </c>
      <c r="L65" s="37" t="s">
        <v>443</v>
      </c>
      <c r="M65" s="194" t="s">
        <v>443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431</v>
      </c>
      <c r="C66" s="99"/>
      <c r="D66" s="89">
        <v>1983</v>
      </c>
      <c r="E66" s="120">
        <f t="shared" si="2"/>
        <v>18</v>
      </c>
      <c r="H66" s="37"/>
      <c r="I66" s="37">
        <v>18</v>
      </c>
      <c r="J66" s="37" t="s">
        <v>443</v>
      </c>
      <c r="K66" s="37" t="s">
        <v>443</v>
      </c>
      <c r="L66" s="37" t="s">
        <v>443</v>
      </c>
      <c r="M66" s="194" t="s">
        <v>443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650</v>
      </c>
      <c r="C67" s="99" t="s">
        <v>111</v>
      </c>
      <c r="D67" s="89">
        <v>2012</v>
      </c>
      <c r="E67" s="120">
        <f t="shared" si="2"/>
        <v>17</v>
      </c>
      <c r="H67" s="37"/>
      <c r="I67" s="37"/>
      <c r="J67" s="37"/>
      <c r="K67" s="37"/>
      <c r="L67" s="37"/>
      <c r="M67" s="194">
        <v>17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18" t="s">
        <v>77</v>
      </c>
      <c r="B68" s="102" t="s">
        <v>230</v>
      </c>
      <c r="C68" s="99" t="s">
        <v>422</v>
      </c>
      <c r="D68" s="89">
        <v>2009</v>
      </c>
      <c r="E68" s="120">
        <f t="shared" si="2"/>
        <v>17</v>
      </c>
      <c r="H68" s="37">
        <v>17</v>
      </c>
      <c r="I68" s="37" t="s">
        <v>443</v>
      </c>
      <c r="J68" s="37" t="s">
        <v>443</v>
      </c>
      <c r="K68" s="37" t="s">
        <v>443</v>
      </c>
      <c r="L68" s="37" t="s">
        <v>443</v>
      </c>
      <c r="M68" s="194" t="s">
        <v>443</v>
      </c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231</v>
      </c>
      <c r="C69" s="99" t="s">
        <v>504</v>
      </c>
      <c r="D69" s="89">
        <v>2010</v>
      </c>
      <c r="E69" s="120">
        <f t="shared" si="2"/>
        <v>17</v>
      </c>
      <c r="H69" s="37"/>
      <c r="I69" s="37"/>
      <c r="J69" s="37">
        <v>17</v>
      </c>
      <c r="K69" s="37" t="s">
        <v>443</v>
      </c>
      <c r="L69" s="37" t="s">
        <v>443</v>
      </c>
      <c r="M69" s="194" t="s">
        <v>443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18" t="s">
        <v>79</v>
      </c>
      <c r="B70" s="102" t="s">
        <v>555</v>
      </c>
      <c r="C70" s="99" t="s">
        <v>556</v>
      </c>
      <c r="D70" s="89">
        <v>1978</v>
      </c>
      <c r="E70" s="120">
        <f t="shared" si="2"/>
        <v>17</v>
      </c>
      <c r="H70" s="37"/>
      <c r="I70" s="37"/>
      <c r="J70" s="37"/>
      <c r="K70" s="37">
        <v>17</v>
      </c>
      <c r="L70" s="37" t="s">
        <v>443</v>
      </c>
      <c r="M70" s="194" t="s">
        <v>443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18" t="s">
        <v>80</v>
      </c>
      <c r="B71" s="102" t="s">
        <v>160</v>
      </c>
      <c r="C71" s="99" t="s">
        <v>161</v>
      </c>
      <c r="D71" s="89">
        <v>1998</v>
      </c>
      <c r="E71" s="120">
        <f t="shared" si="2"/>
        <v>16</v>
      </c>
      <c r="H71" s="37">
        <v>8</v>
      </c>
      <c r="I71" s="37" t="s">
        <v>443</v>
      </c>
      <c r="J71" s="37" t="s">
        <v>443</v>
      </c>
      <c r="K71" s="37" t="s">
        <v>443</v>
      </c>
      <c r="L71" s="37">
        <v>8</v>
      </c>
      <c r="M71" s="194" t="s">
        <v>443</v>
      </c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457</v>
      </c>
      <c r="C72" s="99" t="s">
        <v>614</v>
      </c>
      <c r="D72" s="89">
        <v>1968</v>
      </c>
      <c r="E72" s="120">
        <f t="shared" ref="E72:E106" si="3">SUM(H72:Y72)</f>
        <v>16</v>
      </c>
      <c r="H72" s="37"/>
      <c r="I72" s="37"/>
      <c r="J72" s="37"/>
      <c r="K72" s="37"/>
      <c r="L72" s="37">
        <v>12</v>
      </c>
      <c r="M72" s="194">
        <v>4</v>
      </c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651</v>
      </c>
      <c r="C73" s="99" t="s">
        <v>652</v>
      </c>
      <c r="D73" s="89">
        <v>2007</v>
      </c>
      <c r="E73" s="120">
        <f t="shared" si="3"/>
        <v>15</v>
      </c>
      <c r="H73" s="37"/>
      <c r="I73" s="37"/>
      <c r="J73" s="37"/>
      <c r="K73" s="37"/>
      <c r="L73" s="37"/>
      <c r="M73" s="194">
        <v>15</v>
      </c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18" t="s">
        <v>83</v>
      </c>
      <c r="B74" s="102" t="s">
        <v>557</v>
      </c>
      <c r="C74" s="99" t="s">
        <v>558</v>
      </c>
      <c r="D74" s="89">
        <v>2003</v>
      </c>
      <c r="E74" s="120">
        <f t="shared" si="3"/>
        <v>15</v>
      </c>
      <c r="H74" s="37"/>
      <c r="I74" s="37"/>
      <c r="J74" s="37"/>
      <c r="K74" s="37">
        <v>15</v>
      </c>
      <c r="L74" s="37" t="s">
        <v>443</v>
      </c>
      <c r="M74" s="194" t="s">
        <v>443</v>
      </c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559</v>
      </c>
      <c r="C75" s="99" t="s">
        <v>110</v>
      </c>
      <c r="D75" s="89">
        <v>1989</v>
      </c>
      <c r="E75" s="120">
        <f t="shared" si="3"/>
        <v>14</v>
      </c>
      <c r="H75" s="37"/>
      <c r="I75" s="37"/>
      <c r="J75" s="37"/>
      <c r="K75" s="37">
        <v>14</v>
      </c>
      <c r="L75" s="37" t="s">
        <v>443</v>
      </c>
      <c r="M75" s="194" t="s">
        <v>443</v>
      </c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560</v>
      </c>
      <c r="C76" s="99" t="s">
        <v>561</v>
      </c>
      <c r="D76" s="89">
        <v>1974</v>
      </c>
      <c r="E76" s="120">
        <f t="shared" si="3"/>
        <v>13</v>
      </c>
      <c r="H76" s="37"/>
      <c r="I76" s="37"/>
      <c r="J76" s="37"/>
      <c r="K76" s="37">
        <v>13</v>
      </c>
      <c r="L76" s="37" t="s">
        <v>443</v>
      </c>
      <c r="M76" s="194" t="s">
        <v>443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18" t="s">
        <v>86</v>
      </c>
      <c r="B77" s="102" t="s">
        <v>562</v>
      </c>
      <c r="C77" s="99" t="s">
        <v>563</v>
      </c>
      <c r="D77" s="89">
        <v>1985</v>
      </c>
      <c r="E77" s="120">
        <f t="shared" si="3"/>
        <v>12</v>
      </c>
      <c r="H77" s="37"/>
      <c r="I77" s="37"/>
      <c r="J77" s="37"/>
      <c r="K77" s="37">
        <v>12</v>
      </c>
      <c r="L77" s="37" t="s">
        <v>443</v>
      </c>
      <c r="M77" s="194" t="s">
        <v>443</v>
      </c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18" t="s">
        <v>87</v>
      </c>
      <c r="B78" s="102" t="s">
        <v>657</v>
      </c>
      <c r="C78" s="99" t="s">
        <v>111</v>
      </c>
      <c r="D78" s="89">
        <v>2006</v>
      </c>
      <c r="E78" s="120">
        <f t="shared" si="3"/>
        <v>12</v>
      </c>
      <c r="H78" s="37"/>
      <c r="I78" s="37"/>
      <c r="J78" s="37">
        <v>9</v>
      </c>
      <c r="K78" s="37" t="s">
        <v>443</v>
      </c>
      <c r="L78" s="37" t="s">
        <v>443</v>
      </c>
      <c r="M78" s="194">
        <v>3</v>
      </c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18" t="s">
        <v>88</v>
      </c>
      <c r="B79" s="102" t="s">
        <v>564</v>
      </c>
      <c r="C79" s="99" t="s">
        <v>565</v>
      </c>
      <c r="D79" s="89">
        <v>1985</v>
      </c>
      <c r="E79" s="120">
        <f t="shared" si="3"/>
        <v>11</v>
      </c>
      <c r="H79" s="37"/>
      <c r="I79" s="37"/>
      <c r="J79" s="37"/>
      <c r="K79" s="37">
        <v>11</v>
      </c>
      <c r="L79" s="37" t="s">
        <v>443</v>
      </c>
      <c r="M79" s="194" t="s">
        <v>443</v>
      </c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18" t="s">
        <v>89</v>
      </c>
      <c r="B80" s="102" t="s">
        <v>615</v>
      </c>
      <c r="C80" s="99" t="s">
        <v>161</v>
      </c>
      <c r="D80" s="89">
        <v>2002</v>
      </c>
      <c r="E80" s="120">
        <f t="shared" si="3"/>
        <v>11</v>
      </c>
      <c r="H80" s="37"/>
      <c r="I80" s="37"/>
      <c r="J80" s="37"/>
      <c r="K80" s="37"/>
      <c r="L80" s="37">
        <v>11</v>
      </c>
      <c r="M80" s="194" t="s">
        <v>443</v>
      </c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480</v>
      </c>
      <c r="C81" s="99" t="s">
        <v>32</v>
      </c>
      <c r="D81" s="89">
        <v>1990</v>
      </c>
      <c r="E81" s="120">
        <f t="shared" si="3"/>
        <v>11</v>
      </c>
      <c r="H81" s="37"/>
      <c r="I81" s="37"/>
      <c r="J81" s="37"/>
      <c r="K81" s="37"/>
      <c r="L81" s="37">
        <v>6</v>
      </c>
      <c r="M81" s="194">
        <v>5</v>
      </c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653</v>
      </c>
      <c r="C82" s="99" t="s">
        <v>654</v>
      </c>
      <c r="D82" s="89">
        <v>1984</v>
      </c>
      <c r="E82" s="120">
        <f t="shared" si="3"/>
        <v>10</v>
      </c>
      <c r="H82" s="37"/>
      <c r="I82" s="37"/>
      <c r="J82" s="37"/>
      <c r="K82" s="37"/>
      <c r="L82" s="37"/>
      <c r="M82" s="194">
        <v>10</v>
      </c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18" t="s">
        <v>92</v>
      </c>
      <c r="B83" s="102" t="s">
        <v>655</v>
      </c>
      <c r="C83" s="99" t="s">
        <v>654</v>
      </c>
      <c r="D83" s="89">
        <v>1987</v>
      </c>
      <c r="E83" s="120">
        <f t="shared" si="3"/>
        <v>10</v>
      </c>
      <c r="H83" s="37"/>
      <c r="I83" s="37"/>
      <c r="J83" s="37"/>
      <c r="K83" s="37"/>
      <c r="L83" s="37"/>
      <c r="M83" s="194">
        <v>10</v>
      </c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566</v>
      </c>
      <c r="C84" s="99" t="s">
        <v>567</v>
      </c>
      <c r="D84" s="89">
        <v>1992</v>
      </c>
      <c r="E84" s="120">
        <f t="shared" si="3"/>
        <v>10</v>
      </c>
      <c r="H84" s="37"/>
      <c r="I84" s="37"/>
      <c r="J84" s="37"/>
      <c r="K84" s="37">
        <v>10</v>
      </c>
      <c r="L84" s="37" t="s">
        <v>443</v>
      </c>
      <c r="M84" s="194" t="s">
        <v>443</v>
      </c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453</v>
      </c>
      <c r="C85" s="99" t="s">
        <v>138</v>
      </c>
      <c r="D85" s="89">
        <v>1994</v>
      </c>
      <c r="E85" s="120">
        <f t="shared" si="3"/>
        <v>8</v>
      </c>
      <c r="H85" s="37"/>
      <c r="I85" s="37"/>
      <c r="J85" s="37">
        <v>8</v>
      </c>
      <c r="K85" s="37" t="s">
        <v>443</v>
      </c>
      <c r="L85" s="37" t="s">
        <v>443</v>
      </c>
      <c r="M85" s="194" t="s">
        <v>443</v>
      </c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18" t="s">
        <v>95</v>
      </c>
      <c r="B86" s="102" t="s">
        <v>434</v>
      </c>
      <c r="C86" s="99" t="s">
        <v>435</v>
      </c>
      <c r="D86" s="89">
        <v>1979</v>
      </c>
      <c r="E86" s="120">
        <f t="shared" si="3"/>
        <v>8</v>
      </c>
      <c r="H86" s="37"/>
      <c r="I86" s="37">
        <v>8</v>
      </c>
      <c r="J86" s="37" t="s">
        <v>443</v>
      </c>
      <c r="K86" s="37" t="s">
        <v>443</v>
      </c>
      <c r="L86" s="37" t="s">
        <v>443</v>
      </c>
      <c r="M86" s="194" t="s">
        <v>443</v>
      </c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18" t="s">
        <v>96</v>
      </c>
      <c r="B87" s="102" t="s">
        <v>568</v>
      </c>
      <c r="C87" s="99" t="s">
        <v>569</v>
      </c>
      <c r="D87" s="89">
        <v>1989</v>
      </c>
      <c r="E87" s="120">
        <f t="shared" si="3"/>
        <v>8</v>
      </c>
      <c r="H87" s="37"/>
      <c r="I87" s="37"/>
      <c r="J87" s="37"/>
      <c r="K87" s="37">
        <v>8</v>
      </c>
      <c r="L87" s="37" t="s">
        <v>443</v>
      </c>
      <c r="M87" s="194" t="s">
        <v>443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173</v>
      </c>
      <c r="C88" s="99" t="s">
        <v>174</v>
      </c>
      <c r="D88" s="89">
        <v>1967</v>
      </c>
      <c r="E88" s="120">
        <f t="shared" si="3"/>
        <v>8</v>
      </c>
      <c r="H88" s="37"/>
      <c r="I88" s="37"/>
      <c r="J88" s="37">
        <v>7</v>
      </c>
      <c r="K88" s="37" t="s">
        <v>443</v>
      </c>
      <c r="L88" s="37">
        <v>1</v>
      </c>
      <c r="M88" s="194" t="s">
        <v>443</v>
      </c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AC88"/>
      <c r="AD88"/>
      <c r="AE88"/>
      <c r="AF88"/>
    </row>
    <row r="89" spans="1:32" s="34" customFormat="1" x14ac:dyDescent="0.25">
      <c r="A89" s="118" t="s">
        <v>98</v>
      </c>
      <c r="B89" s="102" t="s">
        <v>436</v>
      </c>
      <c r="C89" s="99"/>
      <c r="D89" s="89">
        <v>1973</v>
      </c>
      <c r="E89" s="120">
        <f t="shared" si="3"/>
        <v>7</v>
      </c>
      <c r="H89" s="37"/>
      <c r="I89" s="37">
        <v>7</v>
      </c>
      <c r="J89" s="37" t="s">
        <v>443</v>
      </c>
      <c r="K89" s="37" t="s">
        <v>443</v>
      </c>
      <c r="L89" s="37" t="s">
        <v>443</v>
      </c>
      <c r="M89" s="194" t="s">
        <v>443</v>
      </c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99</v>
      </c>
      <c r="B90" s="102" t="s">
        <v>511</v>
      </c>
      <c r="C90" s="99" t="s">
        <v>512</v>
      </c>
      <c r="D90" s="89">
        <v>1974</v>
      </c>
      <c r="E90" s="120">
        <f t="shared" si="3"/>
        <v>7</v>
      </c>
      <c r="H90" s="37"/>
      <c r="I90" s="37"/>
      <c r="J90" s="37">
        <v>5</v>
      </c>
      <c r="K90" s="37" t="s">
        <v>443</v>
      </c>
      <c r="L90" s="37" t="s">
        <v>443</v>
      </c>
      <c r="M90" s="194">
        <v>2</v>
      </c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100</v>
      </c>
      <c r="B91" s="102" t="s">
        <v>656</v>
      </c>
      <c r="C91" s="99" t="s">
        <v>427</v>
      </c>
      <c r="D91" s="89">
        <v>1989</v>
      </c>
      <c r="E91" s="120">
        <f t="shared" si="3"/>
        <v>6</v>
      </c>
      <c r="H91" s="37"/>
      <c r="I91" s="37"/>
      <c r="J91" s="37"/>
      <c r="K91" s="37"/>
      <c r="L91" s="37"/>
      <c r="M91" s="194">
        <v>6</v>
      </c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18" t="s">
        <v>101</v>
      </c>
      <c r="B92" s="102" t="s">
        <v>439</v>
      </c>
      <c r="C92" s="99" t="s">
        <v>440</v>
      </c>
      <c r="D92" s="89">
        <v>1976</v>
      </c>
      <c r="E92" s="120">
        <f t="shared" si="3"/>
        <v>6</v>
      </c>
      <c r="H92" s="37"/>
      <c r="I92" s="37">
        <v>4</v>
      </c>
      <c r="J92" s="37">
        <v>2</v>
      </c>
      <c r="K92" s="37" t="s">
        <v>443</v>
      </c>
      <c r="L92" s="37" t="s">
        <v>443</v>
      </c>
      <c r="M92" s="194" t="s">
        <v>443</v>
      </c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AC92"/>
      <c r="AD92"/>
      <c r="AE92"/>
      <c r="AF92"/>
    </row>
    <row r="93" spans="1:32" s="34" customFormat="1" x14ac:dyDescent="0.25">
      <c r="A93" s="118" t="s">
        <v>102</v>
      </c>
      <c r="B93" s="102" t="s">
        <v>570</v>
      </c>
      <c r="C93" s="99" t="s">
        <v>571</v>
      </c>
      <c r="D93" s="89">
        <v>1970</v>
      </c>
      <c r="E93" s="120">
        <f t="shared" si="3"/>
        <v>6</v>
      </c>
      <c r="H93" s="37"/>
      <c r="I93" s="37"/>
      <c r="J93" s="37"/>
      <c r="K93" s="37">
        <v>6</v>
      </c>
      <c r="L93" s="37" t="s">
        <v>443</v>
      </c>
      <c r="M93" s="194" t="s">
        <v>443</v>
      </c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AC93"/>
      <c r="AD93"/>
      <c r="AE93"/>
      <c r="AF93"/>
    </row>
    <row r="94" spans="1:32" s="34" customFormat="1" x14ac:dyDescent="0.25">
      <c r="A94" s="118" t="s">
        <v>103</v>
      </c>
      <c r="B94" s="102" t="s">
        <v>184</v>
      </c>
      <c r="C94" s="99" t="s">
        <v>427</v>
      </c>
      <c r="D94" s="89">
        <v>1986</v>
      </c>
      <c r="E94" s="120">
        <f t="shared" si="3"/>
        <v>6</v>
      </c>
      <c r="H94" s="37"/>
      <c r="I94" s="37"/>
      <c r="J94" s="37">
        <v>6</v>
      </c>
      <c r="K94" s="37" t="s">
        <v>443</v>
      </c>
      <c r="L94" s="37" t="s">
        <v>443</v>
      </c>
      <c r="M94" s="194" t="s">
        <v>443</v>
      </c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AC94"/>
      <c r="AD94"/>
      <c r="AE94"/>
      <c r="AF94"/>
    </row>
    <row r="95" spans="1:32" s="34" customFormat="1" x14ac:dyDescent="0.25">
      <c r="A95" s="118" t="s">
        <v>104</v>
      </c>
      <c r="B95" s="102" t="s">
        <v>572</v>
      </c>
      <c r="C95" s="99" t="s">
        <v>573</v>
      </c>
      <c r="D95" s="89">
        <v>1973</v>
      </c>
      <c r="E95" s="120">
        <f t="shared" si="3"/>
        <v>5</v>
      </c>
      <c r="H95" s="37"/>
      <c r="I95" s="37"/>
      <c r="J95" s="37"/>
      <c r="K95" s="37">
        <v>5</v>
      </c>
      <c r="L95" s="37" t="s">
        <v>443</v>
      </c>
      <c r="M95" s="194" t="s">
        <v>443</v>
      </c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AC95"/>
      <c r="AD95"/>
      <c r="AE95"/>
      <c r="AF95"/>
    </row>
    <row r="96" spans="1:32" s="34" customFormat="1" x14ac:dyDescent="0.25">
      <c r="A96" s="118" t="s">
        <v>105</v>
      </c>
      <c r="B96" s="102" t="s">
        <v>617</v>
      </c>
      <c r="C96" s="99" t="s">
        <v>111</v>
      </c>
      <c r="D96" s="89">
        <v>1984</v>
      </c>
      <c r="E96" s="120">
        <f t="shared" si="3"/>
        <v>5</v>
      </c>
      <c r="H96" s="37"/>
      <c r="I96" s="37"/>
      <c r="J96" s="37"/>
      <c r="K96" s="37"/>
      <c r="L96" s="37">
        <v>5</v>
      </c>
      <c r="M96" s="194" t="s">
        <v>443</v>
      </c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AC96"/>
      <c r="AD96"/>
      <c r="AE96"/>
      <c r="AF96"/>
    </row>
    <row r="97" spans="1:32" s="34" customFormat="1" x14ac:dyDescent="0.25">
      <c r="A97" s="118" t="s">
        <v>106</v>
      </c>
      <c r="B97" s="102" t="s">
        <v>574</v>
      </c>
      <c r="C97" s="99" t="s">
        <v>161</v>
      </c>
      <c r="D97" s="89">
        <v>2005</v>
      </c>
      <c r="E97" s="120">
        <f t="shared" si="3"/>
        <v>4</v>
      </c>
      <c r="H97" s="37"/>
      <c r="I97" s="37"/>
      <c r="J97" s="37"/>
      <c r="K97" s="37">
        <v>4</v>
      </c>
      <c r="L97" s="37" t="s">
        <v>443</v>
      </c>
      <c r="M97" s="194" t="s">
        <v>443</v>
      </c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AC97"/>
      <c r="AD97"/>
      <c r="AE97"/>
      <c r="AF97"/>
    </row>
    <row r="98" spans="1:32" s="34" customFormat="1" x14ac:dyDescent="0.25">
      <c r="A98" s="118" t="s">
        <v>107</v>
      </c>
      <c r="B98" s="102" t="s">
        <v>187</v>
      </c>
      <c r="C98" s="99" t="s">
        <v>226</v>
      </c>
      <c r="D98" s="89">
        <v>2006</v>
      </c>
      <c r="E98" s="120">
        <f t="shared" si="3"/>
        <v>4</v>
      </c>
      <c r="H98" s="37">
        <v>4</v>
      </c>
      <c r="I98" s="37" t="s">
        <v>443</v>
      </c>
      <c r="J98" s="37" t="s">
        <v>443</v>
      </c>
      <c r="K98" s="37" t="s">
        <v>443</v>
      </c>
      <c r="L98" s="37" t="s">
        <v>443</v>
      </c>
      <c r="M98" s="194" t="s">
        <v>443</v>
      </c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AC98"/>
      <c r="AD98"/>
      <c r="AE98"/>
      <c r="AF98"/>
    </row>
    <row r="99" spans="1:32" s="34" customFormat="1" x14ac:dyDescent="0.25">
      <c r="A99" s="118" t="s">
        <v>658</v>
      </c>
      <c r="B99" s="102" t="s">
        <v>618</v>
      </c>
      <c r="C99" s="99" t="s">
        <v>435</v>
      </c>
      <c r="D99" s="89">
        <v>1997</v>
      </c>
      <c r="E99" s="120">
        <f t="shared" si="3"/>
        <v>4</v>
      </c>
      <c r="H99" s="37"/>
      <c r="I99" s="37"/>
      <c r="J99" s="37"/>
      <c r="K99" s="37"/>
      <c r="L99" s="37">
        <v>4</v>
      </c>
      <c r="M99" s="194" t="s">
        <v>443</v>
      </c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AC99"/>
      <c r="AD99"/>
      <c r="AE99"/>
      <c r="AF99"/>
    </row>
    <row r="100" spans="1:32" s="34" customFormat="1" x14ac:dyDescent="0.25">
      <c r="A100" s="118" t="s">
        <v>659</v>
      </c>
      <c r="B100" s="102" t="s">
        <v>178</v>
      </c>
      <c r="C100" s="99" t="s">
        <v>422</v>
      </c>
      <c r="D100" s="89">
        <v>2009</v>
      </c>
      <c r="E100" s="120">
        <f t="shared" si="3"/>
        <v>3</v>
      </c>
      <c r="H100" s="37">
        <v>3</v>
      </c>
      <c r="I100" s="37" t="s">
        <v>443</v>
      </c>
      <c r="J100" s="37" t="s">
        <v>443</v>
      </c>
      <c r="K100" s="37" t="s">
        <v>443</v>
      </c>
      <c r="L100" s="37" t="s">
        <v>443</v>
      </c>
      <c r="M100" s="194" t="s">
        <v>443</v>
      </c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AC100"/>
      <c r="AD100"/>
      <c r="AE100"/>
      <c r="AF100"/>
    </row>
    <row r="101" spans="1:32" s="34" customFormat="1" x14ac:dyDescent="0.25">
      <c r="A101" s="118" t="s">
        <v>660</v>
      </c>
      <c r="B101" s="102" t="s">
        <v>144</v>
      </c>
      <c r="C101" s="99" t="s">
        <v>515</v>
      </c>
      <c r="D101" s="89">
        <v>1974</v>
      </c>
      <c r="E101" s="120">
        <f t="shared" si="3"/>
        <v>3</v>
      </c>
      <c r="H101" s="37"/>
      <c r="I101" s="37"/>
      <c r="J101" s="37">
        <v>3</v>
      </c>
      <c r="K101" s="37" t="s">
        <v>443</v>
      </c>
      <c r="L101" s="37" t="s">
        <v>443</v>
      </c>
      <c r="M101" s="194" t="s">
        <v>443</v>
      </c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AC101"/>
      <c r="AD101"/>
      <c r="AE101"/>
      <c r="AF101"/>
    </row>
    <row r="102" spans="1:32" s="34" customFormat="1" x14ac:dyDescent="0.25">
      <c r="A102" s="118" t="s">
        <v>661</v>
      </c>
      <c r="B102" s="102" t="s">
        <v>163</v>
      </c>
      <c r="C102" s="99" t="s">
        <v>619</v>
      </c>
      <c r="D102" s="89">
        <v>1987</v>
      </c>
      <c r="E102" s="120">
        <f t="shared" si="3"/>
        <v>3</v>
      </c>
      <c r="H102" s="37"/>
      <c r="I102" s="37"/>
      <c r="J102" s="37"/>
      <c r="K102" s="37"/>
      <c r="L102" s="37">
        <v>3</v>
      </c>
      <c r="M102" s="194" t="s">
        <v>443</v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AC102"/>
      <c r="AD102"/>
      <c r="AE102"/>
      <c r="AF102"/>
    </row>
    <row r="103" spans="1:32" s="34" customFormat="1" x14ac:dyDescent="0.25">
      <c r="A103" s="118" t="s">
        <v>662</v>
      </c>
      <c r="B103" s="102" t="s">
        <v>441</v>
      </c>
      <c r="C103" s="99" t="s">
        <v>442</v>
      </c>
      <c r="D103" s="89">
        <v>1984</v>
      </c>
      <c r="E103" s="120">
        <f t="shared" si="3"/>
        <v>2</v>
      </c>
      <c r="H103" s="37"/>
      <c r="I103" s="37">
        <v>2</v>
      </c>
      <c r="J103" s="37" t="s">
        <v>443</v>
      </c>
      <c r="K103" s="37" t="s">
        <v>443</v>
      </c>
      <c r="L103" s="37" t="s">
        <v>443</v>
      </c>
      <c r="M103" s="194" t="s">
        <v>443</v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AC103"/>
      <c r="AD103"/>
      <c r="AE103"/>
      <c r="AF103"/>
    </row>
    <row r="104" spans="1:32" s="34" customFormat="1" x14ac:dyDescent="0.25">
      <c r="A104" s="118" t="s">
        <v>663</v>
      </c>
      <c r="B104" s="102" t="s">
        <v>620</v>
      </c>
      <c r="C104" s="99" t="s">
        <v>621</v>
      </c>
      <c r="D104" s="89">
        <v>1988</v>
      </c>
      <c r="E104" s="120">
        <f t="shared" si="3"/>
        <v>2</v>
      </c>
      <c r="H104" s="37"/>
      <c r="I104" s="37"/>
      <c r="J104" s="37"/>
      <c r="K104" s="37"/>
      <c r="L104" s="37">
        <v>2</v>
      </c>
      <c r="M104" s="194" t="s">
        <v>443</v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AC104"/>
      <c r="AD104"/>
      <c r="AE104"/>
      <c r="AF104"/>
    </row>
    <row r="105" spans="1:32" s="34" customFormat="1" x14ac:dyDescent="0.25">
      <c r="A105" s="118" t="s">
        <v>664</v>
      </c>
      <c r="B105" s="102" t="s">
        <v>145</v>
      </c>
      <c r="C105" s="99" t="s">
        <v>111</v>
      </c>
      <c r="D105" s="89">
        <v>2012</v>
      </c>
      <c r="E105" s="120">
        <f t="shared" si="3"/>
        <v>1</v>
      </c>
      <c r="H105" s="37"/>
      <c r="I105" s="37"/>
      <c r="J105" s="37"/>
      <c r="K105" s="37"/>
      <c r="L105" s="37"/>
      <c r="M105" s="194">
        <v>1</v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AC105"/>
      <c r="AD105"/>
      <c r="AE105"/>
      <c r="AF105"/>
    </row>
    <row r="106" spans="1:32" s="34" customFormat="1" ht="15.75" thickBot="1" x14ac:dyDescent="0.3">
      <c r="A106" s="143" t="s">
        <v>665</v>
      </c>
      <c r="B106" s="103" t="s">
        <v>575</v>
      </c>
      <c r="C106" s="100" t="s">
        <v>576</v>
      </c>
      <c r="D106" s="101">
        <v>1975</v>
      </c>
      <c r="E106" s="157">
        <f t="shared" si="3"/>
        <v>1</v>
      </c>
      <c r="H106" s="37"/>
      <c r="I106" s="37"/>
      <c r="J106" s="37"/>
      <c r="K106" s="37">
        <v>1</v>
      </c>
      <c r="L106" s="37" t="s">
        <v>443</v>
      </c>
      <c r="M106" s="194" t="s">
        <v>443</v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328"/>
      <c r="B107" s="329"/>
      <c r="C107" s="330"/>
      <c r="D107" s="345"/>
      <c r="E107" s="346"/>
      <c r="H107" s="55"/>
      <c r="I107" s="55"/>
      <c r="J107" s="55"/>
      <c r="K107" s="55"/>
      <c r="L107" s="55"/>
      <c r="M107" s="17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AC107"/>
      <c r="AD107"/>
      <c r="AE107"/>
      <c r="AF107"/>
    </row>
    <row r="108" spans="1:32" s="34" customFormat="1" x14ac:dyDescent="0.25">
      <c r="A108" s="328"/>
      <c r="B108" s="329"/>
      <c r="C108" s="330"/>
      <c r="D108" s="345"/>
      <c r="E108" s="346"/>
      <c r="H108" s="55"/>
      <c r="I108" s="55"/>
      <c r="J108" s="55"/>
      <c r="K108" s="55"/>
      <c r="L108" s="55"/>
      <c r="M108" s="17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AC108"/>
      <c r="AD108"/>
      <c r="AE108"/>
      <c r="AF108"/>
    </row>
    <row r="109" spans="1:32" s="34" customFormat="1" ht="21.75" thickBot="1" x14ac:dyDescent="0.3">
      <c r="A109" s="158" t="s">
        <v>212</v>
      </c>
      <c r="B109" s="159"/>
      <c r="C109" s="159"/>
      <c r="D109" s="160"/>
      <c r="E109" s="50"/>
      <c r="H109" s="37" t="str">
        <f>_xlfn.IFNA(VLOOKUP(B109,$AC$110:$AF$120,4,FALSE),"")</f>
        <v/>
      </c>
      <c r="I109" s="37" t="str">
        <f>_xlfn.IFNA(VLOOKUP(B109,$AC$110:$AF$120,4,FALSE),"")</f>
        <v/>
      </c>
      <c r="J109" s="37" t="str">
        <f>_xlfn.IFNA(VLOOKUP(B109,$AC$110:$AF$120,4,FALSE),"")</f>
        <v/>
      </c>
      <c r="K109" s="37" t="str">
        <f>_xlfn.IFNA(VLOOKUP(B109,$AC$110:$AF$120,4,FALSE),"")</f>
        <v/>
      </c>
      <c r="L109" s="37" t="str">
        <f>_xlfn.IFNA(VLOOKUP(B109,$AC$110:$AF$119,4,FALSE),"")</f>
        <v/>
      </c>
      <c r="M109" s="194" t="str">
        <f>_xlfn.IFNA(VLOOKUP(B109,$AC$110:$AF$119,4,FALSE),"")</f>
        <v/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32" s="34" customFormat="1" ht="15" customHeight="1" x14ac:dyDescent="0.25">
      <c r="A110" s="161" t="s">
        <v>14</v>
      </c>
      <c r="B110" s="162" t="s">
        <v>148</v>
      </c>
      <c r="C110" s="208" t="s">
        <v>111</v>
      </c>
      <c r="D110" s="209">
        <v>2007</v>
      </c>
      <c r="E110" s="119">
        <f t="shared" ref="E110:E132" si="4">SUM(H110:Y110)</f>
        <v>40</v>
      </c>
      <c r="H110" s="37">
        <v>10</v>
      </c>
      <c r="I110" s="37">
        <v>10</v>
      </c>
      <c r="J110" s="37" t="s">
        <v>443</v>
      </c>
      <c r="K110" s="37" t="s">
        <v>443</v>
      </c>
      <c r="L110" s="37">
        <v>10</v>
      </c>
      <c r="M110" s="194">
        <v>10</v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AB110" s="34" t="str">
        <f t="shared" ref="AB110:AB119" si="5">VLOOKUP(AC110,$B$110:$B$132,1,FALSE)</f>
        <v>Kačur Dan</v>
      </c>
      <c r="AC110" t="s">
        <v>148</v>
      </c>
      <c r="AD110" t="s">
        <v>111</v>
      </c>
      <c r="AE110">
        <v>2007</v>
      </c>
      <c r="AF110">
        <v>10</v>
      </c>
    </row>
    <row r="111" spans="1:32" s="34" customFormat="1" x14ac:dyDescent="0.25">
      <c r="A111" s="163" t="s">
        <v>15</v>
      </c>
      <c r="B111" s="180" t="s">
        <v>152</v>
      </c>
      <c r="C111" s="191" t="s">
        <v>422</v>
      </c>
      <c r="D111" s="192">
        <v>2008</v>
      </c>
      <c r="E111" s="120">
        <f t="shared" si="4"/>
        <v>35</v>
      </c>
      <c r="H111" s="37">
        <v>9</v>
      </c>
      <c r="I111" s="37">
        <v>8</v>
      </c>
      <c r="J111" s="37" t="s">
        <v>443</v>
      </c>
      <c r="K111" s="37" t="s">
        <v>443</v>
      </c>
      <c r="L111" s="37">
        <v>9</v>
      </c>
      <c r="M111" s="194">
        <v>9</v>
      </c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AB111" s="34" t="str">
        <f t="shared" si="5"/>
        <v>Hellier Bruce</v>
      </c>
      <c r="AC111" t="s">
        <v>152</v>
      </c>
      <c r="AD111" t="s">
        <v>422</v>
      </c>
      <c r="AE111">
        <v>2008</v>
      </c>
      <c r="AF111">
        <v>9</v>
      </c>
    </row>
    <row r="112" spans="1:32" s="34" customFormat="1" ht="15.75" thickBot="1" x14ac:dyDescent="0.3">
      <c r="A112" s="225" t="s">
        <v>16</v>
      </c>
      <c r="B112" s="401" t="s">
        <v>141</v>
      </c>
      <c r="C112" s="402" t="s">
        <v>225</v>
      </c>
      <c r="D112" s="403">
        <v>2008</v>
      </c>
      <c r="E112" s="157">
        <f t="shared" si="4"/>
        <v>31</v>
      </c>
      <c r="H112" s="37">
        <v>5</v>
      </c>
      <c r="I112" s="37">
        <v>3</v>
      </c>
      <c r="J112" s="37">
        <v>8</v>
      </c>
      <c r="K112" s="37" t="s">
        <v>443</v>
      </c>
      <c r="L112" s="37">
        <v>7</v>
      </c>
      <c r="M112" s="194">
        <v>8</v>
      </c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AB112" s="34" t="str">
        <f t="shared" si="5"/>
        <v>Richter Igor</v>
      </c>
      <c r="AC112" t="s">
        <v>141</v>
      </c>
      <c r="AD112" t="s">
        <v>422</v>
      </c>
      <c r="AE112">
        <v>2008</v>
      </c>
      <c r="AF112">
        <v>8</v>
      </c>
    </row>
    <row r="113" spans="1:32" s="34" customFormat="1" x14ac:dyDescent="0.25">
      <c r="A113" s="142" t="s">
        <v>18</v>
      </c>
      <c r="B113" s="137" t="s">
        <v>177</v>
      </c>
      <c r="C113" s="138" t="s">
        <v>422</v>
      </c>
      <c r="D113" s="139">
        <v>2009</v>
      </c>
      <c r="E113" s="152">
        <f t="shared" si="4"/>
        <v>30</v>
      </c>
      <c r="H113" s="37">
        <v>7</v>
      </c>
      <c r="I113" s="37">
        <v>6</v>
      </c>
      <c r="J113" s="37">
        <v>9</v>
      </c>
      <c r="K113" s="37" t="s">
        <v>443</v>
      </c>
      <c r="L113" s="37">
        <v>8</v>
      </c>
      <c r="M113" s="194" t="s">
        <v>443</v>
      </c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AB113" s="34" t="str">
        <f t="shared" si="5"/>
        <v>Netík Tomáš</v>
      </c>
      <c r="AC113" t="s">
        <v>493</v>
      </c>
      <c r="AD113" t="s">
        <v>138</v>
      </c>
      <c r="AE113">
        <v>2006</v>
      </c>
      <c r="AF113">
        <v>7</v>
      </c>
    </row>
    <row r="114" spans="1:32" s="34" customFormat="1" x14ac:dyDescent="0.25">
      <c r="A114" s="104" t="s">
        <v>19</v>
      </c>
      <c r="B114" s="125" t="s">
        <v>156</v>
      </c>
      <c r="C114" s="126" t="s">
        <v>111</v>
      </c>
      <c r="D114" s="127">
        <v>2008</v>
      </c>
      <c r="E114" s="120">
        <f t="shared" si="4"/>
        <v>18</v>
      </c>
      <c r="H114" s="37">
        <v>6</v>
      </c>
      <c r="I114" s="37">
        <v>4</v>
      </c>
      <c r="J114" s="37" t="s">
        <v>443</v>
      </c>
      <c r="K114" s="37" t="s">
        <v>443</v>
      </c>
      <c r="L114" s="37">
        <v>6</v>
      </c>
      <c r="M114" s="194">
        <v>2</v>
      </c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AB114" s="34" t="str">
        <f t="shared" si="5"/>
        <v>Lisec Patrik</v>
      </c>
      <c r="AC114" t="s">
        <v>649</v>
      </c>
      <c r="AD114" t="s">
        <v>111</v>
      </c>
      <c r="AE114">
        <v>2007</v>
      </c>
      <c r="AF114">
        <v>6</v>
      </c>
    </row>
    <row r="115" spans="1:32" s="34" customFormat="1" x14ac:dyDescent="0.25">
      <c r="A115" s="104" t="s">
        <v>20</v>
      </c>
      <c r="B115" s="125" t="s">
        <v>178</v>
      </c>
      <c r="C115" s="126" t="s">
        <v>422</v>
      </c>
      <c r="D115" s="127">
        <v>2009</v>
      </c>
      <c r="E115" s="120">
        <f t="shared" si="4"/>
        <v>17</v>
      </c>
      <c r="H115" s="37">
        <v>3</v>
      </c>
      <c r="I115" s="37" t="s">
        <v>443</v>
      </c>
      <c r="J115" s="37"/>
      <c r="K115" s="37">
        <v>9</v>
      </c>
      <c r="L115" s="37">
        <v>5</v>
      </c>
      <c r="M115" s="194" t="s">
        <v>443</v>
      </c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AB115" s="34" t="str">
        <f t="shared" si="5"/>
        <v>Olšák Oliver</v>
      </c>
      <c r="AC115" t="s">
        <v>650</v>
      </c>
      <c r="AD115" t="s">
        <v>111</v>
      </c>
      <c r="AE115">
        <v>2012</v>
      </c>
      <c r="AF115">
        <v>5</v>
      </c>
    </row>
    <row r="116" spans="1:32" s="34" customFormat="1" x14ac:dyDescent="0.25">
      <c r="A116" s="104" t="s">
        <v>21</v>
      </c>
      <c r="B116" s="125" t="s">
        <v>129</v>
      </c>
      <c r="C116" s="126" t="s">
        <v>111</v>
      </c>
      <c r="D116" s="127">
        <v>2008</v>
      </c>
      <c r="E116" s="120">
        <f t="shared" si="4"/>
        <v>17</v>
      </c>
      <c r="H116" s="37">
        <v>2</v>
      </c>
      <c r="I116" s="37">
        <v>5</v>
      </c>
      <c r="J116" s="37">
        <v>6</v>
      </c>
      <c r="K116" s="37" t="s">
        <v>443</v>
      </c>
      <c r="L116" s="37" t="s">
        <v>443</v>
      </c>
      <c r="M116" s="194">
        <v>4</v>
      </c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AB116" s="34" t="str">
        <f t="shared" si="5"/>
        <v>Skokan Jan</v>
      </c>
      <c r="AC116" t="s">
        <v>129</v>
      </c>
      <c r="AD116" t="s">
        <v>111</v>
      </c>
      <c r="AE116">
        <v>2008</v>
      </c>
      <c r="AF116">
        <v>4</v>
      </c>
    </row>
    <row r="117" spans="1:32" s="34" customFormat="1" x14ac:dyDescent="0.25">
      <c r="A117" s="104" t="s">
        <v>22</v>
      </c>
      <c r="B117" s="125" t="s">
        <v>493</v>
      </c>
      <c r="C117" s="126" t="s">
        <v>138</v>
      </c>
      <c r="D117" s="127">
        <v>2006</v>
      </c>
      <c r="E117" s="120">
        <f t="shared" si="4"/>
        <v>17</v>
      </c>
      <c r="H117" s="37"/>
      <c r="I117" s="37"/>
      <c r="J117" s="37">
        <v>10</v>
      </c>
      <c r="K117" s="37" t="s">
        <v>443</v>
      </c>
      <c r="L117" s="37" t="s">
        <v>443</v>
      </c>
      <c r="M117" s="194">
        <v>7</v>
      </c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AB117" s="34" t="str">
        <f t="shared" si="5"/>
        <v>Suchomel Tibor</v>
      </c>
      <c r="AC117" t="s">
        <v>651</v>
      </c>
      <c r="AD117" t="s">
        <v>652</v>
      </c>
      <c r="AE117">
        <v>2007</v>
      </c>
      <c r="AF117">
        <v>3</v>
      </c>
    </row>
    <row r="118" spans="1:32" s="34" customFormat="1" x14ac:dyDescent="0.25">
      <c r="A118" s="104" t="s">
        <v>23</v>
      </c>
      <c r="B118" s="125" t="s">
        <v>577</v>
      </c>
      <c r="C118" s="126"/>
      <c r="D118" s="127">
        <v>2006</v>
      </c>
      <c r="E118" s="120">
        <f t="shared" si="4"/>
        <v>10</v>
      </c>
      <c r="H118" s="37"/>
      <c r="I118" s="37"/>
      <c r="J118" s="37"/>
      <c r="K118" s="37">
        <v>10</v>
      </c>
      <c r="L118" s="37" t="s">
        <v>443</v>
      </c>
      <c r="M118" s="194" t="s">
        <v>443</v>
      </c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AB118" s="34" t="str">
        <f t="shared" si="5"/>
        <v>Kačur Radim</v>
      </c>
      <c r="AC118" t="s">
        <v>156</v>
      </c>
      <c r="AD118" t="s">
        <v>111</v>
      </c>
      <c r="AE118">
        <v>2008</v>
      </c>
      <c r="AF118">
        <v>2</v>
      </c>
    </row>
    <row r="119" spans="1:32" s="34" customFormat="1" x14ac:dyDescent="0.25">
      <c r="A119" s="104" t="s">
        <v>25</v>
      </c>
      <c r="B119" s="125" t="s">
        <v>424</v>
      </c>
      <c r="C119" s="126" t="s">
        <v>111</v>
      </c>
      <c r="D119" s="127">
        <v>2007</v>
      </c>
      <c r="E119" s="120">
        <f t="shared" si="4"/>
        <v>9</v>
      </c>
      <c r="H119" s="37"/>
      <c r="I119" s="37">
        <v>9</v>
      </c>
      <c r="J119" s="37" t="s">
        <v>443</v>
      </c>
      <c r="K119" s="37" t="s">
        <v>443</v>
      </c>
      <c r="L119" s="37" t="s">
        <v>443</v>
      </c>
      <c r="M119" s="194" t="s">
        <v>443</v>
      </c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AB119" s="34" t="str">
        <f t="shared" si="5"/>
        <v>Měřínský Antonín</v>
      </c>
      <c r="AC119" t="s">
        <v>667</v>
      </c>
      <c r="AD119" t="s">
        <v>668</v>
      </c>
      <c r="AE119">
        <v>2010</v>
      </c>
      <c r="AF119">
        <v>1</v>
      </c>
    </row>
    <row r="120" spans="1:32" s="34" customFormat="1" x14ac:dyDescent="0.25">
      <c r="A120" s="104" t="s">
        <v>26</v>
      </c>
      <c r="B120" s="125" t="s">
        <v>230</v>
      </c>
      <c r="C120" s="126" t="s">
        <v>422</v>
      </c>
      <c r="D120" s="127">
        <v>2009</v>
      </c>
      <c r="E120" s="120">
        <f t="shared" si="4"/>
        <v>8</v>
      </c>
      <c r="H120" s="37">
        <v>8</v>
      </c>
      <c r="I120" s="37" t="s">
        <v>443</v>
      </c>
      <c r="J120" s="37" t="s">
        <v>443</v>
      </c>
      <c r="K120" s="37" t="s">
        <v>443</v>
      </c>
      <c r="L120" s="37" t="s">
        <v>443</v>
      </c>
      <c r="M120" s="194" t="s">
        <v>443</v>
      </c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AC120"/>
      <c r="AD120"/>
      <c r="AE120"/>
    </row>
    <row r="121" spans="1:32" s="34" customFormat="1" x14ac:dyDescent="0.25">
      <c r="A121" s="104" t="s">
        <v>27</v>
      </c>
      <c r="B121" s="125" t="s">
        <v>231</v>
      </c>
      <c r="C121" s="126" t="s">
        <v>225</v>
      </c>
      <c r="D121" s="127">
        <v>2010</v>
      </c>
      <c r="E121" s="120">
        <f t="shared" si="4"/>
        <v>8</v>
      </c>
      <c r="H121" s="37">
        <v>1</v>
      </c>
      <c r="I121" s="37" t="s">
        <v>443</v>
      </c>
      <c r="J121" s="37">
        <v>7</v>
      </c>
      <c r="K121" s="37" t="s">
        <v>443</v>
      </c>
      <c r="L121" s="37" t="s">
        <v>443</v>
      </c>
      <c r="M121" s="194" t="s">
        <v>443</v>
      </c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AC121"/>
      <c r="AD121"/>
      <c r="AE121"/>
      <c r="AF121"/>
    </row>
    <row r="122" spans="1:32" s="34" customFormat="1" x14ac:dyDescent="0.25">
      <c r="A122" s="104" t="s">
        <v>28</v>
      </c>
      <c r="B122" s="125" t="s">
        <v>425</v>
      </c>
      <c r="C122" s="126" t="s">
        <v>111</v>
      </c>
      <c r="D122" s="127">
        <v>2008</v>
      </c>
      <c r="E122" s="120">
        <f t="shared" si="4"/>
        <v>7</v>
      </c>
      <c r="H122" s="37"/>
      <c r="I122" s="37">
        <v>7</v>
      </c>
      <c r="J122" s="37" t="s">
        <v>443</v>
      </c>
      <c r="K122" s="37" t="s">
        <v>443</v>
      </c>
      <c r="L122" s="37" t="s">
        <v>443</v>
      </c>
      <c r="M122" s="194" t="s">
        <v>443</v>
      </c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AC122"/>
      <c r="AD122"/>
      <c r="AE122"/>
      <c r="AF122"/>
    </row>
    <row r="123" spans="1:32" s="34" customFormat="1" x14ac:dyDescent="0.25">
      <c r="A123" s="104" t="s">
        <v>29</v>
      </c>
      <c r="B123" s="125" t="s">
        <v>649</v>
      </c>
      <c r="C123" s="126" t="s">
        <v>111</v>
      </c>
      <c r="D123" s="127">
        <v>2007</v>
      </c>
      <c r="E123" s="120">
        <f t="shared" si="4"/>
        <v>6</v>
      </c>
      <c r="H123" s="37"/>
      <c r="I123" s="37"/>
      <c r="J123" s="37"/>
      <c r="K123" s="37"/>
      <c r="L123" s="37"/>
      <c r="M123" s="194">
        <v>6</v>
      </c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AC123"/>
      <c r="AD123"/>
      <c r="AE123"/>
      <c r="AF123"/>
    </row>
    <row r="124" spans="1:32" s="34" customFormat="1" x14ac:dyDescent="0.25">
      <c r="A124" s="104" t="s">
        <v>30</v>
      </c>
      <c r="B124" s="125" t="s">
        <v>650</v>
      </c>
      <c r="C124" s="126" t="s">
        <v>111</v>
      </c>
      <c r="D124" s="127">
        <v>2012</v>
      </c>
      <c r="E124" s="120">
        <f t="shared" si="4"/>
        <v>5</v>
      </c>
      <c r="H124" s="37"/>
      <c r="I124" s="37"/>
      <c r="J124" s="37"/>
      <c r="K124" s="37"/>
      <c r="L124" s="37"/>
      <c r="M124" s="194">
        <v>5</v>
      </c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AC124"/>
      <c r="AD124"/>
      <c r="AE124"/>
      <c r="AF124"/>
    </row>
    <row r="125" spans="1:32" s="34" customFormat="1" x14ac:dyDescent="0.25">
      <c r="A125" s="104" t="s">
        <v>31</v>
      </c>
      <c r="B125" s="125" t="s">
        <v>622</v>
      </c>
      <c r="C125" s="126" t="s">
        <v>150</v>
      </c>
      <c r="D125" s="127">
        <v>2006</v>
      </c>
      <c r="E125" s="120">
        <f t="shared" si="4"/>
        <v>4</v>
      </c>
      <c r="H125" s="37"/>
      <c r="I125" s="37"/>
      <c r="J125" s="37"/>
      <c r="K125" s="37"/>
      <c r="L125" s="37">
        <v>4</v>
      </c>
      <c r="M125" s="194" t="s">
        <v>443</v>
      </c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AC125"/>
      <c r="AD125"/>
      <c r="AE125"/>
      <c r="AF125"/>
    </row>
    <row r="126" spans="1:32" s="34" customFormat="1" x14ac:dyDescent="0.25">
      <c r="A126" s="104" t="s">
        <v>33</v>
      </c>
      <c r="B126" s="125" t="s">
        <v>187</v>
      </c>
      <c r="C126" s="126" t="s">
        <v>226</v>
      </c>
      <c r="D126" s="127">
        <v>2006</v>
      </c>
      <c r="E126" s="120">
        <f t="shared" si="4"/>
        <v>4</v>
      </c>
      <c r="H126" s="37">
        <v>4</v>
      </c>
      <c r="I126" s="37" t="s">
        <v>443</v>
      </c>
      <c r="J126" s="37" t="s">
        <v>443</v>
      </c>
      <c r="K126" s="37" t="s">
        <v>443</v>
      </c>
      <c r="L126" s="37" t="s">
        <v>443</v>
      </c>
      <c r="M126" s="194" t="s">
        <v>443</v>
      </c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AC126"/>
      <c r="AD126"/>
      <c r="AE126"/>
      <c r="AF126"/>
    </row>
    <row r="127" spans="1:32" s="34" customFormat="1" x14ac:dyDescent="0.25">
      <c r="A127" s="104" t="s">
        <v>34</v>
      </c>
      <c r="B127" s="125" t="s">
        <v>651</v>
      </c>
      <c r="C127" s="126" t="s">
        <v>652</v>
      </c>
      <c r="D127" s="127">
        <v>2007</v>
      </c>
      <c r="E127" s="120">
        <f t="shared" si="4"/>
        <v>3</v>
      </c>
      <c r="H127" s="37"/>
      <c r="I127" s="37"/>
      <c r="J127" s="37"/>
      <c r="K127" s="37"/>
      <c r="L127" s="37"/>
      <c r="M127" s="194">
        <v>3</v>
      </c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AC127"/>
      <c r="AD127"/>
      <c r="AE127"/>
      <c r="AF127"/>
    </row>
    <row r="128" spans="1:32" s="34" customFormat="1" x14ac:dyDescent="0.25">
      <c r="A128" s="104" t="s">
        <v>35</v>
      </c>
      <c r="B128" s="125" t="s">
        <v>623</v>
      </c>
      <c r="C128" s="126" t="s">
        <v>624</v>
      </c>
      <c r="D128" s="127">
        <v>2015</v>
      </c>
      <c r="E128" s="120">
        <f t="shared" si="4"/>
        <v>3</v>
      </c>
      <c r="H128" s="37"/>
      <c r="I128" s="37"/>
      <c r="J128" s="37"/>
      <c r="K128" s="37"/>
      <c r="L128" s="37">
        <v>3</v>
      </c>
      <c r="M128" s="194" t="s">
        <v>443</v>
      </c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AC128"/>
      <c r="AD128"/>
      <c r="AE128"/>
      <c r="AF128"/>
    </row>
    <row r="129" spans="1:32" s="34" customFormat="1" x14ac:dyDescent="0.25">
      <c r="A129" s="104" t="s">
        <v>36</v>
      </c>
      <c r="B129" s="125" t="s">
        <v>625</v>
      </c>
      <c r="C129" s="126" t="s">
        <v>150</v>
      </c>
      <c r="D129" s="127">
        <v>2008</v>
      </c>
      <c r="E129" s="120">
        <f t="shared" si="4"/>
        <v>2</v>
      </c>
      <c r="H129" s="37"/>
      <c r="I129" s="37"/>
      <c r="J129" s="37"/>
      <c r="K129" s="37"/>
      <c r="L129" s="37">
        <v>2</v>
      </c>
      <c r="M129" s="194" t="s">
        <v>443</v>
      </c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AC129"/>
      <c r="AD129"/>
      <c r="AE129"/>
      <c r="AF129"/>
    </row>
    <row r="130" spans="1:32" s="34" customFormat="1" x14ac:dyDescent="0.25">
      <c r="A130" s="104" t="s">
        <v>37</v>
      </c>
      <c r="B130" s="125" t="s">
        <v>444</v>
      </c>
      <c r="C130" s="126" t="s">
        <v>445</v>
      </c>
      <c r="D130" s="127">
        <v>2007</v>
      </c>
      <c r="E130" s="120">
        <f t="shared" si="4"/>
        <v>2</v>
      </c>
      <c r="H130" s="37"/>
      <c r="I130" s="37">
        <v>2</v>
      </c>
      <c r="J130" s="37" t="s">
        <v>443</v>
      </c>
      <c r="K130" s="37" t="s">
        <v>443</v>
      </c>
      <c r="L130" s="37" t="s">
        <v>443</v>
      </c>
      <c r="M130" s="194" t="s">
        <v>443</v>
      </c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AC130"/>
      <c r="AD130"/>
      <c r="AE130"/>
      <c r="AF130"/>
    </row>
    <row r="131" spans="1:32" s="34" customFormat="1" x14ac:dyDescent="0.25">
      <c r="A131" s="104" t="s">
        <v>38</v>
      </c>
      <c r="B131" s="125" t="s">
        <v>667</v>
      </c>
      <c r="C131" s="126" t="s">
        <v>668</v>
      </c>
      <c r="D131" s="127">
        <v>2010</v>
      </c>
      <c r="E131" s="120">
        <f t="shared" si="4"/>
        <v>1</v>
      </c>
      <c r="H131" s="37"/>
      <c r="I131" s="37"/>
      <c r="J131" s="37"/>
      <c r="K131" s="37"/>
      <c r="L131" s="37"/>
      <c r="M131" s="194">
        <v>1</v>
      </c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AC131"/>
      <c r="AD131"/>
      <c r="AE131"/>
      <c r="AF131"/>
    </row>
    <row r="132" spans="1:32" s="34" customFormat="1" ht="15.75" thickBot="1" x14ac:dyDescent="0.3">
      <c r="A132" s="105" t="s">
        <v>39</v>
      </c>
      <c r="B132" s="134" t="s">
        <v>446</v>
      </c>
      <c r="C132" s="135" t="s">
        <v>438</v>
      </c>
      <c r="D132" s="128">
        <v>2007</v>
      </c>
      <c r="E132" s="157">
        <f t="shared" si="4"/>
        <v>1</v>
      </c>
      <c r="H132" s="37"/>
      <c r="I132" s="37">
        <v>1</v>
      </c>
      <c r="J132" s="37" t="s">
        <v>443</v>
      </c>
      <c r="K132" s="37" t="s">
        <v>443</v>
      </c>
      <c r="L132" s="37"/>
      <c r="M132" s="194" t="s">
        <v>443</v>
      </c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32" s="34" customFormat="1" ht="21" x14ac:dyDescent="0.25">
      <c r="A133" s="53"/>
      <c r="B133" s="54"/>
      <c r="C133" s="54"/>
      <c r="D133" s="55"/>
      <c r="E133" s="45"/>
      <c r="H133" s="55"/>
      <c r="I133" s="55"/>
      <c r="J133" s="55"/>
      <c r="K133" s="55"/>
      <c r="L133" s="55"/>
      <c r="M133" s="17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32" s="34" customFormat="1" ht="21.75" thickBot="1" x14ac:dyDescent="0.3">
      <c r="A134" s="56" t="s">
        <v>213</v>
      </c>
      <c r="B134" s="57"/>
      <c r="C134" s="57"/>
      <c r="D134" s="58"/>
      <c r="E134" s="50"/>
      <c r="H134" s="37" t="str">
        <f>_xlfn.IFNA(VLOOKUP(B134,$AC$135:$AF$137,4,FALSE),"")</f>
        <v/>
      </c>
      <c r="I134" s="37" t="str">
        <f>_xlfn.IFNA(VLOOKUP(B134,$AC$135:$AF$140,4,FALSE),"")</f>
        <v/>
      </c>
      <c r="J134" s="37" t="str">
        <f>_xlfn.IFNA(VLOOKUP(B134,$AC$135:$AF$140,4,FALSE),"")</f>
        <v/>
      </c>
      <c r="K134" s="37" t="str">
        <f>_xlfn.IFNA(VLOOKUP(B134,$AC$135:$AF$144,4,FALSE),"")</f>
        <v/>
      </c>
      <c r="L134" s="37" t="str">
        <f>_xlfn.IFNA(VLOOKUP(B134,$AC$135:$AF$144,4,FALSE),"")</f>
        <v/>
      </c>
      <c r="M134" s="194" t="str">
        <f>_xlfn.IFNA(VLOOKUP(B134,$AC$135:$AF$144,4,FALSE),"")</f>
        <v/>
      </c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32" s="34" customFormat="1" x14ac:dyDescent="0.25">
      <c r="A135" s="133" t="s">
        <v>14</v>
      </c>
      <c r="B135" s="164" t="s">
        <v>149</v>
      </c>
      <c r="C135" s="165" t="s">
        <v>150</v>
      </c>
      <c r="D135" s="407">
        <v>1995</v>
      </c>
      <c r="E135" s="404">
        <f t="shared" ref="E135:E157" si="6">SUM(H135:Y135)</f>
        <v>55</v>
      </c>
      <c r="H135" s="37">
        <v>10</v>
      </c>
      <c r="I135" s="37">
        <v>10</v>
      </c>
      <c r="J135" s="37">
        <v>10</v>
      </c>
      <c r="K135" s="37">
        <v>6</v>
      </c>
      <c r="L135" s="37">
        <v>9</v>
      </c>
      <c r="M135" s="194">
        <v>10</v>
      </c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AB135" s="34" t="str">
        <f t="shared" ref="AB135:AB144" si="7">VLOOKUP(AC135,$B$135:$B$157,1,FALSE)</f>
        <v>Klug Pavel</v>
      </c>
      <c r="AC135" t="s">
        <v>149</v>
      </c>
      <c r="AD135" t="s">
        <v>150</v>
      </c>
      <c r="AE135">
        <v>1995</v>
      </c>
      <c r="AF135">
        <v>10</v>
      </c>
    </row>
    <row r="136" spans="1:32" s="34" customFormat="1" x14ac:dyDescent="0.25">
      <c r="A136" s="136" t="s">
        <v>15</v>
      </c>
      <c r="B136" s="193" t="s">
        <v>232</v>
      </c>
      <c r="C136" s="193" t="s">
        <v>150</v>
      </c>
      <c r="D136" s="408">
        <v>1995</v>
      </c>
      <c r="E136" s="405">
        <f t="shared" si="6"/>
        <v>42</v>
      </c>
      <c r="H136" s="37">
        <v>8</v>
      </c>
      <c r="I136" s="37">
        <v>8</v>
      </c>
      <c r="J136" s="37">
        <v>9</v>
      </c>
      <c r="K136" s="37" t="s">
        <v>443</v>
      </c>
      <c r="L136" s="37">
        <v>8</v>
      </c>
      <c r="M136" s="194">
        <v>9</v>
      </c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AB136" s="34" t="str">
        <f t="shared" si="7"/>
        <v>Klug Aleš</v>
      </c>
      <c r="AC136" t="s">
        <v>232</v>
      </c>
      <c r="AD136" t="s">
        <v>150</v>
      </c>
      <c r="AE136">
        <v>1995</v>
      </c>
      <c r="AF136">
        <v>9</v>
      </c>
    </row>
    <row r="137" spans="1:32" s="34" customFormat="1" ht="15.75" thickBot="1" x14ac:dyDescent="0.3">
      <c r="A137" s="241" t="s">
        <v>16</v>
      </c>
      <c r="B137" s="181" t="s">
        <v>183</v>
      </c>
      <c r="C137" s="182" t="s">
        <v>153</v>
      </c>
      <c r="D137" s="409">
        <v>1997</v>
      </c>
      <c r="E137" s="406">
        <f t="shared" si="6"/>
        <v>17</v>
      </c>
      <c r="H137" s="37">
        <v>9</v>
      </c>
      <c r="I137" s="37" t="s">
        <v>443</v>
      </c>
      <c r="J137" s="37" t="s">
        <v>443</v>
      </c>
      <c r="K137" s="37" t="s">
        <v>443</v>
      </c>
      <c r="L137" s="37" t="s">
        <v>443</v>
      </c>
      <c r="M137" s="194">
        <v>8</v>
      </c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AB137" s="34" t="str">
        <f t="shared" si="7"/>
        <v>Vokálek František</v>
      </c>
      <c r="AC137" t="s">
        <v>183</v>
      </c>
      <c r="AD137" t="s">
        <v>153</v>
      </c>
      <c r="AE137">
        <v>1997</v>
      </c>
      <c r="AF137">
        <v>8</v>
      </c>
    </row>
    <row r="138" spans="1:32" s="34" customFormat="1" x14ac:dyDescent="0.25">
      <c r="A138" s="142" t="s">
        <v>18</v>
      </c>
      <c r="B138" s="137" t="s">
        <v>447</v>
      </c>
      <c r="C138" s="138" t="s">
        <v>448</v>
      </c>
      <c r="D138" s="412">
        <v>2003</v>
      </c>
      <c r="E138" s="405">
        <f t="shared" si="6"/>
        <v>12</v>
      </c>
      <c r="H138" s="37"/>
      <c r="I138" s="37">
        <v>7</v>
      </c>
      <c r="J138" s="37" t="s">
        <v>443</v>
      </c>
      <c r="K138" s="37">
        <v>5</v>
      </c>
      <c r="L138" s="37" t="s">
        <v>443</v>
      </c>
      <c r="M138" s="194" t="s">
        <v>443</v>
      </c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AB138" s="34" t="str">
        <f t="shared" si="7"/>
        <v>Preiss Přemysl</v>
      </c>
      <c r="AC138" t="s">
        <v>669</v>
      </c>
      <c r="AD138" t="s">
        <v>670</v>
      </c>
      <c r="AE138">
        <v>1998</v>
      </c>
      <c r="AF138">
        <v>7</v>
      </c>
    </row>
    <row r="139" spans="1:32" s="34" customFormat="1" x14ac:dyDescent="0.25">
      <c r="A139" s="104" t="s">
        <v>19</v>
      </c>
      <c r="B139" s="125" t="s">
        <v>533</v>
      </c>
      <c r="C139" s="126" t="s">
        <v>534</v>
      </c>
      <c r="D139" s="410">
        <v>1996</v>
      </c>
      <c r="E139" s="405">
        <f t="shared" si="6"/>
        <v>10</v>
      </c>
      <c r="H139" s="37"/>
      <c r="I139" s="37"/>
      <c r="J139" s="37"/>
      <c r="K139" s="37">
        <v>10</v>
      </c>
      <c r="L139" s="37" t="s">
        <v>443</v>
      </c>
      <c r="M139" s="194" t="s">
        <v>443</v>
      </c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AB139" s="34" t="str">
        <f t="shared" si="7"/>
        <v>Měřínský Vojtěch</v>
      </c>
      <c r="AC139" t="s">
        <v>671</v>
      </c>
      <c r="AD139" t="s">
        <v>460</v>
      </c>
      <c r="AE139">
        <v>2002</v>
      </c>
      <c r="AF139">
        <v>6</v>
      </c>
    </row>
    <row r="140" spans="1:32" s="34" customFormat="1" x14ac:dyDescent="0.25">
      <c r="A140" s="104" t="s">
        <v>20</v>
      </c>
      <c r="B140" s="125" t="s">
        <v>608</v>
      </c>
      <c r="C140" s="126" t="s">
        <v>609</v>
      </c>
      <c r="D140" s="410">
        <v>2005</v>
      </c>
      <c r="E140" s="405">
        <f t="shared" si="6"/>
        <v>10</v>
      </c>
      <c r="H140" s="37"/>
      <c r="I140" s="37"/>
      <c r="J140" s="37"/>
      <c r="K140" s="37"/>
      <c r="L140" s="37">
        <v>10</v>
      </c>
      <c r="M140" s="194" t="s">
        <v>443</v>
      </c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AB140" s="34" t="str">
        <f t="shared" si="7"/>
        <v>Pištora Michal</v>
      </c>
      <c r="AC140" t="s">
        <v>672</v>
      </c>
      <c r="AD140" t="s">
        <v>673</v>
      </c>
      <c r="AE140">
        <v>2005</v>
      </c>
      <c r="AF140">
        <v>5</v>
      </c>
    </row>
    <row r="141" spans="1:32" s="34" customFormat="1" x14ac:dyDescent="0.25">
      <c r="A141" s="104" t="s">
        <v>21</v>
      </c>
      <c r="B141" s="125" t="s">
        <v>430</v>
      </c>
      <c r="C141" s="126" t="s">
        <v>138</v>
      </c>
      <c r="D141" s="410">
        <v>1997</v>
      </c>
      <c r="E141" s="405">
        <f t="shared" si="6"/>
        <v>9</v>
      </c>
      <c r="H141" s="37"/>
      <c r="I141" s="37">
        <v>9</v>
      </c>
      <c r="J141" s="37" t="s">
        <v>443</v>
      </c>
      <c r="K141" s="37" t="s">
        <v>443</v>
      </c>
      <c r="L141" s="37" t="s">
        <v>443</v>
      </c>
      <c r="M141" s="194" t="s">
        <v>443</v>
      </c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AB141" s="34" t="e">
        <f t="shared" si="7"/>
        <v>#N/A</v>
      </c>
      <c r="AC141"/>
      <c r="AD141"/>
      <c r="AE141"/>
      <c r="AF141">
        <v>4</v>
      </c>
    </row>
    <row r="142" spans="1:32" s="34" customFormat="1" x14ac:dyDescent="0.25">
      <c r="A142" s="104" t="s">
        <v>22</v>
      </c>
      <c r="B142" s="125" t="s">
        <v>449</v>
      </c>
      <c r="C142" s="126" t="s">
        <v>448</v>
      </c>
      <c r="D142" s="410">
        <v>1996</v>
      </c>
      <c r="E142" s="405">
        <f t="shared" si="6"/>
        <v>9</v>
      </c>
      <c r="H142" s="37"/>
      <c r="I142" s="37">
        <v>6</v>
      </c>
      <c r="J142" s="37" t="s">
        <v>443</v>
      </c>
      <c r="K142" s="37">
        <v>3</v>
      </c>
      <c r="L142" s="37" t="s">
        <v>443</v>
      </c>
      <c r="M142" s="194" t="s">
        <v>443</v>
      </c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AB142" s="34" t="e">
        <f t="shared" si="7"/>
        <v>#N/A</v>
      </c>
      <c r="AC142"/>
      <c r="AD142"/>
      <c r="AE142"/>
      <c r="AF142">
        <v>3</v>
      </c>
    </row>
    <row r="143" spans="1:32" s="34" customFormat="1" x14ac:dyDescent="0.25">
      <c r="A143" s="104" t="s">
        <v>23</v>
      </c>
      <c r="B143" s="125" t="s">
        <v>547</v>
      </c>
      <c r="C143" s="126" t="s">
        <v>548</v>
      </c>
      <c r="D143" s="410">
        <v>1997</v>
      </c>
      <c r="E143" s="405">
        <f t="shared" si="6"/>
        <v>9</v>
      </c>
      <c r="H143" s="37"/>
      <c r="I143" s="37"/>
      <c r="J143" s="37"/>
      <c r="K143" s="37">
        <v>9</v>
      </c>
      <c r="L143" s="37" t="s">
        <v>443</v>
      </c>
      <c r="M143" s="194" t="s">
        <v>443</v>
      </c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AB143" s="34" t="e">
        <f t="shared" si="7"/>
        <v>#N/A</v>
      </c>
      <c r="AC143"/>
      <c r="AD143"/>
      <c r="AE143"/>
      <c r="AF143">
        <v>2</v>
      </c>
    </row>
    <row r="144" spans="1:32" s="34" customFormat="1" x14ac:dyDescent="0.25">
      <c r="A144" s="104" t="s">
        <v>25</v>
      </c>
      <c r="B144" s="125" t="s">
        <v>557</v>
      </c>
      <c r="C144" s="126" t="s">
        <v>558</v>
      </c>
      <c r="D144" s="410">
        <v>2003</v>
      </c>
      <c r="E144" s="405">
        <f t="shared" si="6"/>
        <v>8</v>
      </c>
      <c r="H144" s="37"/>
      <c r="I144" s="37"/>
      <c r="J144" s="37"/>
      <c r="K144" s="37">
        <v>8</v>
      </c>
      <c r="L144" s="37" t="s">
        <v>443</v>
      </c>
      <c r="M144" s="194" t="s">
        <v>443</v>
      </c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AB144" s="34" t="e">
        <f t="shared" si="7"/>
        <v>#N/A</v>
      </c>
      <c r="AC144"/>
      <c r="AD144"/>
      <c r="AE144"/>
      <c r="AF144">
        <v>1</v>
      </c>
    </row>
    <row r="145" spans="1:32" s="34" customFormat="1" x14ac:dyDescent="0.25">
      <c r="A145" s="104" t="s">
        <v>26</v>
      </c>
      <c r="B145" s="125" t="s">
        <v>574</v>
      </c>
      <c r="C145" s="126" t="s">
        <v>161</v>
      </c>
      <c r="D145" s="410">
        <v>2005</v>
      </c>
      <c r="E145" s="405">
        <f t="shared" si="6"/>
        <v>7</v>
      </c>
      <c r="H145" s="37"/>
      <c r="I145" s="37"/>
      <c r="J145" s="37"/>
      <c r="K145" s="37">
        <v>7</v>
      </c>
      <c r="L145" s="37" t="s">
        <v>443</v>
      </c>
      <c r="M145" s="194" t="s">
        <v>443</v>
      </c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AC145" s="287"/>
      <c r="AD145" s="287"/>
      <c r="AE145" s="287"/>
      <c r="AF145"/>
    </row>
    <row r="146" spans="1:32" s="34" customFormat="1" x14ac:dyDescent="0.25">
      <c r="A146" s="104" t="s">
        <v>27</v>
      </c>
      <c r="B146" s="125" t="s">
        <v>615</v>
      </c>
      <c r="C146" s="126" t="s">
        <v>161</v>
      </c>
      <c r="D146" s="410">
        <v>2002</v>
      </c>
      <c r="E146" s="405">
        <f t="shared" si="6"/>
        <v>7</v>
      </c>
      <c r="H146" s="37"/>
      <c r="I146" s="37"/>
      <c r="J146" s="37"/>
      <c r="K146" s="37"/>
      <c r="L146" s="37">
        <v>7</v>
      </c>
      <c r="M146" s="194" t="s">
        <v>443</v>
      </c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AC146" s="287"/>
      <c r="AD146" s="287"/>
      <c r="AE146" s="287"/>
      <c r="AF146"/>
    </row>
    <row r="147" spans="1:32" s="34" customFormat="1" x14ac:dyDescent="0.25">
      <c r="A147" s="104" t="s">
        <v>28</v>
      </c>
      <c r="B147" s="125" t="s">
        <v>669</v>
      </c>
      <c r="C147" s="126" t="s">
        <v>670</v>
      </c>
      <c r="D147" s="410">
        <v>1998</v>
      </c>
      <c r="E147" s="405">
        <f t="shared" si="6"/>
        <v>7</v>
      </c>
      <c r="H147" s="37"/>
      <c r="I147" s="37"/>
      <c r="J147" s="37"/>
      <c r="K147" s="37"/>
      <c r="L147" s="37"/>
      <c r="M147" s="194">
        <v>7</v>
      </c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AC147" s="287"/>
      <c r="AD147" s="287"/>
      <c r="AE147" s="287"/>
      <c r="AF147"/>
    </row>
    <row r="148" spans="1:32" s="34" customFormat="1" x14ac:dyDescent="0.25">
      <c r="A148" s="104" t="s">
        <v>29</v>
      </c>
      <c r="B148" s="125" t="s">
        <v>618</v>
      </c>
      <c r="C148" s="126" t="s">
        <v>435</v>
      </c>
      <c r="D148" s="410">
        <v>1997</v>
      </c>
      <c r="E148" s="405">
        <f t="shared" si="6"/>
        <v>6</v>
      </c>
      <c r="H148" s="37"/>
      <c r="I148" s="37"/>
      <c r="J148" s="37"/>
      <c r="K148" s="37"/>
      <c r="L148" s="37">
        <v>6</v>
      </c>
      <c r="M148" s="194" t="s">
        <v>443</v>
      </c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AC148" s="287"/>
      <c r="AD148" s="287"/>
      <c r="AE148" s="287"/>
      <c r="AF148"/>
    </row>
    <row r="149" spans="1:32" s="34" customFormat="1" x14ac:dyDescent="0.25">
      <c r="A149" s="104" t="s">
        <v>30</v>
      </c>
      <c r="B149" s="125" t="s">
        <v>671</v>
      </c>
      <c r="C149" s="126" t="s">
        <v>460</v>
      </c>
      <c r="D149" s="410">
        <v>2002</v>
      </c>
      <c r="E149" s="405">
        <f t="shared" si="6"/>
        <v>6</v>
      </c>
      <c r="H149" s="37"/>
      <c r="I149" s="37"/>
      <c r="J149" s="37"/>
      <c r="K149" s="37"/>
      <c r="L149" s="37"/>
      <c r="M149" s="194">
        <v>6</v>
      </c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AC149" s="287"/>
      <c r="AD149" s="287"/>
      <c r="AE149" s="287"/>
      <c r="AF149"/>
    </row>
    <row r="150" spans="1:32" s="34" customFormat="1" x14ac:dyDescent="0.25">
      <c r="A150" s="104" t="s">
        <v>31</v>
      </c>
      <c r="B150" s="125" t="s">
        <v>450</v>
      </c>
      <c r="C150" s="126" t="s">
        <v>451</v>
      </c>
      <c r="D150" s="410">
        <v>1999</v>
      </c>
      <c r="E150" s="405">
        <f t="shared" si="6"/>
        <v>5</v>
      </c>
      <c r="H150" s="37"/>
      <c r="I150" s="37">
        <v>5</v>
      </c>
      <c r="J150" s="37" t="s">
        <v>443</v>
      </c>
      <c r="K150" s="37" t="s">
        <v>443</v>
      </c>
      <c r="L150" s="37" t="s">
        <v>443</v>
      </c>
      <c r="M150" s="194" t="s">
        <v>443</v>
      </c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AC150" s="287"/>
      <c r="AD150" s="287"/>
      <c r="AE150" s="287"/>
      <c r="AF150"/>
    </row>
    <row r="151" spans="1:32" s="34" customFormat="1" x14ac:dyDescent="0.25">
      <c r="A151" s="104" t="s">
        <v>33</v>
      </c>
      <c r="B151" s="125" t="s">
        <v>626</v>
      </c>
      <c r="C151" s="126" t="s">
        <v>627</v>
      </c>
      <c r="D151" s="410">
        <v>2005</v>
      </c>
      <c r="E151" s="405">
        <f t="shared" si="6"/>
        <v>5</v>
      </c>
      <c r="H151" s="37"/>
      <c r="I151" s="37"/>
      <c r="J151" s="37"/>
      <c r="K151" s="37"/>
      <c r="L151" s="37">
        <v>5</v>
      </c>
      <c r="M151" s="194" t="s">
        <v>443</v>
      </c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AC151" s="287"/>
      <c r="AD151" s="287"/>
      <c r="AE151" s="287"/>
      <c r="AF151"/>
    </row>
    <row r="152" spans="1:32" s="34" customFormat="1" x14ac:dyDescent="0.25">
      <c r="A152" s="104" t="s">
        <v>34</v>
      </c>
      <c r="B152" s="125" t="s">
        <v>672</v>
      </c>
      <c r="C152" s="126" t="s">
        <v>673</v>
      </c>
      <c r="D152" s="410">
        <v>2005</v>
      </c>
      <c r="E152" s="405">
        <f t="shared" si="6"/>
        <v>5</v>
      </c>
      <c r="H152" s="37"/>
      <c r="I152" s="37"/>
      <c r="J152" s="37"/>
      <c r="K152" s="37"/>
      <c r="L152" s="37"/>
      <c r="M152" s="194">
        <v>5</v>
      </c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AC152" s="287"/>
      <c r="AD152" s="287"/>
      <c r="AE152" s="287"/>
      <c r="AF152"/>
    </row>
    <row r="153" spans="1:32" s="34" customFormat="1" x14ac:dyDescent="0.25">
      <c r="A153" s="104" t="s">
        <v>35</v>
      </c>
      <c r="B153" s="125" t="s">
        <v>628</v>
      </c>
      <c r="C153" s="126" t="s">
        <v>629</v>
      </c>
      <c r="D153" s="410">
        <v>1998</v>
      </c>
      <c r="E153" s="405">
        <f t="shared" si="6"/>
        <v>4</v>
      </c>
      <c r="H153" s="37"/>
      <c r="I153" s="37"/>
      <c r="J153" s="37"/>
      <c r="K153" s="37"/>
      <c r="L153" s="37">
        <v>4</v>
      </c>
      <c r="M153" s="194" t="s">
        <v>443</v>
      </c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AC153" s="287"/>
      <c r="AD153" s="287"/>
      <c r="AE153" s="287"/>
      <c r="AF153"/>
    </row>
    <row r="154" spans="1:32" s="34" customFormat="1" x14ac:dyDescent="0.25">
      <c r="A154" s="104" t="s">
        <v>36</v>
      </c>
      <c r="B154" s="125" t="s">
        <v>578</v>
      </c>
      <c r="C154" s="126" t="s">
        <v>579</v>
      </c>
      <c r="D154" s="410">
        <v>1995</v>
      </c>
      <c r="E154" s="405">
        <f t="shared" si="6"/>
        <v>4</v>
      </c>
      <c r="H154" s="37"/>
      <c r="I154" s="37"/>
      <c r="J154" s="37"/>
      <c r="K154" s="37">
        <v>4</v>
      </c>
      <c r="L154" s="37" t="s">
        <v>443</v>
      </c>
      <c r="M154" s="194" t="s">
        <v>443</v>
      </c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AC154" s="287"/>
      <c r="AD154" s="287"/>
      <c r="AE154" s="287"/>
      <c r="AF154"/>
    </row>
    <row r="155" spans="1:32" s="34" customFormat="1" x14ac:dyDescent="0.25">
      <c r="A155" s="104" t="s">
        <v>37</v>
      </c>
      <c r="B155" s="125" t="s">
        <v>630</v>
      </c>
      <c r="C155" s="126" t="s">
        <v>150</v>
      </c>
      <c r="D155" s="410">
        <v>2004</v>
      </c>
      <c r="E155" s="405">
        <f t="shared" si="6"/>
        <v>3</v>
      </c>
      <c r="H155" s="37"/>
      <c r="I155" s="37"/>
      <c r="J155" s="37"/>
      <c r="K155" s="37"/>
      <c r="L155" s="37">
        <v>3</v>
      </c>
      <c r="M155" s="194" t="s">
        <v>443</v>
      </c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AC155" s="287"/>
      <c r="AD155" s="287"/>
      <c r="AE155" s="287"/>
      <c r="AF155"/>
    </row>
    <row r="156" spans="1:32" s="34" customFormat="1" x14ac:dyDescent="0.25">
      <c r="A156" s="104" t="s">
        <v>38</v>
      </c>
      <c r="B156" s="125" t="s">
        <v>580</v>
      </c>
      <c r="C156" s="126" t="s">
        <v>581</v>
      </c>
      <c r="D156" s="410">
        <v>1996</v>
      </c>
      <c r="E156" s="405">
        <f t="shared" si="6"/>
        <v>2</v>
      </c>
      <c r="H156" s="37"/>
      <c r="I156" s="37"/>
      <c r="J156" s="37"/>
      <c r="K156" s="37">
        <v>2</v>
      </c>
      <c r="L156" s="37" t="s">
        <v>443</v>
      </c>
      <c r="M156" s="194" t="s">
        <v>443</v>
      </c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AC156" s="287"/>
      <c r="AD156" s="287"/>
      <c r="AE156" s="287"/>
      <c r="AF156"/>
    </row>
    <row r="157" spans="1:32" s="34" customFormat="1" ht="15.75" thickBot="1" x14ac:dyDescent="0.3">
      <c r="A157" s="105" t="s">
        <v>39</v>
      </c>
      <c r="B157" s="134" t="s">
        <v>582</v>
      </c>
      <c r="C157" s="135" t="s">
        <v>118</v>
      </c>
      <c r="D157" s="411">
        <v>2005</v>
      </c>
      <c r="E157" s="406">
        <f t="shared" si="6"/>
        <v>1</v>
      </c>
      <c r="H157" s="37"/>
      <c r="I157" s="37"/>
      <c r="J157" s="37"/>
      <c r="K157" s="37">
        <v>1</v>
      </c>
      <c r="L157" s="37" t="s">
        <v>443</v>
      </c>
      <c r="M157" s="194" t="s">
        <v>443</v>
      </c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AC157" s="287"/>
      <c r="AD157" s="287"/>
      <c r="AE157" s="287"/>
      <c r="AF157"/>
    </row>
    <row r="158" spans="1:32" s="34" customFormat="1" x14ac:dyDescent="0.25">
      <c r="A158" s="59"/>
      <c r="E158" s="60"/>
      <c r="H158" s="55"/>
      <c r="I158" s="55"/>
      <c r="J158" s="55"/>
      <c r="K158" s="55"/>
      <c r="L158" s="55"/>
      <c r="M158" s="17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32" s="34" customFormat="1" ht="21" x14ac:dyDescent="0.25">
      <c r="A159" s="53"/>
      <c r="B159" s="54"/>
      <c r="C159" s="54"/>
      <c r="D159" s="55"/>
      <c r="E159" s="60"/>
      <c r="H159" s="55"/>
      <c r="I159" s="55"/>
      <c r="J159" s="55"/>
      <c r="K159" s="55"/>
      <c r="L159" s="55"/>
      <c r="M159" s="17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32" s="34" customFormat="1" ht="21.75" thickBot="1" x14ac:dyDescent="0.3">
      <c r="A160" s="61" t="s">
        <v>214</v>
      </c>
      <c r="B160" s="82"/>
      <c r="C160" s="82"/>
      <c r="D160" s="83"/>
      <c r="E160" s="60"/>
      <c r="H160" s="37" t="str">
        <f>_xlfn.IFNA(VLOOKUP(B160,$AC$161:$AF$170,4,FALSE),"")</f>
        <v/>
      </c>
      <c r="I160" s="37" t="str">
        <f>_xlfn.IFNA(VLOOKUP(B160,$AC$161:$AF$170,4,FALSE),"")</f>
        <v/>
      </c>
      <c r="J160" s="37" t="str">
        <f>_xlfn.IFNA(VLOOKUP(B160,$AC$161:$AF$170,4,FALSE),"")</f>
        <v/>
      </c>
      <c r="K160" s="37" t="str">
        <f>_xlfn.IFNA(VLOOKUP(B160,$AC$161:$AF$170,4,FALSE),"")</f>
        <v/>
      </c>
      <c r="L160" s="37" t="str">
        <f>_xlfn.IFNA(VLOOKUP(B160,$AC$161:$AF$170,4,FALSE),"")</f>
        <v/>
      </c>
      <c r="M160" s="194" t="str">
        <f>_xlfn.IFNA(VLOOKUP(B160,$AC$161:$AF$170,4,FALSE),"")</f>
        <v/>
      </c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32" s="34" customFormat="1" ht="15" customHeight="1" x14ac:dyDescent="0.25">
      <c r="A161" s="87" t="s">
        <v>14</v>
      </c>
      <c r="B161" s="381" t="s">
        <v>119</v>
      </c>
      <c r="C161" s="381" t="s">
        <v>185</v>
      </c>
      <c r="D161" s="382">
        <v>1985</v>
      </c>
      <c r="E161" s="119">
        <f t="shared" ref="E161:E193" si="8">SUM(H161:Y161)</f>
        <v>45</v>
      </c>
      <c r="H161" s="37">
        <v>8</v>
      </c>
      <c r="I161" s="37">
        <v>8</v>
      </c>
      <c r="J161" s="37">
        <v>9</v>
      </c>
      <c r="K161" s="37">
        <v>5</v>
      </c>
      <c r="L161" s="37">
        <v>8</v>
      </c>
      <c r="M161" s="194">
        <v>7</v>
      </c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AB161" s="34" t="str">
        <f>VLOOKUP(AC161,$B$161:$B$193,1,FALSE)</f>
        <v>Flegl Vlastimil</v>
      </c>
      <c r="AC161" t="s">
        <v>647</v>
      </c>
      <c r="AD161" t="s">
        <v>648</v>
      </c>
      <c r="AE161">
        <v>1986</v>
      </c>
      <c r="AF161">
        <v>10</v>
      </c>
    </row>
    <row r="162" spans="1:32" s="34" customFormat="1" x14ac:dyDescent="0.25">
      <c r="A162" s="88" t="s">
        <v>15</v>
      </c>
      <c r="B162" s="195" t="s">
        <v>128</v>
      </c>
      <c r="C162" s="195" t="s">
        <v>108</v>
      </c>
      <c r="D162" s="196">
        <v>1988</v>
      </c>
      <c r="E162" s="120">
        <f t="shared" si="8"/>
        <v>29</v>
      </c>
      <c r="H162" s="37">
        <v>7</v>
      </c>
      <c r="I162" s="37">
        <v>7</v>
      </c>
      <c r="J162" s="37">
        <v>8</v>
      </c>
      <c r="K162" s="37" t="s">
        <v>443</v>
      </c>
      <c r="L162" s="37">
        <v>7</v>
      </c>
      <c r="M162" s="194" t="s">
        <v>443</v>
      </c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AB162" s="34" t="str">
        <f t="shared" ref="AB162:AB170" si="9">VLOOKUP(AC162,$B$161:$B$193,1,FALSE)</f>
        <v>Kala Jiří</v>
      </c>
      <c r="AC162" t="s">
        <v>495</v>
      </c>
      <c r="AD162" t="s">
        <v>496</v>
      </c>
      <c r="AE162">
        <v>1987</v>
      </c>
      <c r="AF162">
        <v>9</v>
      </c>
    </row>
    <row r="163" spans="1:32" s="34" customFormat="1" ht="15.75" thickBot="1" x14ac:dyDescent="0.3">
      <c r="A163" s="168" t="s">
        <v>16</v>
      </c>
      <c r="B163" s="413" t="s">
        <v>426</v>
      </c>
      <c r="C163" s="413" t="s">
        <v>427</v>
      </c>
      <c r="D163" s="414">
        <v>1990</v>
      </c>
      <c r="E163" s="157">
        <f t="shared" si="8"/>
        <v>27</v>
      </c>
      <c r="H163" s="37"/>
      <c r="I163" s="37">
        <v>10</v>
      </c>
      <c r="J163" s="37" t="s">
        <v>443</v>
      </c>
      <c r="K163" s="37" t="s">
        <v>443</v>
      </c>
      <c r="L163" s="37">
        <v>9</v>
      </c>
      <c r="M163" s="194">
        <v>8</v>
      </c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AB163" s="34" t="str">
        <f t="shared" si="9"/>
        <v>Stuchlý Pavel</v>
      </c>
      <c r="AC163" t="s">
        <v>426</v>
      </c>
      <c r="AD163" t="s">
        <v>427</v>
      </c>
      <c r="AE163">
        <v>1990</v>
      </c>
      <c r="AF163">
        <v>8</v>
      </c>
    </row>
    <row r="164" spans="1:32" s="34" customFormat="1" x14ac:dyDescent="0.25">
      <c r="A164" s="217" t="s">
        <v>18</v>
      </c>
      <c r="B164" s="239" t="s">
        <v>133</v>
      </c>
      <c r="C164" s="239" t="s">
        <v>134</v>
      </c>
      <c r="D164" s="240">
        <v>1989</v>
      </c>
      <c r="E164" s="246">
        <f t="shared" si="8"/>
        <v>24</v>
      </c>
      <c r="H164" s="37">
        <v>9</v>
      </c>
      <c r="I164" s="37">
        <v>9</v>
      </c>
      <c r="J164" s="37" t="s">
        <v>443</v>
      </c>
      <c r="K164" s="37" t="s">
        <v>443</v>
      </c>
      <c r="L164" s="37">
        <v>6</v>
      </c>
      <c r="M164" s="194" t="s">
        <v>443</v>
      </c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AB164" s="34" t="str">
        <f t="shared" si="9"/>
        <v>Ptáček Michal</v>
      </c>
      <c r="AC164" t="s">
        <v>119</v>
      </c>
      <c r="AD164" t="s">
        <v>427</v>
      </c>
      <c r="AE164">
        <v>1985</v>
      </c>
      <c r="AF164">
        <v>7</v>
      </c>
    </row>
    <row r="165" spans="1:32" s="34" customFormat="1" x14ac:dyDescent="0.25">
      <c r="A165" s="118" t="s">
        <v>19</v>
      </c>
      <c r="B165" s="123" t="s">
        <v>420</v>
      </c>
      <c r="C165" s="123" t="s">
        <v>221</v>
      </c>
      <c r="D165" s="106">
        <v>1992</v>
      </c>
      <c r="E165" s="186">
        <f t="shared" si="8"/>
        <v>20</v>
      </c>
      <c r="H165" s="37">
        <v>10</v>
      </c>
      <c r="I165" s="37" t="s">
        <v>443</v>
      </c>
      <c r="J165" s="37" t="s">
        <v>443</v>
      </c>
      <c r="K165" s="37" t="s">
        <v>443</v>
      </c>
      <c r="L165" s="37">
        <v>10</v>
      </c>
      <c r="M165" s="194" t="s">
        <v>443</v>
      </c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AB165" s="34" t="str">
        <f t="shared" si="9"/>
        <v>Balák Lukáš</v>
      </c>
      <c r="AC165" t="s">
        <v>137</v>
      </c>
      <c r="AD165" t="s">
        <v>233</v>
      </c>
      <c r="AE165">
        <v>1994</v>
      </c>
      <c r="AF165">
        <v>6</v>
      </c>
    </row>
    <row r="166" spans="1:32" s="34" customFormat="1" x14ac:dyDescent="0.25">
      <c r="A166" s="118" t="s">
        <v>20</v>
      </c>
      <c r="B166" s="123" t="s">
        <v>495</v>
      </c>
      <c r="C166" s="123" t="s">
        <v>496</v>
      </c>
      <c r="D166" s="106">
        <v>1987</v>
      </c>
      <c r="E166" s="186">
        <f t="shared" si="8"/>
        <v>19</v>
      </c>
      <c r="H166" s="37"/>
      <c r="I166" s="37"/>
      <c r="J166" s="37">
        <v>10</v>
      </c>
      <c r="K166" s="37" t="s">
        <v>443</v>
      </c>
      <c r="L166" s="37" t="s">
        <v>443</v>
      </c>
      <c r="M166" s="194">
        <v>9</v>
      </c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AB166" s="34" t="str">
        <f t="shared" si="9"/>
        <v>Horna Leoš</v>
      </c>
      <c r="AC166" t="s">
        <v>655</v>
      </c>
      <c r="AD166" t="s">
        <v>654</v>
      </c>
      <c r="AE166">
        <v>1987</v>
      </c>
      <c r="AF166">
        <v>5</v>
      </c>
    </row>
    <row r="167" spans="1:32" s="34" customFormat="1" x14ac:dyDescent="0.25">
      <c r="A167" s="118" t="s">
        <v>21</v>
      </c>
      <c r="B167" s="123" t="s">
        <v>137</v>
      </c>
      <c r="C167" s="123" t="s">
        <v>233</v>
      </c>
      <c r="D167" s="106">
        <v>1994</v>
      </c>
      <c r="E167" s="186">
        <f t="shared" si="8"/>
        <v>17</v>
      </c>
      <c r="H167" s="37">
        <v>5</v>
      </c>
      <c r="I167" s="37">
        <v>6</v>
      </c>
      <c r="J167" s="37" t="s">
        <v>443</v>
      </c>
      <c r="K167" s="37" t="s">
        <v>443</v>
      </c>
      <c r="L167" s="37" t="s">
        <v>443</v>
      </c>
      <c r="M167" s="194">
        <v>6</v>
      </c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AB167" s="34" t="str">
        <f t="shared" si="9"/>
        <v>Krejčí Tomáš</v>
      </c>
      <c r="AC167" t="s">
        <v>656</v>
      </c>
      <c r="AD167" t="s">
        <v>427</v>
      </c>
      <c r="AE167">
        <v>1989</v>
      </c>
      <c r="AF167">
        <v>4</v>
      </c>
    </row>
    <row r="168" spans="1:32" s="34" customFormat="1" x14ac:dyDescent="0.25">
      <c r="A168" s="118" t="s">
        <v>22</v>
      </c>
      <c r="B168" s="123" t="s">
        <v>184</v>
      </c>
      <c r="C168" s="123" t="s">
        <v>185</v>
      </c>
      <c r="D168" s="106">
        <v>1986</v>
      </c>
      <c r="E168" s="186">
        <f t="shared" si="8"/>
        <v>16</v>
      </c>
      <c r="H168" s="37">
        <v>2</v>
      </c>
      <c r="I168" s="37">
        <v>4</v>
      </c>
      <c r="J168" s="37">
        <v>6</v>
      </c>
      <c r="K168" s="37" t="s">
        <v>443</v>
      </c>
      <c r="L168" s="37">
        <v>4</v>
      </c>
      <c r="M168" s="194" t="s">
        <v>443</v>
      </c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AB168" s="34" t="str">
        <f t="shared" si="9"/>
        <v>Sadílek Jakub</v>
      </c>
      <c r="AC168" t="s">
        <v>674</v>
      </c>
      <c r="AD168" t="s">
        <v>675</v>
      </c>
      <c r="AE168">
        <v>1993</v>
      </c>
      <c r="AF168">
        <v>3</v>
      </c>
    </row>
    <row r="169" spans="1:32" s="34" customFormat="1" x14ac:dyDescent="0.25">
      <c r="A169" s="118" t="s">
        <v>23</v>
      </c>
      <c r="B169" s="123" t="s">
        <v>453</v>
      </c>
      <c r="C169" s="123" t="s">
        <v>138</v>
      </c>
      <c r="D169" s="106">
        <v>1994</v>
      </c>
      <c r="E169" s="186">
        <f t="shared" si="8"/>
        <v>10</v>
      </c>
      <c r="H169" s="37"/>
      <c r="I169" s="37">
        <v>3</v>
      </c>
      <c r="J169" s="37">
        <v>7</v>
      </c>
      <c r="K169" s="37" t="s">
        <v>443</v>
      </c>
      <c r="L169" s="37" t="s">
        <v>443</v>
      </c>
      <c r="M169" s="194" t="s">
        <v>443</v>
      </c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AB169" s="34" t="str">
        <f t="shared" si="9"/>
        <v>Trunda Zdeněk</v>
      </c>
      <c r="AC169" t="s">
        <v>676</v>
      </c>
      <c r="AD169" t="s">
        <v>673</v>
      </c>
      <c r="AE169">
        <v>1993</v>
      </c>
      <c r="AF169">
        <v>2</v>
      </c>
    </row>
    <row r="170" spans="1:32" s="34" customFormat="1" x14ac:dyDescent="0.25">
      <c r="A170" s="118" t="s">
        <v>25</v>
      </c>
      <c r="B170" s="102" t="s">
        <v>531</v>
      </c>
      <c r="C170" s="99" t="s">
        <v>532</v>
      </c>
      <c r="D170" s="89">
        <v>1989</v>
      </c>
      <c r="E170" s="186">
        <f t="shared" si="8"/>
        <v>10</v>
      </c>
      <c r="H170" s="37"/>
      <c r="I170" s="37"/>
      <c r="J170" s="37"/>
      <c r="K170" s="37">
        <v>10</v>
      </c>
      <c r="L170" s="37" t="s">
        <v>443</v>
      </c>
      <c r="M170" s="194" t="s">
        <v>443</v>
      </c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AB170" s="34" t="e">
        <f t="shared" si="9"/>
        <v>#N/A</v>
      </c>
      <c r="AC170"/>
      <c r="AD170"/>
      <c r="AE170"/>
      <c r="AF170">
        <v>1</v>
      </c>
    </row>
    <row r="171" spans="1:32" s="34" customFormat="1" x14ac:dyDescent="0.25">
      <c r="A171" s="118" t="s">
        <v>26</v>
      </c>
      <c r="B171" s="102" t="s">
        <v>647</v>
      </c>
      <c r="C171" s="99" t="s">
        <v>648</v>
      </c>
      <c r="D171" s="89">
        <v>1986</v>
      </c>
      <c r="E171" s="186">
        <f t="shared" si="8"/>
        <v>10</v>
      </c>
      <c r="H171" s="37"/>
      <c r="I171" s="37"/>
      <c r="J171" s="37"/>
      <c r="K171" s="37"/>
      <c r="L171" s="37"/>
      <c r="M171" s="194">
        <v>10</v>
      </c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AC171"/>
      <c r="AD171"/>
      <c r="AE171"/>
      <c r="AF171"/>
    </row>
    <row r="172" spans="1:32" s="34" customFormat="1" x14ac:dyDescent="0.25">
      <c r="A172" s="118" t="s">
        <v>27</v>
      </c>
      <c r="B172" s="102" t="s">
        <v>535</v>
      </c>
      <c r="C172" s="99" t="s">
        <v>536</v>
      </c>
      <c r="D172" s="89">
        <v>1987</v>
      </c>
      <c r="E172" s="186">
        <f t="shared" si="8"/>
        <v>9</v>
      </c>
      <c r="H172" s="37"/>
      <c r="I172" s="37"/>
      <c r="J172" s="37"/>
      <c r="K172" s="37">
        <v>9</v>
      </c>
      <c r="L172" s="37" t="s">
        <v>443</v>
      </c>
      <c r="M172" s="194" t="s">
        <v>443</v>
      </c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AC172"/>
      <c r="AD172"/>
      <c r="AE172"/>
      <c r="AF172"/>
    </row>
    <row r="173" spans="1:32" s="34" customFormat="1" x14ac:dyDescent="0.25">
      <c r="A173" s="118" t="s">
        <v>28</v>
      </c>
      <c r="B173" s="102" t="s">
        <v>583</v>
      </c>
      <c r="C173" s="99" t="s">
        <v>538</v>
      </c>
      <c r="D173" s="89">
        <v>1990</v>
      </c>
      <c r="E173" s="186">
        <f t="shared" si="8"/>
        <v>8</v>
      </c>
      <c r="H173" s="37"/>
      <c r="I173" s="37"/>
      <c r="J173" s="37"/>
      <c r="K173" s="37">
        <v>8</v>
      </c>
      <c r="L173" s="37" t="s">
        <v>443</v>
      </c>
      <c r="M173" s="194" t="s">
        <v>443</v>
      </c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AC173"/>
      <c r="AD173"/>
      <c r="AE173"/>
      <c r="AF173"/>
    </row>
    <row r="174" spans="1:32" s="34" customFormat="1" x14ac:dyDescent="0.25">
      <c r="A174" s="118" t="s">
        <v>29</v>
      </c>
      <c r="B174" s="102" t="s">
        <v>539</v>
      </c>
      <c r="C174" s="99" t="s">
        <v>540</v>
      </c>
      <c r="D174" s="89">
        <v>1985</v>
      </c>
      <c r="E174" s="186">
        <f t="shared" si="8"/>
        <v>7</v>
      </c>
      <c r="H174" s="37"/>
      <c r="I174" s="37"/>
      <c r="J174" s="37"/>
      <c r="K174" s="37">
        <v>7</v>
      </c>
      <c r="L174" s="37" t="s">
        <v>443</v>
      </c>
      <c r="M174" s="194" t="s">
        <v>443</v>
      </c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AC174"/>
      <c r="AD174"/>
      <c r="AE174"/>
      <c r="AF174"/>
    </row>
    <row r="175" spans="1:32" s="34" customFormat="1" x14ac:dyDescent="0.25">
      <c r="A175" s="118" t="s">
        <v>30</v>
      </c>
      <c r="B175" s="102" t="s">
        <v>127</v>
      </c>
      <c r="C175" s="99" t="s">
        <v>111</v>
      </c>
      <c r="D175" s="89">
        <v>1985</v>
      </c>
      <c r="E175" s="186">
        <f t="shared" si="8"/>
        <v>6</v>
      </c>
      <c r="H175" s="37">
        <v>6</v>
      </c>
      <c r="I175" s="37" t="s">
        <v>443</v>
      </c>
      <c r="J175" s="37" t="s">
        <v>443</v>
      </c>
      <c r="K175" s="37" t="s">
        <v>443</v>
      </c>
      <c r="L175" s="37" t="s">
        <v>443</v>
      </c>
      <c r="M175" s="194" t="s">
        <v>443</v>
      </c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AC175"/>
      <c r="AD175"/>
      <c r="AE175"/>
      <c r="AF175"/>
    </row>
    <row r="176" spans="1:32" s="34" customFormat="1" x14ac:dyDescent="0.25">
      <c r="A176" s="118" t="s">
        <v>31</v>
      </c>
      <c r="B176" s="102" t="s">
        <v>541</v>
      </c>
      <c r="C176" s="99" t="s">
        <v>542</v>
      </c>
      <c r="D176" s="89">
        <v>1986</v>
      </c>
      <c r="E176" s="186">
        <f t="shared" si="8"/>
        <v>6</v>
      </c>
      <c r="H176" s="37"/>
      <c r="I176" s="37"/>
      <c r="J176" s="37"/>
      <c r="K176" s="37">
        <v>6</v>
      </c>
      <c r="L176" s="37" t="s">
        <v>443</v>
      </c>
      <c r="M176" s="194" t="s">
        <v>443</v>
      </c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AC176"/>
      <c r="AD176"/>
      <c r="AE176"/>
      <c r="AF176"/>
    </row>
    <row r="177" spans="1:32" s="34" customFormat="1" x14ac:dyDescent="0.25">
      <c r="A177" s="118" t="s">
        <v>33</v>
      </c>
      <c r="B177" s="102" t="s">
        <v>655</v>
      </c>
      <c r="C177" s="99" t="s">
        <v>654</v>
      </c>
      <c r="D177" s="89">
        <v>1987</v>
      </c>
      <c r="E177" s="186">
        <f t="shared" si="8"/>
        <v>5</v>
      </c>
      <c r="H177" s="37"/>
      <c r="I177" s="37"/>
      <c r="J177" s="37"/>
      <c r="K177" s="37"/>
      <c r="L177" s="37"/>
      <c r="M177" s="194">
        <v>5</v>
      </c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AC177"/>
      <c r="AD177"/>
      <c r="AE177"/>
      <c r="AF177"/>
    </row>
    <row r="178" spans="1:32" s="34" customFormat="1" x14ac:dyDescent="0.25">
      <c r="A178" s="118" t="s">
        <v>34</v>
      </c>
      <c r="B178" s="102" t="s">
        <v>452</v>
      </c>
      <c r="C178" s="99" t="s">
        <v>161</v>
      </c>
      <c r="D178" s="89">
        <v>1987</v>
      </c>
      <c r="E178" s="186">
        <f t="shared" si="8"/>
        <v>5</v>
      </c>
      <c r="H178" s="37"/>
      <c r="I178" s="37">
        <v>5</v>
      </c>
      <c r="J178" s="37" t="s">
        <v>443</v>
      </c>
      <c r="K178" s="37" t="s">
        <v>443</v>
      </c>
      <c r="L178" s="37" t="s">
        <v>443</v>
      </c>
      <c r="M178" s="194" t="s">
        <v>443</v>
      </c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AC178"/>
      <c r="AD178"/>
      <c r="AE178"/>
      <c r="AF178"/>
    </row>
    <row r="179" spans="1:32" s="34" customFormat="1" x14ac:dyDescent="0.25">
      <c r="A179" s="118" t="s">
        <v>35</v>
      </c>
      <c r="B179" s="102" t="s">
        <v>620</v>
      </c>
      <c r="C179" s="99" t="s">
        <v>621</v>
      </c>
      <c r="D179" s="89">
        <v>1988</v>
      </c>
      <c r="E179" s="186">
        <f t="shared" si="8"/>
        <v>5</v>
      </c>
      <c r="H179" s="37"/>
      <c r="I179" s="37"/>
      <c r="J179" s="37"/>
      <c r="K179" s="37"/>
      <c r="L179" s="37">
        <v>5</v>
      </c>
      <c r="M179" s="194" t="s">
        <v>443</v>
      </c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AC179"/>
      <c r="AD179"/>
      <c r="AE179"/>
      <c r="AF179"/>
    </row>
    <row r="180" spans="1:32" s="34" customFormat="1" x14ac:dyDescent="0.25">
      <c r="A180" s="118" t="s">
        <v>36</v>
      </c>
      <c r="B180" s="102" t="s">
        <v>656</v>
      </c>
      <c r="C180" s="99" t="s">
        <v>427</v>
      </c>
      <c r="D180" s="89">
        <v>1989</v>
      </c>
      <c r="E180" s="186">
        <f t="shared" si="8"/>
        <v>4</v>
      </c>
      <c r="H180" s="37"/>
      <c r="I180" s="37"/>
      <c r="J180" s="37"/>
      <c r="K180" s="37"/>
      <c r="L180" s="37"/>
      <c r="M180" s="194">
        <v>4</v>
      </c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AC180"/>
      <c r="AD180"/>
      <c r="AE180"/>
      <c r="AF180"/>
    </row>
    <row r="181" spans="1:32" s="34" customFormat="1" x14ac:dyDescent="0.25">
      <c r="A181" s="118" t="s">
        <v>37</v>
      </c>
      <c r="B181" s="102" t="s">
        <v>559</v>
      </c>
      <c r="C181" s="99" t="s">
        <v>110</v>
      </c>
      <c r="D181" s="89">
        <v>1989</v>
      </c>
      <c r="E181" s="186">
        <f t="shared" si="8"/>
        <v>4</v>
      </c>
      <c r="H181" s="37"/>
      <c r="I181" s="37"/>
      <c r="J181" s="37"/>
      <c r="K181" s="37">
        <v>4</v>
      </c>
      <c r="L181" s="37" t="s">
        <v>443</v>
      </c>
      <c r="M181" s="194" t="s">
        <v>443</v>
      </c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AC181"/>
      <c r="AD181"/>
      <c r="AE181"/>
      <c r="AF181"/>
    </row>
    <row r="182" spans="1:32" s="34" customFormat="1" x14ac:dyDescent="0.25">
      <c r="A182" s="118" t="s">
        <v>38</v>
      </c>
      <c r="B182" s="102" t="s">
        <v>234</v>
      </c>
      <c r="C182" s="99" t="s">
        <v>161</v>
      </c>
      <c r="D182" s="89">
        <v>1986</v>
      </c>
      <c r="E182" s="186">
        <f t="shared" si="8"/>
        <v>4</v>
      </c>
      <c r="H182" s="37">
        <v>4</v>
      </c>
      <c r="I182" s="37" t="s">
        <v>443</v>
      </c>
      <c r="J182" s="37" t="s">
        <v>443</v>
      </c>
      <c r="K182" s="37" t="s">
        <v>443</v>
      </c>
      <c r="L182" s="37" t="s">
        <v>443</v>
      </c>
      <c r="M182" s="194" t="s">
        <v>443</v>
      </c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AC182"/>
      <c r="AD182"/>
      <c r="AE182"/>
      <c r="AF182"/>
    </row>
    <row r="183" spans="1:32" s="34" customFormat="1" x14ac:dyDescent="0.25">
      <c r="A183" s="118" t="s">
        <v>39</v>
      </c>
      <c r="B183" s="102" t="s">
        <v>674</v>
      </c>
      <c r="C183" s="99" t="s">
        <v>675</v>
      </c>
      <c r="D183" s="89">
        <v>1993</v>
      </c>
      <c r="E183" s="186">
        <f t="shared" si="8"/>
        <v>3</v>
      </c>
      <c r="H183" s="37"/>
      <c r="I183" s="37"/>
      <c r="J183" s="37"/>
      <c r="K183" s="37"/>
      <c r="L183" s="37"/>
      <c r="M183" s="194">
        <v>3</v>
      </c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AC183"/>
      <c r="AD183"/>
      <c r="AE183"/>
      <c r="AF183"/>
    </row>
    <row r="184" spans="1:32" s="34" customFormat="1" x14ac:dyDescent="0.25">
      <c r="A184" s="118" t="s">
        <v>40</v>
      </c>
      <c r="B184" s="102" t="s">
        <v>631</v>
      </c>
      <c r="C184" s="99" t="s">
        <v>150</v>
      </c>
      <c r="D184" s="89">
        <v>1992</v>
      </c>
      <c r="E184" s="186">
        <f t="shared" si="8"/>
        <v>3</v>
      </c>
      <c r="H184" s="37"/>
      <c r="I184" s="37"/>
      <c r="J184" s="37"/>
      <c r="K184" s="37"/>
      <c r="L184" s="37">
        <v>3</v>
      </c>
      <c r="M184" s="194" t="s">
        <v>443</v>
      </c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AC184"/>
      <c r="AD184"/>
      <c r="AE184"/>
      <c r="AF184"/>
    </row>
    <row r="185" spans="1:32" s="34" customFormat="1" x14ac:dyDescent="0.25">
      <c r="A185" s="118" t="s">
        <v>41</v>
      </c>
      <c r="B185" s="102" t="s">
        <v>562</v>
      </c>
      <c r="C185" s="99" t="s">
        <v>563</v>
      </c>
      <c r="D185" s="89">
        <v>1985</v>
      </c>
      <c r="E185" s="186">
        <f t="shared" si="8"/>
        <v>3</v>
      </c>
      <c r="H185" s="37"/>
      <c r="I185" s="37"/>
      <c r="J185" s="37"/>
      <c r="K185" s="37">
        <v>3</v>
      </c>
      <c r="L185" s="37" t="s">
        <v>443</v>
      </c>
      <c r="M185" s="194" t="s">
        <v>443</v>
      </c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AC185"/>
      <c r="AD185"/>
      <c r="AE185"/>
      <c r="AF185"/>
    </row>
    <row r="186" spans="1:32" s="34" customFormat="1" x14ac:dyDescent="0.25">
      <c r="A186" s="118" t="s">
        <v>42</v>
      </c>
      <c r="B186" s="102" t="s">
        <v>235</v>
      </c>
      <c r="C186" s="99" t="s">
        <v>24</v>
      </c>
      <c r="D186" s="89">
        <v>1992</v>
      </c>
      <c r="E186" s="186">
        <f t="shared" si="8"/>
        <v>3</v>
      </c>
      <c r="H186" s="37">
        <v>3</v>
      </c>
      <c r="I186" s="37" t="s">
        <v>443</v>
      </c>
      <c r="J186" s="37" t="s">
        <v>443</v>
      </c>
      <c r="K186" s="37" t="s">
        <v>443</v>
      </c>
      <c r="L186" s="37" t="s">
        <v>443</v>
      </c>
      <c r="M186" s="194" t="s">
        <v>443</v>
      </c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AC186"/>
      <c r="AD186"/>
      <c r="AE186"/>
      <c r="AF186"/>
    </row>
    <row r="187" spans="1:32" s="34" customFormat="1" x14ac:dyDescent="0.25">
      <c r="A187" s="118" t="s">
        <v>43</v>
      </c>
      <c r="B187" s="102" t="s">
        <v>676</v>
      </c>
      <c r="C187" s="99" t="s">
        <v>673</v>
      </c>
      <c r="D187" s="89">
        <v>1993</v>
      </c>
      <c r="E187" s="186">
        <f t="shared" si="8"/>
        <v>2</v>
      </c>
      <c r="H187" s="37"/>
      <c r="I187" s="37"/>
      <c r="J187" s="37"/>
      <c r="K187" s="37"/>
      <c r="L187" s="37"/>
      <c r="M187" s="194">
        <v>2</v>
      </c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AC187"/>
      <c r="AD187"/>
      <c r="AE187"/>
      <c r="AF187"/>
    </row>
    <row r="188" spans="1:32" s="34" customFormat="1" x14ac:dyDescent="0.25">
      <c r="A188" s="118" t="s">
        <v>44</v>
      </c>
      <c r="B188" s="102" t="s">
        <v>632</v>
      </c>
      <c r="C188" s="99" t="s">
        <v>633</v>
      </c>
      <c r="D188" s="89">
        <v>1989</v>
      </c>
      <c r="E188" s="186">
        <f t="shared" si="8"/>
        <v>2</v>
      </c>
      <c r="H188" s="37"/>
      <c r="I188" s="37"/>
      <c r="J188" s="37"/>
      <c r="K188" s="37"/>
      <c r="L188" s="37">
        <v>2</v>
      </c>
      <c r="M188" s="194" t="s">
        <v>443</v>
      </c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AC188"/>
      <c r="AD188"/>
      <c r="AE188"/>
      <c r="AF188"/>
    </row>
    <row r="189" spans="1:32" s="34" customFormat="1" x14ac:dyDescent="0.25">
      <c r="A189" s="118" t="s">
        <v>45</v>
      </c>
      <c r="B189" s="102" t="s">
        <v>564</v>
      </c>
      <c r="C189" s="99" t="s">
        <v>565</v>
      </c>
      <c r="D189" s="89">
        <v>1985</v>
      </c>
      <c r="E189" s="186">
        <f t="shared" si="8"/>
        <v>2</v>
      </c>
      <c r="H189" s="37"/>
      <c r="I189" s="37"/>
      <c r="J189" s="37"/>
      <c r="K189" s="37">
        <v>2</v>
      </c>
      <c r="L189" s="37" t="s">
        <v>443</v>
      </c>
      <c r="M189" s="194" t="s">
        <v>443</v>
      </c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AC189"/>
      <c r="AD189"/>
      <c r="AE189"/>
      <c r="AF189"/>
    </row>
    <row r="190" spans="1:32" s="34" customFormat="1" x14ac:dyDescent="0.25">
      <c r="A190" s="118" t="s">
        <v>46</v>
      </c>
      <c r="B190" s="102" t="s">
        <v>454</v>
      </c>
      <c r="C190" s="99" t="s">
        <v>455</v>
      </c>
      <c r="D190" s="89">
        <v>1987</v>
      </c>
      <c r="E190" s="186">
        <f t="shared" si="8"/>
        <v>2</v>
      </c>
      <c r="H190" s="37"/>
      <c r="I190" s="37">
        <v>2</v>
      </c>
      <c r="J190" s="37" t="s">
        <v>443</v>
      </c>
      <c r="K190" s="37" t="s">
        <v>443</v>
      </c>
      <c r="L190" s="37" t="s">
        <v>443</v>
      </c>
      <c r="M190" s="194" t="s">
        <v>443</v>
      </c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AC190"/>
      <c r="AD190"/>
      <c r="AE190"/>
      <c r="AF190"/>
    </row>
    <row r="191" spans="1:32" s="34" customFormat="1" x14ac:dyDescent="0.25">
      <c r="A191" s="118" t="s">
        <v>47</v>
      </c>
      <c r="B191" s="102" t="s">
        <v>566</v>
      </c>
      <c r="C191" s="99" t="s">
        <v>567</v>
      </c>
      <c r="D191" s="89">
        <v>1992</v>
      </c>
      <c r="E191" s="186">
        <f t="shared" si="8"/>
        <v>1</v>
      </c>
      <c r="H191" s="37"/>
      <c r="I191" s="37"/>
      <c r="J191" s="37"/>
      <c r="K191" s="37">
        <v>1</v>
      </c>
      <c r="L191" s="37" t="s">
        <v>443</v>
      </c>
      <c r="M191" s="194" t="s">
        <v>443</v>
      </c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AC191"/>
      <c r="AD191"/>
      <c r="AE191"/>
      <c r="AF191"/>
    </row>
    <row r="192" spans="1:32" s="34" customFormat="1" x14ac:dyDescent="0.25">
      <c r="A192" s="118" t="s">
        <v>48</v>
      </c>
      <c r="B192" s="123" t="s">
        <v>236</v>
      </c>
      <c r="C192" s="123" t="s">
        <v>118</v>
      </c>
      <c r="D192" s="106">
        <v>1987</v>
      </c>
      <c r="E192" s="186">
        <f t="shared" si="8"/>
        <v>1</v>
      </c>
      <c r="H192" s="37">
        <v>1</v>
      </c>
      <c r="I192" s="37" t="s">
        <v>443</v>
      </c>
      <c r="J192" s="37" t="s">
        <v>443</v>
      </c>
      <c r="K192" s="37" t="s">
        <v>443</v>
      </c>
      <c r="L192" s="37" t="s">
        <v>443</v>
      </c>
      <c r="M192" s="194" t="s">
        <v>443</v>
      </c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AC192"/>
      <c r="AD192"/>
      <c r="AE192"/>
      <c r="AF192"/>
    </row>
    <row r="193" spans="1:32" s="34" customFormat="1" ht="15.75" thickBot="1" x14ac:dyDescent="0.3">
      <c r="A193" s="143" t="s">
        <v>49</v>
      </c>
      <c r="B193" s="198" t="s">
        <v>456</v>
      </c>
      <c r="C193" s="198" t="s">
        <v>153</v>
      </c>
      <c r="D193" s="238">
        <v>1986</v>
      </c>
      <c r="E193" s="157">
        <f t="shared" si="8"/>
        <v>1</v>
      </c>
      <c r="H193" s="37"/>
      <c r="I193" s="37">
        <v>1</v>
      </c>
      <c r="J193" s="37" t="s">
        <v>443</v>
      </c>
      <c r="K193" s="37" t="s">
        <v>443</v>
      </c>
      <c r="L193" s="37" t="s">
        <v>443</v>
      </c>
      <c r="M193" s="194" t="s">
        <v>443</v>
      </c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32" s="34" customFormat="1" x14ac:dyDescent="0.25">
      <c r="A194" s="59"/>
      <c r="B194"/>
      <c r="C194"/>
      <c r="D194"/>
      <c r="E194" s="60"/>
      <c r="H194" s="55"/>
      <c r="I194" s="55"/>
      <c r="J194" s="55"/>
      <c r="K194" s="55"/>
      <c r="L194" s="55"/>
      <c r="M194" s="17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32" s="34" customFormat="1" ht="21" x14ac:dyDescent="0.25">
      <c r="A195" s="63"/>
      <c r="B195" s="64"/>
      <c r="C195" s="64"/>
      <c r="D195" s="19"/>
      <c r="E195" s="45"/>
      <c r="H195" s="55"/>
      <c r="I195" s="55"/>
      <c r="J195" s="55"/>
      <c r="K195" s="55"/>
      <c r="L195" s="55"/>
      <c r="M195" s="17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32" s="34" customFormat="1" ht="21.75" thickBot="1" x14ac:dyDescent="0.3">
      <c r="A196" s="65" t="s">
        <v>215</v>
      </c>
      <c r="B196" s="66"/>
      <c r="C196" s="66"/>
      <c r="D196" s="84"/>
      <c r="E196" s="45"/>
      <c r="H196" s="37" t="str">
        <f>_xlfn.IFNA(VLOOKUP(B196,$AC$197:$AF$206,4,FALSE),"")</f>
        <v/>
      </c>
      <c r="I196" s="37" t="str">
        <f>_xlfn.IFNA(VLOOKUP(B196,$AC$197:$AF$206,4,FALSE),"")</f>
        <v/>
      </c>
      <c r="J196" s="37" t="str">
        <f>_xlfn.IFNA(VLOOKUP(B196,$AC$197:$AF$206,4,FALSE),"")</f>
        <v/>
      </c>
      <c r="K196" s="37" t="str">
        <f>_xlfn.IFNA(VLOOKUP(B196,$AC$197:$AF$206,4,FALSE),"")</f>
        <v/>
      </c>
      <c r="L196" s="37" t="str">
        <f>_xlfn.IFNA(VLOOKUP(B196,$AC$197:$AF$206,4,FALSE),"")</f>
        <v/>
      </c>
      <c r="M196" s="194" t="str">
        <f>_xlfn.IFNA(VLOOKUP(B196,$AC$197:$AF$206,4,FALSE),"")</f>
        <v/>
      </c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32" s="34" customFormat="1" ht="15" customHeight="1" x14ac:dyDescent="0.25">
      <c r="A197" s="90" t="s">
        <v>14</v>
      </c>
      <c r="B197" s="153" t="s">
        <v>114</v>
      </c>
      <c r="C197" s="250" t="s">
        <v>138</v>
      </c>
      <c r="D197" s="251">
        <v>1982</v>
      </c>
      <c r="E197" s="119">
        <f t="shared" ref="E197:E230" si="10">SUM(H197:Y197)</f>
        <v>38</v>
      </c>
      <c r="H197" s="37">
        <v>7</v>
      </c>
      <c r="I197" s="37">
        <v>6</v>
      </c>
      <c r="J197" s="37">
        <v>8</v>
      </c>
      <c r="K197" s="37">
        <v>7</v>
      </c>
      <c r="L197" s="37">
        <v>10</v>
      </c>
      <c r="M197" s="194" t="s">
        <v>443</v>
      </c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AB197" s="34" t="str">
        <f t="shared" ref="AB197:AB206" si="11">VLOOKUP(AC197,$B$197:$B$230,1,FALSE)</f>
        <v>Richter Igor</v>
      </c>
      <c r="AC197" t="s">
        <v>141</v>
      </c>
      <c r="AD197" t="s">
        <v>165</v>
      </c>
      <c r="AE197">
        <v>1980</v>
      </c>
      <c r="AF197">
        <v>10</v>
      </c>
    </row>
    <row r="198" spans="1:32" s="34" customFormat="1" ht="15" customHeight="1" x14ac:dyDescent="0.25">
      <c r="A198" s="91" t="s">
        <v>15</v>
      </c>
      <c r="B198" s="394" t="s">
        <v>139</v>
      </c>
      <c r="C198" s="395" t="s">
        <v>185</v>
      </c>
      <c r="D198" s="396">
        <v>1979</v>
      </c>
      <c r="E198" s="120">
        <f t="shared" si="10"/>
        <v>32</v>
      </c>
      <c r="H198" s="37">
        <v>3</v>
      </c>
      <c r="I198" s="37">
        <v>4</v>
      </c>
      <c r="J198" s="37">
        <v>7</v>
      </c>
      <c r="K198" s="37">
        <v>9</v>
      </c>
      <c r="L198" s="37">
        <v>9</v>
      </c>
      <c r="M198" s="194" t="s">
        <v>443</v>
      </c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AB198" s="34" t="str">
        <f t="shared" si="11"/>
        <v>Šutera Josef</v>
      </c>
      <c r="AC198" t="s">
        <v>428</v>
      </c>
      <c r="AD198" t="s">
        <v>429</v>
      </c>
      <c r="AE198">
        <v>1979</v>
      </c>
      <c r="AF198">
        <v>9</v>
      </c>
    </row>
    <row r="199" spans="1:32" s="34" customFormat="1" ht="15" customHeight="1" thickBot="1" x14ac:dyDescent="0.3">
      <c r="A199" s="170" t="s">
        <v>16</v>
      </c>
      <c r="B199" s="211" t="s">
        <v>141</v>
      </c>
      <c r="C199" s="222" t="s">
        <v>165</v>
      </c>
      <c r="D199" s="223">
        <v>1980</v>
      </c>
      <c r="E199" s="157">
        <f t="shared" si="10"/>
        <v>31</v>
      </c>
      <c r="H199" s="37">
        <v>6</v>
      </c>
      <c r="I199" s="37">
        <v>9</v>
      </c>
      <c r="J199" s="37">
        <v>6</v>
      </c>
      <c r="K199" s="37" t="s">
        <v>443</v>
      </c>
      <c r="L199" s="37"/>
      <c r="M199" s="194">
        <v>10</v>
      </c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AB199" s="34" t="str">
        <f t="shared" si="11"/>
        <v>Souček Jan</v>
      </c>
      <c r="AC199" t="s">
        <v>158</v>
      </c>
      <c r="AD199" t="s">
        <v>510</v>
      </c>
      <c r="AE199">
        <v>1977</v>
      </c>
      <c r="AF199">
        <v>8</v>
      </c>
    </row>
    <row r="200" spans="1:32" s="34" customFormat="1" x14ac:dyDescent="0.25">
      <c r="A200" s="217" t="s">
        <v>18</v>
      </c>
      <c r="B200" s="123" t="s">
        <v>158</v>
      </c>
      <c r="C200" s="123" t="s">
        <v>153</v>
      </c>
      <c r="D200" s="37">
        <v>1977</v>
      </c>
      <c r="E200" s="152">
        <f t="shared" si="10"/>
        <v>20</v>
      </c>
      <c r="H200" s="37">
        <v>1</v>
      </c>
      <c r="I200" s="37">
        <v>3</v>
      </c>
      <c r="J200" s="37">
        <v>1</v>
      </c>
      <c r="K200" s="37" t="s">
        <v>443</v>
      </c>
      <c r="L200" s="37">
        <v>7</v>
      </c>
      <c r="M200" s="194">
        <v>8</v>
      </c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AB200" s="34" t="str">
        <f t="shared" si="11"/>
        <v>Horna Ondřej</v>
      </c>
      <c r="AC200" t="s">
        <v>653</v>
      </c>
      <c r="AD200" t="s">
        <v>654</v>
      </c>
      <c r="AE200">
        <v>1984</v>
      </c>
      <c r="AF200">
        <v>7</v>
      </c>
    </row>
    <row r="201" spans="1:32" s="34" customFormat="1" x14ac:dyDescent="0.25">
      <c r="A201" s="118" t="s">
        <v>19</v>
      </c>
      <c r="B201" s="123" t="s">
        <v>428</v>
      </c>
      <c r="C201" s="123" t="s">
        <v>429</v>
      </c>
      <c r="D201" s="37">
        <v>1979</v>
      </c>
      <c r="E201" s="120">
        <f t="shared" si="10"/>
        <v>19</v>
      </c>
      <c r="H201" s="37"/>
      <c r="I201" s="37">
        <v>10</v>
      </c>
      <c r="J201" s="37" t="s">
        <v>443</v>
      </c>
      <c r="K201" s="37" t="s">
        <v>443</v>
      </c>
      <c r="L201" s="37" t="s">
        <v>443</v>
      </c>
      <c r="M201" s="194">
        <v>9</v>
      </c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AB201" s="34" t="str">
        <f t="shared" si="11"/>
        <v>Zápotocký Petr</v>
      </c>
      <c r="AC201" t="s">
        <v>677</v>
      </c>
      <c r="AD201" t="s">
        <v>678</v>
      </c>
      <c r="AE201">
        <v>1977</v>
      </c>
      <c r="AF201">
        <v>6</v>
      </c>
    </row>
    <row r="202" spans="1:32" s="34" customFormat="1" x14ac:dyDescent="0.25">
      <c r="A202" s="118" t="s">
        <v>20</v>
      </c>
      <c r="B202" s="123" t="s">
        <v>132</v>
      </c>
      <c r="C202" s="123" t="s">
        <v>131</v>
      </c>
      <c r="D202" s="37">
        <v>1980</v>
      </c>
      <c r="E202" s="120">
        <f t="shared" si="10"/>
        <v>15</v>
      </c>
      <c r="H202" s="37">
        <v>4</v>
      </c>
      <c r="I202" s="37">
        <v>7</v>
      </c>
      <c r="J202" s="37">
        <v>4</v>
      </c>
      <c r="K202" s="37" t="s">
        <v>443</v>
      </c>
      <c r="L202" s="37" t="s">
        <v>443</v>
      </c>
      <c r="M202" s="194" t="s">
        <v>443</v>
      </c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AB202" s="34" t="str">
        <f t="shared" si="11"/>
        <v>Hamza Stanislav</v>
      </c>
      <c r="AC202" t="s">
        <v>679</v>
      </c>
      <c r="AD202" t="s">
        <v>673</v>
      </c>
      <c r="AE202">
        <v>1982</v>
      </c>
      <c r="AF202">
        <v>5</v>
      </c>
    </row>
    <row r="203" spans="1:32" s="34" customFormat="1" x14ac:dyDescent="0.25">
      <c r="A203" s="118" t="s">
        <v>21</v>
      </c>
      <c r="B203" s="123" t="s">
        <v>502</v>
      </c>
      <c r="C203" s="123" t="s">
        <v>503</v>
      </c>
      <c r="D203" s="37">
        <v>1980</v>
      </c>
      <c r="E203" s="120">
        <f t="shared" si="10"/>
        <v>13</v>
      </c>
      <c r="H203" s="37"/>
      <c r="I203" s="37"/>
      <c r="J203" s="37">
        <v>5</v>
      </c>
      <c r="K203" s="37">
        <v>8</v>
      </c>
      <c r="L203" s="37" t="s">
        <v>443</v>
      </c>
      <c r="M203" s="194" t="s">
        <v>443</v>
      </c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AB203" s="34" t="str">
        <f t="shared" si="11"/>
        <v>Řebíček Jan</v>
      </c>
      <c r="AC203" t="s">
        <v>500</v>
      </c>
      <c r="AD203" t="s">
        <v>427</v>
      </c>
      <c r="AE203">
        <v>1982</v>
      </c>
      <c r="AF203">
        <v>4</v>
      </c>
    </row>
    <row r="204" spans="1:32" s="34" customFormat="1" x14ac:dyDescent="0.25">
      <c r="A204" s="118" t="s">
        <v>22</v>
      </c>
      <c r="B204" s="123" t="s">
        <v>176</v>
      </c>
      <c r="C204" s="123" t="s">
        <v>161</v>
      </c>
      <c r="D204" s="37">
        <v>1978</v>
      </c>
      <c r="E204" s="120">
        <f t="shared" si="10"/>
        <v>13</v>
      </c>
      <c r="H204" s="37">
        <v>5</v>
      </c>
      <c r="I204" s="37" t="s">
        <v>443</v>
      </c>
      <c r="J204" s="37" t="s">
        <v>443</v>
      </c>
      <c r="K204" s="37" t="s">
        <v>443</v>
      </c>
      <c r="L204" s="37">
        <v>8</v>
      </c>
      <c r="M204" s="194" t="s">
        <v>443</v>
      </c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AB204" s="34" t="str">
        <f t="shared" si="11"/>
        <v>Procházka Pavel</v>
      </c>
      <c r="AC204" t="s">
        <v>635</v>
      </c>
      <c r="AD204" t="s">
        <v>427</v>
      </c>
      <c r="AE204">
        <v>1983</v>
      </c>
      <c r="AF204">
        <v>3</v>
      </c>
    </row>
    <row r="205" spans="1:32" s="34" customFormat="1" x14ac:dyDescent="0.25">
      <c r="A205" s="118" t="s">
        <v>23</v>
      </c>
      <c r="B205" s="123" t="s">
        <v>500</v>
      </c>
      <c r="C205" s="123" t="s">
        <v>427</v>
      </c>
      <c r="D205" s="37">
        <v>1982</v>
      </c>
      <c r="E205" s="120">
        <f t="shared" si="10"/>
        <v>13</v>
      </c>
      <c r="H205" s="37"/>
      <c r="I205" s="37"/>
      <c r="J205" s="37">
        <v>9</v>
      </c>
      <c r="K205" s="37" t="s">
        <v>443</v>
      </c>
      <c r="L205" s="37" t="s">
        <v>443</v>
      </c>
      <c r="M205" s="194">
        <v>4</v>
      </c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AB205" s="34" t="str">
        <f t="shared" si="11"/>
        <v>Vaníček Jaroslav</v>
      </c>
      <c r="AC205" t="s">
        <v>680</v>
      </c>
      <c r="AD205" t="s">
        <v>427</v>
      </c>
      <c r="AE205">
        <v>1977</v>
      </c>
      <c r="AF205">
        <v>2</v>
      </c>
    </row>
    <row r="206" spans="1:32" s="34" customFormat="1" x14ac:dyDescent="0.25">
      <c r="A206" s="118" t="s">
        <v>25</v>
      </c>
      <c r="B206" s="123" t="s">
        <v>227</v>
      </c>
      <c r="C206" s="123" t="s">
        <v>422</v>
      </c>
      <c r="D206" s="37">
        <v>1980</v>
      </c>
      <c r="E206" s="120">
        <f t="shared" si="10"/>
        <v>10</v>
      </c>
      <c r="H206" s="37">
        <v>10</v>
      </c>
      <c r="I206" s="37" t="s">
        <v>443</v>
      </c>
      <c r="J206" s="37" t="s">
        <v>443</v>
      </c>
      <c r="K206" s="37" t="s">
        <v>443</v>
      </c>
      <c r="L206" s="37" t="s">
        <v>443</v>
      </c>
      <c r="M206" s="194" t="s">
        <v>443</v>
      </c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AB206" s="34" t="e">
        <f t="shared" si="11"/>
        <v>#N/A</v>
      </c>
      <c r="AC206"/>
      <c r="AD206"/>
      <c r="AE206"/>
      <c r="AF206">
        <v>1</v>
      </c>
    </row>
    <row r="207" spans="1:32" s="34" customFormat="1" x14ac:dyDescent="0.25">
      <c r="A207" s="118" t="s">
        <v>26</v>
      </c>
      <c r="B207" s="123" t="s">
        <v>154</v>
      </c>
      <c r="C207" s="123" t="s">
        <v>155</v>
      </c>
      <c r="D207" s="37">
        <v>1978</v>
      </c>
      <c r="E207" s="120">
        <f t="shared" si="10"/>
        <v>10</v>
      </c>
      <c r="H207" s="37">
        <v>2</v>
      </c>
      <c r="I207" s="37">
        <v>5</v>
      </c>
      <c r="J207" s="37">
        <v>3</v>
      </c>
      <c r="K207" s="37" t="s">
        <v>443</v>
      </c>
      <c r="L207" s="37" t="s">
        <v>443</v>
      </c>
      <c r="M207" s="194" t="s">
        <v>443</v>
      </c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AC207"/>
      <c r="AD207"/>
      <c r="AE207"/>
      <c r="AF207"/>
    </row>
    <row r="208" spans="1:32" s="34" customFormat="1" x14ac:dyDescent="0.25">
      <c r="A208" s="118" t="s">
        <v>27</v>
      </c>
      <c r="B208" s="123" t="s">
        <v>498</v>
      </c>
      <c r="C208" s="123" t="s">
        <v>499</v>
      </c>
      <c r="D208" s="37">
        <v>1980</v>
      </c>
      <c r="E208" s="120">
        <f t="shared" si="10"/>
        <v>10</v>
      </c>
      <c r="H208" s="37"/>
      <c r="I208" s="37"/>
      <c r="J208" s="37">
        <v>10</v>
      </c>
      <c r="K208" s="37" t="s">
        <v>443</v>
      </c>
      <c r="L208" s="37" t="s">
        <v>443</v>
      </c>
      <c r="M208" s="194" t="s">
        <v>443</v>
      </c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AC208"/>
      <c r="AD208"/>
      <c r="AE208"/>
      <c r="AF208"/>
    </row>
    <row r="209" spans="1:32" s="34" customFormat="1" x14ac:dyDescent="0.25">
      <c r="A209" s="118" t="s">
        <v>28</v>
      </c>
      <c r="B209" s="123" t="s">
        <v>555</v>
      </c>
      <c r="C209" s="123" t="s">
        <v>556</v>
      </c>
      <c r="D209" s="37">
        <v>1978</v>
      </c>
      <c r="E209" s="120">
        <f t="shared" si="10"/>
        <v>10</v>
      </c>
      <c r="H209" s="37"/>
      <c r="I209" s="37"/>
      <c r="J209" s="37"/>
      <c r="K209" s="37">
        <v>10</v>
      </c>
      <c r="L209" s="37" t="s">
        <v>443</v>
      </c>
      <c r="M209" s="194" t="s">
        <v>443</v>
      </c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AC209"/>
      <c r="AD209"/>
      <c r="AE209"/>
      <c r="AF209"/>
    </row>
    <row r="210" spans="1:32" s="34" customFormat="1" x14ac:dyDescent="0.25">
      <c r="A210" s="118" t="s">
        <v>29</v>
      </c>
      <c r="B210" s="123" t="s">
        <v>228</v>
      </c>
      <c r="C210" s="123" t="s">
        <v>422</v>
      </c>
      <c r="D210" s="37">
        <v>1978</v>
      </c>
      <c r="E210" s="120">
        <f t="shared" si="10"/>
        <v>9</v>
      </c>
      <c r="H210" s="37">
        <v>9</v>
      </c>
      <c r="I210" s="37" t="s">
        <v>443</v>
      </c>
      <c r="J210" s="37" t="s">
        <v>443</v>
      </c>
      <c r="K210" s="37" t="s">
        <v>443</v>
      </c>
      <c r="L210" s="37" t="s">
        <v>443</v>
      </c>
      <c r="M210" s="194" t="s">
        <v>443</v>
      </c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AC210"/>
      <c r="AD210"/>
      <c r="AE210"/>
      <c r="AF210"/>
    </row>
    <row r="211" spans="1:32" s="34" customFormat="1" x14ac:dyDescent="0.25">
      <c r="A211" s="118" t="s">
        <v>30</v>
      </c>
      <c r="B211" s="123" t="s">
        <v>180</v>
      </c>
      <c r="C211" s="123" t="s">
        <v>223</v>
      </c>
      <c r="D211" s="37">
        <v>1977</v>
      </c>
      <c r="E211" s="120">
        <f t="shared" si="10"/>
        <v>8</v>
      </c>
      <c r="H211" s="37">
        <v>8</v>
      </c>
      <c r="I211" s="37" t="s">
        <v>443</v>
      </c>
      <c r="J211" s="37" t="s">
        <v>443</v>
      </c>
      <c r="K211" s="37" t="s">
        <v>443</v>
      </c>
      <c r="L211" s="37" t="s">
        <v>443</v>
      </c>
      <c r="M211" s="194" t="s">
        <v>443</v>
      </c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AC211"/>
      <c r="AD211"/>
      <c r="AE211"/>
      <c r="AF211"/>
    </row>
    <row r="212" spans="1:32" s="34" customFormat="1" x14ac:dyDescent="0.25">
      <c r="A212" s="118" t="s">
        <v>31</v>
      </c>
      <c r="B212" s="123" t="s">
        <v>431</v>
      </c>
      <c r="C212" s="123"/>
      <c r="D212" s="37">
        <v>1983</v>
      </c>
      <c r="E212" s="120">
        <f t="shared" si="10"/>
        <v>8</v>
      </c>
      <c r="H212" s="37"/>
      <c r="I212" s="37">
        <v>8</v>
      </c>
      <c r="J212" s="37" t="s">
        <v>443</v>
      </c>
      <c r="K212" s="37" t="s">
        <v>443</v>
      </c>
      <c r="L212" s="37" t="s">
        <v>443</v>
      </c>
      <c r="M212" s="194" t="s">
        <v>443</v>
      </c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AC212"/>
      <c r="AD212"/>
      <c r="AE212"/>
      <c r="AF212"/>
    </row>
    <row r="213" spans="1:32" s="34" customFormat="1" x14ac:dyDescent="0.25">
      <c r="A213" s="118" t="s">
        <v>33</v>
      </c>
      <c r="B213" s="123" t="s">
        <v>508</v>
      </c>
      <c r="C213" s="123" t="s">
        <v>509</v>
      </c>
      <c r="D213" s="37">
        <v>1979</v>
      </c>
      <c r="E213" s="120">
        <f t="shared" si="10"/>
        <v>8</v>
      </c>
      <c r="H213" s="37"/>
      <c r="I213" s="37"/>
      <c r="J213" s="37">
        <v>2</v>
      </c>
      <c r="K213" s="37" t="s">
        <v>443</v>
      </c>
      <c r="L213" s="37">
        <v>6</v>
      </c>
      <c r="M213" s="194" t="s">
        <v>443</v>
      </c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AC213"/>
      <c r="AD213"/>
      <c r="AE213"/>
      <c r="AF213"/>
    </row>
    <row r="214" spans="1:32" s="34" customFormat="1" x14ac:dyDescent="0.25">
      <c r="A214" s="118" t="s">
        <v>34</v>
      </c>
      <c r="B214" s="123" t="s">
        <v>653</v>
      </c>
      <c r="C214" s="123" t="s">
        <v>654</v>
      </c>
      <c r="D214" s="37">
        <v>1984</v>
      </c>
      <c r="E214" s="120">
        <f t="shared" si="10"/>
        <v>7</v>
      </c>
      <c r="H214" s="37"/>
      <c r="I214" s="37"/>
      <c r="J214" s="37"/>
      <c r="K214" s="37"/>
      <c r="L214" s="37"/>
      <c r="M214" s="194">
        <v>7</v>
      </c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AC214"/>
      <c r="AD214"/>
      <c r="AE214"/>
      <c r="AF214"/>
    </row>
    <row r="215" spans="1:32" s="34" customFormat="1" x14ac:dyDescent="0.25">
      <c r="A215" s="118" t="s">
        <v>35</v>
      </c>
      <c r="B215" s="123" t="s">
        <v>575</v>
      </c>
      <c r="C215" s="123" t="s">
        <v>576</v>
      </c>
      <c r="D215" s="37">
        <v>1975</v>
      </c>
      <c r="E215" s="120">
        <f t="shared" si="10"/>
        <v>6</v>
      </c>
      <c r="H215" s="37"/>
      <c r="I215" s="37"/>
      <c r="J215" s="37"/>
      <c r="K215" s="37">
        <v>6</v>
      </c>
      <c r="L215" s="37" t="s">
        <v>443</v>
      </c>
      <c r="M215" s="194" t="s">
        <v>443</v>
      </c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AC215"/>
      <c r="AD215"/>
      <c r="AE215"/>
      <c r="AF215"/>
    </row>
    <row r="216" spans="1:32" s="34" customFormat="1" x14ac:dyDescent="0.25">
      <c r="A216" s="118" t="s">
        <v>36</v>
      </c>
      <c r="B216" s="123" t="s">
        <v>677</v>
      </c>
      <c r="C216" s="123" t="s">
        <v>678</v>
      </c>
      <c r="D216" s="37">
        <v>1977</v>
      </c>
      <c r="E216" s="120">
        <f t="shared" si="10"/>
        <v>6</v>
      </c>
      <c r="H216" s="37"/>
      <c r="I216" s="37"/>
      <c r="J216" s="37"/>
      <c r="K216" s="37"/>
      <c r="L216" s="37"/>
      <c r="M216" s="194">
        <v>6</v>
      </c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AC216"/>
      <c r="AD216"/>
      <c r="AE216"/>
      <c r="AF216"/>
    </row>
    <row r="217" spans="1:32" s="34" customFormat="1" x14ac:dyDescent="0.25">
      <c r="A217" s="118" t="s">
        <v>37</v>
      </c>
      <c r="B217" s="123" t="s">
        <v>635</v>
      </c>
      <c r="C217" s="123" t="s">
        <v>427</v>
      </c>
      <c r="D217" s="37">
        <v>1983</v>
      </c>
      <c r="E217" s="120">
        <f t="shared" si="10"/>
        <v>6</v>
      </c>
      <c r="H217" s="37"/>
      <c r="I217" s="37"/>
      <c r="J217" s="37"/>
      <c r="K217" s="37"/>
      <c r="L217" s="37">
        <v>3</v>
      </c>
      <c r="M217" s="194">
        <v>3</v>
      </c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AC217"/>
      <c r="AD217"/>
      <c r="AE217"/>
      <c r="AF217"/>
    </row>
    <row r="218" spans="1:32" s="34" customFormat="1" x14ac:dyDescent="0.25">
      <c r="A218" s="118" t="s">
        <v>38</v>
      </c>
      <c r="B218" s="123" t="s">
        <v>584</v>
      </c>
      <c r="C218" s="123" t="s">
        <v>24</v>
      </c>
      <c r="D218" s="37">
        <v>1976</v>
      </c>
      <c r="E218" s="120">
        <f t="shared" si="10"/>
        <v>5</v>
      </c>
      <c r="H218" s="37"/>
      <c r="I218" s="37"/>
      <c r="J218" s="37"/>
      <c r="K218" s="37">
        <v>5</v>
      </c>
      <c r="L218" s="37" t="s">
        <v>443</v>
      </c>
      <c r="M218" s="194" t="s">
        <v>443</v>
      </c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AC218"/>
      <c r="AD218"/>
      <c r="AE218"/>
      <c r="AF218"/>
    </row>
    <row r="219" spans="1:32" s="34" customFormat="1" x14ac:dyDescent="0.25">
      <c r="A219" s="118" t="s">
        <v>39</v>
      </c>
      <c r="B219" s="123" t="s">
        <v>679</v>
      </c>
      <c r="C219" s="123" t="s">
        <v>673</v>
      </c>
      <c r="D219" s="37">
        <v>1982</v>
      </c>
      <c r="E219" s="120">
        <f t="shared" si="10"/>
        <v>5</v>
      </c>
      <c r="H219" s="37"/>
      <c r="I219" s="37"/>
      <c r="J219" s="37"/>
      <c r="K219" s="37"/>
      <c r="L219" s="37"/>
      <c r="M219" s="194">
        <v>5</v>
      </c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AC219"/>
      <c r="AD219"/>
      <c r="AE219"/>
      <c r="AF219"/>
    </row>
    <row r="220" spans="1:32" s="34" customFormat="1" x14ac:dyDescent="0.25">
      <c r="A220" s="118" t="s">
        <v>40</v>
      </c>
      <c r="B220" s="123" t="s">
        <v>617</v>
      </c>
      <c r="C220" s="123" t="s">
        <v>111</v>
      </c>
      <c r="D220" s="37">
        <v>1984</v>
      </c>
      <c r="E220" s="120">
        <f t="shared" si="10"/>
        <v>5</v>
      </c>
      <c r="H220" s="37"/>
      <c r="I220" s="37"/>
      <c r="J220" s="37"/>
      <c r="K220" s="37"/>
      <c r="L220" s="37">
        <v>5</v>
      </c>
      <c r="M220" s="194" t="s">
        <v>443</v>
      </c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AC220"/>
      <c r="AD220"/>
      <c r="AE220"/>
      <c r="AF220"/>
    </row>
    <row r="221" spans="1:32" s="34" customFormat="1" x14ac:dyDescent="0.25">
      <c r="A221" s="118" t="s">
        <v>41</v>
      </c>
      <c r="B221" s="123" t="s">
        <v>557</v>
      </c>
      <c r="C221" s="123" t="s">
        <v>558</v>
      </c>
      <c r="D221" s="37">
        <v>1975</v>
      </c>
      <c r="E221" s="120">
        <f t="shared" si="10"/>
        <v>4</v>
      </c>
      <c r="H221" s="37"/>
      <c r="I221" s="37"/>
      <c r="J221" s="37"/>
      <c r="K221" s="37">
        <v>4</v>
      </c>
      <c r="L221" s="37" t="s">
        <v>443</v>
      </c>
      <c r="M221" s="194" t="s">
        <v>443</v>
      </c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AC221"/>
      <c r="AD221"/>
      <c r="AE221"/>
      <c r="AF221"/>
    </row>
    <row r="222" spans="1:32" s="34" customFormat="1" x14ac:dyDescent="0.25">
      <c r="A222" s="118" t="s">
        <v>42</v>
      </c>
      <c r="B222" s="123" t="s">
        <v>634</v>
      </c>
      <c r="C222" s="123" t="s">
        <v>153</v>
      </c>
      <c r="D222" s="37">
        <v>1983</v>
      </c>
      <c r="E222" s="120">
        <f t="shared" si="10"/>
        <v>4</v>
      </c>
      <c r="H222" s="37"/>
      <c r="I222" s="37"/>
      <c r="J222" s="37"/>
      <c r="K222" s="37"/>
      <c r="L222" s="37">
        <v>4</v>
      </c>
      <c r="M222" s="194" t="s">
        <v>443</v>
      </c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AC222"/>
      <c r="AD222"/>
      <c r="AE222"/>
      <c r="AF222"/>
    </row>
    <row r="223" spans="1:32" s="34" customFormat="1" x14ac:dyDescent="0.25">
      <c r="A223" s="118" t="s">
        <v>43</v>
      </c>
      <c r="B223" s="123" t="s">
        <v>585</v>
      </c>
      <c r="C223" s="123" t="s">
        <v>586</v>
      </c>
      <c r="D223" s="37">
        <v>1981</v>
      </c>
      <c r="E223" s="120">
        <f t="shared" si="10"/>
        <v>3</v>
      </c>
      <c r="H223" s="37"/>
      <c r="I223" s="37"/>
      <c r="J223" s="37"/>
      <c r="K223" s="37">
        <v>3</v>
      </c>
      <c r="L223" s="37" t="s">
        <v>443</v>
      </c>
      <c r="M223" s="194" t="s">
        <v>443</v>
      </c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AC223"/>
      <c r="AD223"/>
      <c r="AE223"/>
      <c r="AF223"/>
    </row>
    <row r="224" spans="1:32" s="34" customFormat="1" x14ac:dyDescent="0.25">
      <c r="A224" s="118" t="s">
        <v>44</v>
      </c>
      <c r="B224" s="123" t="s">
        <v>680</v>
      </c>
      <c r="C224" s="123" t="s">
        <v>427</v>
      </c>
      <c r="D224" s="37">
        <v>1977</v>
      </c>
      <c r="E224" s="120">
        <f t="shared" si="10"/>
        <v>2</v>
      </c>
      <c r="H224" s="37"/>
      <c r="I224" s="37"/>
      <c r="J224" s="37"/>
      <c r="K224" s="37"/>
      <c r="L224" s="37"/>
      <c r="M224" s="194">
        <v>2</v>
      </c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AC224"/>
      <c r="AD224"/>
      <c r="AE224"/>
      <c r="AF224"/>
    </row>
    <row r="225" spans="1:32" s="34" customFormat="1" x14ac:dyDescent="0.25">
      <c r="A225" s="118" t="s">
        <v>45</v>
      </c>
      <c r="B225" s="123" t="s">
        <v>636</v>
      </c>
      <c r="C225" s="123" t="s">
        <v>150</v>
      </c>
      <c r="D225" s="37">
        <v>1977</v>
      </c>
      <c r="E225" s="120">
        <f t="shared" si="10"/>
        <v>2</v>
      </c>
      <c r="H225" s="37"/>
      <c r="I225" s="37"/>
      <c r="J225" s="37"/>
      <c r="K225" s="37"/>
      <c r="L225" s="37">
        <v>2</v>
      </c>
      <c r="M225" s="194" t="s">
        <v>443</v>
      </c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AC225"/>
      <c r="AD225"/>
      <c r="AE225"/>
      <c r="AF225"/>
    </row>
    <row r="226" spans="1:32" s="34" customFormat="1" x14ac:dyDescent="0.25">
      <c r="A226" s="118" t="s">
        <v>46</v>
      </c>
      <c r="B226" s="123" t="s">
        <v>587</v>
      </c>
      <c r="C226" s="123" t="s">
        <v>588</v>
      </c>
      <c r="D226" s="37">
        <v>1978</v>
      </c>
      <c r="E226" s="120">
        <f t="shared" si="10"/>
        <v>2</v>
      </c>
      <c r="H226" s="37"/>
      <c r="I226" s="37"/>
      <c r="J226" s="37"/>
      <c r="K226" s="37">
        <v>2</v>
      </c>
      <c r="L226" s="37" t="s">
        <v>443</v>
      </c>
      <c r="M226" s="194" t="s">
        <v>443</v>
      </c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AC226"/>
      <c r="AD226"/>
      <c r="AE226"/>
      <c r="AF226"/>
    </row>
    <row r="227" spans="1:32" s="34" customFormat="1" x14ac:dyDescent="0.25">
      <c r="A227" s="118" t="s">
        <v>47</v>
      </c>
      <c r="B227" s="123" t="s">
        <v>434</v>
      </c>
      <c r="C227" s="123" t="s">
        <v>435</v>
      </c>
      <c r="D227" s="37">
        <v>1979</v>
      </c>
      <c r="E227" s="120">
        <f t="shared" si="10"/>
        <v>2</v>
      </c>
      <c r="H227" s="37"/>
      <c r="I227" s="37">
        <v>2</v>
      </c>
      <c r="J227" s="37" t="s">
        <v>443</v>
      </c>
      <c r="K227" s="37" t="s">
        <v>443</v>
      </c>
      <c r="L227" s="37" t="s">
        <v>443</v>
      </c>
      <c r="M227" s="194" t="s">
        <v>443</v>
      </c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AC227"/>
      <c r="AD227"/>
      <c r="AE227"/>
      <c r="AF227"/>
    </row>
    <row r="228" spans="1:32" s="34" customFormat="1" x14ac:dyDescent="0.25">
      <c r="A228" s="118" t="s">
        <v>48</v>
      </c>
      <c r="B228" s="123" t="s">
        <v>637</v>
      </c>
      <c r="C228" s="123" t="s">
        <v>638</v>
      </c>
      <c r="D228" s="37">
        <v>1980</v>
      </c>
      <c r="E228" s="120">
        <f t="shared" si="10"/>
        <v>1</v>
      </c>
      <c r="H228" s="37"/>
      <c r="I228" s="37"/>
      <c r="J228" s="37"/>
      <c r="K228" s="37"/>
      <c r="L228" s="37">
        <v>1</v>
      </c>
      <c r="M228" s="194" t="s">
        <v>443</v>
      </c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AC228"/>
      <c r="AD228"/>
      <c r="AE228"/>
      <c r="AF228"/>
    </row>
    <row r="229" spans="1:32" s="34" customFormat="1" x14ac:dyDescent="0.25">
      <c r="A229" s="118" t="s">
        <v>49</v>
      </c>
      <c r="B229" s="123" t="s">
        <v>589</v>
      </c>
      <c r="C229" s="123" t="s">
        <v>590</v>
      </c>
      <c r="D229" s="37">
        <v>1981</v>
      </c>
      <c r="E229" s="120">
        <f t="shared" si="10"/>
        <v>1</v>
      </c>
      <c r="H229" s="37"/>
      <c r="I229" s="37"/>
      <c r="J229" s="37"/>
      <c r="K229" s="37">
        <v>1</v>
      </c>
      <c r="L229" s="37" t="s">
        <v>443</v>
      </c>
      <c r="M229" s="194" t="s">
        <v>443</v>
      </c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AC229"/>
      <c r="AD229"/>
      <c r="AE229"/>
      <c r="AF229"/>
    </row>
    <row r="230" spans="1:32" s="34" customFormat="1" ht="15.75" thickBot="1" x14ac:dyDescent="0.3">
      <c r="A230" s="143" t="s">
        <v>50</v>
      </c>
      <c r="B230" s="198" t="s">
        <v>439</v>
      </c>
      <c r="C230" s="198" t="s">
        <v>440</v>
      </c>
      <c r="D230" s="40">
        <v>1976</v>
      </c>
      <c r="E230" s="157">
        <f t="shared" si="10"/>
        <v>1</v>
      </c>
      <c r="H230" s="37"/>
      <c r="I230" s="37">
        <v>1</v>
      </c>
      <c r="J230" s="37" t="s">
        <v>443</v>
      </c>
      <c r="K230" s="37" t="s">
        <v>443</v>
      </c>
      <c r="L230" s="37" t="s">
        <v>443</v>
      </c>
      <c r="M230" s="194" t="s">
        <v>443</v>
      </c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32" s="34" customFormat="1" x14ac:dyDescent="0.25">
      <c r="A231" s="43"/>
      <c r="D231" s="55"/>
      <c r="E231" s="67"/>
      <c r="H231" s="55"/>
      <c r="I231" s="55"/>
      <c r="J231" s="55"/>
      <c r="K231" s="55"/>
      <c r="L231" s="55"/>
      <c r="M231" s="17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32" s="34" customFormat="1" ht="21" x14ac:dyDescent="0.25">
      <c r="A232" s="63"/>
      <c r="B232" s="64"/>
      <c r="C232" s="64"/>
      <c r="D232" s="55"/>
      <c r="E232" s="45"/>
      <c r="H232" s="55"/>
      <c r="I232" s="55"/>
      <c r="J232" s="55"/>
      <c r="K232" s="55"/>
      <c r="L232" s="55"/>
      <c r="M232" s="17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32" s="34" customFormat="1" ht="21.75" thickBot="1" x14ac:dyDescent="0.3">
      <c r="A233" s="68" t="s">
        <v>216</v>
      </c>
      <c r="B233" s="69"/>
      <c r="C233" s="69"/>
      <c r="D233" s="70"/>
      <c r="E233" s="45"/>
      <c r="H233" s="37" t="str">
        <f>_xlfn.IFNA(VLOOKUP(B233,$AC$234:$AF$243,4,FALSE),"")</f>
        <v/>
      </c>
      <c r="I233" s="37" t="str">
        <f>_xlfn.IFNA(VLOOKUP(B233,$AC$234:$AF$243,4,FALSE),"")</f>
        <v/>
      </c>
      <c r="J233" s="37" t="str">
        <f>_xlfn.IFNA(VLOOKUP(B233,$AC$234:$AF$243,4,FALSE),"")</f>
        <v/>
      </c>
      <c r="K233" s="37" t="str">
        <f>_xlfn.IFNA(VLOOKUP(B233,$AC$234:$AF$243,4,FALSE),"")</f>
        <v/>
      </c>
      <c r="L233" s="37" t="str">
        <f>_xlfn.IFNA(VLOOKUP(B233,$AC$234:$AF$243,4,FALSE),"")</f>
        <v/>
      </c>
      <c r="M233" s="194" t="str">
        <f>_xlfn.IFNA(VLOOKUP(B233,$AC$234:$AF$243,4,FALSE),"")</f>
        <v/>
      </c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32" s="34" customFormat="1" ht="15" customHeight="1" x14ac:dyDescent="0.25">
      <c r="A234" s="121" t="s">
        <v>14</v>
      </c>
      <c r="B234" s="258" t="s">
        <v>147</v>
      </c>
      <c r="C234" s="258" t="s">
        <v>422</v>
      </c>
      <c r="D234" s="259">
        <v>1971</v>
      </c>
      <c r="E234" s="119">
        <f t="shared" ref="E234:E266" si="12">SUM(H234:Y234)</f>
        <v>34</v>
      </c>
      <c r="H234" s="37">
        <v>7</v>
      </c>
      <c r="I234" s="37">
        <v>9</v>
      </c>
      <c r="J234" s="37" t="s">
        <v>443</v>
      </c>
      <c r="K234" s="37" t="s">
        <v>443</v>
      </c>
      <c r="L234" s="37">
        <v>8</v>
      </c>
      <c r="M234" s="194">
        <v>10</v>
      </c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AB234" s="34" t="str">
        <f t="shared" ref="AB234:AB243" si="13">VLOOKUP(AC234,$B$234:$B$266,1,FALSE)</f>
        <v>Jíra Jaroslav</v>
      </c>
      <c r="AC234" t="s">
        <v>147</v>
      </c>
      <c r="AD234" t="s">
        <v>422</v>
      </c>
      <c r="AE234">
        <v>1971</v>
      </c>
      <c r="AF234">
        <v>10</v>
      </c>
    </row>
    <row r="235" spans="1:32" s="34" customFormat="1" x14ac:dyDescent="0.25">
      <c r="A235" s="122" t="s">
        <v>15</v>
      </c>
      <c r="B235" s="252" t="s">
        <v>143</v>
      </c>
      <c r="C235" s="253" t="s">
        <v>224</v>
      </c>
      <c r="D235" s="254">
        <v>1974</v>
      </c>
      <c r="E235" s="120">
        <f t="shared" si="12"/>
        <v>31</v>
      </c>
      <c r="H235" s="37">
        <v>8</v>
      </c>
      <c r="I235" s="37">
        <v>10</v>
      </c>
      <c r="J235" s="37">
        <v>10</v>
      </c>
      <c r="K235" s="37">
        <v>3</v>
      </c>
      <c r="L235" s="37" t="s">
        <v>443</v>
      </c>
      <c r="M235" s="194" t="s">
        <v>443</v>
      </c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AB235" s="34" t="str">
        <f t="shared" si="13"/>
        <v>Tajč Jan</v>
      </c>
      <c r="AC235" t="s">
        <v>457</v>
      </c>
      <c r="AD235" t="s">
        <v>422</v>
      </c>
      <c r="AE235">
        <v>1968</v>
      </c>
      <c r="AF235">
        <v>9</v>
      </c>
    </row>
    <row r="236" spans="1:32" s="34" customFormat="1" ht="15.75" thickBot="1" x14ac:dyDescent="0.3">
      <c r="A236" s="255" t="s">
        <v>16</v>
      </c>
      <c r="B236" s="356" t="s">
        <v>173</v>
      </c>
      <c r="C236" s="356" t="s">
        <v>174</v>
      </c>
      <c r="D236" s="359">
        <v>1967</v>
      </c>
      <c r="E236" s="157">
        <f t="shared" si="12"/>
        <v>25</v>
      </c>
      <c r="H236" s="37">
        <v>2</v>
      </c>
      <c r="I236" s="37" t="s">
        <v>443</v>
      </c>
      <c r="J236" s="37">
        <v>9</v>
      </c>
      <c r="K236" s="37" t="s">
        <v>443</v>
      </c>
      <c r="L236" s="37">
        <v>7</v>
      </c>
      <c r="M236" s="194">
        <v>7</v>
      </c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AB236" s="34" t="str">
        <f t="shared" si="13"/>
        <v>Treml Václav</v>
      </c>
      <c r="AC236" t="s">
        <v>511</v>
      </c>
      <c r="AD236" t="s">
        <v>108</v>
      </c>
      <c r="AE236">
        <v>1974</v>
      </c>
      <c r="AF236">
        <v>8</v>
      </c>
    </row>
    <row r="237" spans="1:32" s="34" customFormat="1" x14ac:dyDescent="0.25">
      <c r="A237" s="217" t="s">
        <v>18</v>
      </c>
      <c r="B237" s="137" t="s">
        <v>457</v>
      </c>
      <c r="C237" s="138" t="s">
        <v>458</v>
      </c>
      <c r="D237" s="139">
        <v>1968</v>
      </c>
      <c r="E237" s="152">
        <f t="shared" si="12"/>
        <v>25</v>
      </c>
      <c r="H237" s="37"/>
      <c r="I237" s="37">
        <v>7</v>
      </c>
      <c r="J237" s="37" t="s">
        <v>443</v>
      </c>
      <c r="K237" s="37" t="s">
        <v>443</v>
      </c>
      <c r="L237" s="37">
        <v>9</v>
      </c>
      <c r="M237" s="194">
        <v>9</v>
      </c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AB237" s="34" t="str">
        <f t="shared" si="13"/>
        <v>Valtr Vladimír</v>
      </c>
      <c r="AC237" t="s">
        <v>173</v>
      </c>
      <c r="AD237" t="s">
        <v>174</v>
      </c>
      <c r="AE237">
        <v>1967</v>
      </c>
      <c r="AF237">
        <v>7</v>
      </c>
    </row>
    <row r="238" spans="1:32" s="34" customFormat="1" x14ac:dyDescent="0.25">
      <c r="A238" s="118" t="s">
        <v>19</v>
      </c>
      <c r="B238" s="125" t="s">
        <v>511</v>
      </c>
      <c r="C238" s="126" t="s">
        <v>512</v>
      </c>
      <c r="D238" s="127">
        <v>1974</v>
      </c>
      <c r="E238" s="120">
        <f t="shared" si="12"/>
        <v>16</v>
      </c>
      <c r="H238" s="37"/>
      <c r="I238" s="37"/>
      <c r="J238" s="37">
        <v>8</v>
      </c>
      <c r="K238" s="37" t="s">
        <v>443</v>
      </c>
      <c r="L238" s="37" t="s">
        <v>443</v>
      </c>
      <c r="M238" s="194">
        <v>8</v>
      </c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AB238" s="34" t="str">
        <f t="shared" si="13"/>
        <v>Nosek Martin</v>
      </c>
      <c r="AC238" t="s">
        <v>681</v>
      </c>
      <c r="AD238" t="s">
        <v>682</v>
      </c>
      <c r="AE238">
        <v>1974</v>
      </c>
      <c r="AF238">
        <v>6</v>
      </c>
    </row>
    <row r="239" spans="1:32" s="34" customFormat="1" x14ac:dyDescent="0.25">
      <c r="A239" s="118" t="s">
        <v>20</v>
      </c>
      <c r="B239" s="125" t="s">
        <v>17</v>
      </c>
      <c r="C239" s="126" t="s">
        <v>171</v>
      </c>
      <c r="D239" s="127">
        <v>1973</v>
      </c>
      <c r="E239" s="120">
        <f t="shared" si="12"/>
        <v>10</v>
      </c>
      <c r="H239" s="37">
        <v>10</v>
      </c>
      <c r="I239" s="37" t="s">
        <v>443</v>
      </c>
      <c r="J239" s="37" t="s">
        <v>443</v>
      </c>
      <c r="K239" s="37" t="s">
        <v>443</v>
      </c>
      <c r="L239" s="37" t="s">
        <v>443</v>
      </c>
      <c r="M239" s="194" t="s">
        <v>443</v>
      </c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AB239" s="34" t="str">
        <f t="shared" si="13"/>
        <v>Čarný Josef</v>
      </c>
      <c r="AC239" t="s">
        <v>462</v>
      </c>
      <c r="AD239" t="s">
        <v>24</v>
      </c>
      <c r="AE239">
        <v>1973</v>
      </c>
      <c r="AF239">
        <v>5</v>
      </c>
    </row>
    <row r="240" spans="1:32" s="34" customFormat="1" x14ac:dyDescent="0.25">
      <c r="A240" s="118" t="s">
        <v>21</v>
      </c>
      <c r="B240" s="125" t="s">
        <v>543</v>
      </c>
      <c r="C240" s="126" t="s">
        <v>544</v>
      </c>
      <c r="D240" s="127">
        <v>1972</v>
      </c>
      <c r="E240" s="120">
        <f t="shared" si="12"/>
        <v>10</v>
      </c>
      <c r="H240" s="37"/>
      <c r="I240" s="37"/>
      <c r="J240" s="37"/>
      <c r="K240" s="37">
        <v>10</v>
      </c>
      <c r="L240" s="37" t="s">
        <v>443</v>
      </c>
      <c r="M240" s="194" t="s">
        <v>443</v>
      </c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AB240" s="34" t="e">
        <f t="shared" si="13"/>
        <v>#N/A</v>
      </c>
      <c r="AC240"/>
      <c r="AD240"/>
      <c r="AE240"/>
      <c r="AF240">
        <v>4</v>
      </c>
    </row>
    <row r="241" spans="1:32" s="34" customFormat="1" x14ac:dyDescent="0.25">
      <c r="A241" s="118" t="s">
        <v>22</v>
      </c>
      <c r="B241" s="125" t="s">
        <v>610</v>
      </c>
      <c r="C241" s="126" t="s">
        <v>386</v>
      </c>
      <c r="D241" s="127">
        <v>1972</v>
      </c>
      <c r="E241" s="120">
        <f t="shared" si="12"/>
        <v>10</v>
      </c>
      <c r="H241" s="37"/>
      <c r="I241" s="37"/>
      <c r="J241" s="37"/>
      <c r="K241" s="37"/>
      <c r="L241" s="37">
        <v>10</v>
      </c>
      <c r="M241" s="194" t="s">
        <v>443</v>
      </c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AB241" s="34" t="e">
        <f t="shared" si="13"/>
        <v>#N/A</v>
      </c>
      <c r="AC241"/>
      <c r="AD241"/>
      <c r="AE241"/>
      <c r="AF241">
        <v>3</v>
      </c>
    </row>
    <row r="242" spans="1:32" s="34" customFormat="1" x14ac:dyDescent="0.25">
      <c r="A242" s="118" t="s">
        <v>23</v>
      </c>
      <c r="B242" s="125" t="s">
        <v>229</v>
      </c>
      <c r="C242" s="126" t="s">
        <v>222</v>
      </c>
      <c r="D242" s="127">
        <v>1974</v>
      </c>
      <c r="E242" s="120">
        <f t="shared" si="12"/>
        <v>9</v>
      </c>
      <c r="H242" s="37">
        <v>9</v>
      </c>
      <c r="I242" s="37" t="s">
        <v>443</v>
      </c>
      <c r="J242" s="37" t="s">
        <v>443</v>
      </c>
      <c r="K242" s="37" t="s">
        <v>443</v>
      </c>
      <c r="L242" s="37" t="s">
        <v>443</v>
      </c>
      <c r="M242" s="194" t="s">
        <v>443</v>
      </c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AB242" s="34" t="e">
        <f t="shared" si="13"/>
        <v>#N/A</v>
      </c>
      <c r="AC242"/>
      <c r="AD242"/>
      <c r="AE242"/>
      <c r="AF242">
        <v>2</v>
      </c>
    </row>
    <row r="243" spans="1:32" s="34" customFormat="1" x14ac:dyDescent="0.25">
      <c r="A243" s="118" t="s">
        <v>25</v>
      </c>
      <c r="B243" s="125" t="s">
        <v>239</v>
      </c>
      <c r="C243" s="126" t="s">
        <v>240</v>
      </c>
      <c r="D243" s="127">
        <v>1970</v>
      </c>
      <c r="E243" s="120">
        <f t="shared" si="12"/>
        <v>9</v>
      </c>
      <c r="H243" s="37">
        <v>4</v>
      </c>
      <c r="I243" s="37">
        <v>5</v>
      </c>
      <c r="J243" s="37" t="s">
        <v>443</v>
      </c>
      <c r="K243" s="37" t="s">
        <v>443</v>
      </c>
      <c r="L243" s="37" t="s">
        <v>443</v>
      </c>
      <c r="M243" s="194" t="s">
        <v>443</v>
      </c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AB243" s="34" t="e">
        <f t="shared" si="13"/>
        <v>#N/A</v>
      </c>
      <c r="AC243"/>
      <c r="AD243"/>
      <c r="AE243"/>
      <c r="AF243">
        <v>1</v>
      </c>
    </row>
    <row r="244" spans="1:32" s="34" customFormat="1" x14ac:dyDescent="0.25">
      <c r="A244" s="118" t="s">
        <v>26</v>
      </c>
      <c r="B244" s="125" t="s">
        <v>545</v>
      </c>
      <c r="C244" s="126" t="s">
        <v>546</v>
      </c>
      <c r="D244" s="127">
        <v>1969</v>
      </c>
      <c r="E244" s="120">
        <f t="shared" si="12"/>
        <v>9</v>
      </c>
      <c r="H244" s="37"/>
      <c r="I244" s="37"/>
      <c r="J244" s="37"/>
      <c r="K244" s="37">
        <v>9</v>
      </c>
      <c r="L244" s="37" t="s">
        <v>443</v>
      </c>
      <c r="M244" s="194" t="s">
        <v>443</v>
      </c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AC244"/>
      <c r="AD244"/>
      <c r="AE244"/>
      <c r="AF244"/>
    </row>
    <row r="245" spans="1:32" s="34" customFormat="1" x14ac:dyDescent="0.25">
      <c r="A245" s="118" t="s">
        <v>27</v>
      </c>
      <c r="B245" s="125" t="s">
        <v>462</v>
      </c>
      <c r="C245" s="126" t="s">
        <v>24</v>
      </c>
      <c r="D245" s="127">
        <v>1973</v>
      </c>
      <c r="E245" s="120">
        <f t="shared" si="12"/>
        <v>9</v>
      </c>
      <c r="H245" s="37"/>
      <c r="I245" s="37">
        <v>4</v>
      </c>
      <c r="J245" s="37" t="s">
        <v>443</v>
      </c>
      <c r="K245" s="37" t="s">
        <v>443</v>
      </c>
      <c r="L245" s="37" t="s">
        <v>443</v>
      </c>
      <c r="M245" s="194">
        <v>5</v>
      </c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AC245"/>
      <c r="AD245"/>
      <c r="AE245"/>
      <c r="AF245"/>
    </row>
    <row r="246" spans="1:32" s="34" customFormat="1" x14ac:dyDescent="0.25">
      <c r="A246" s="118" t="s">
        <v>28</v>
      </c>
      <c r="B246" s="125" t="s">
        <v>436</v>
      </c>
      <c r="C246" s="126"/>
      <c r="D246" s="127">
        <v>1973</v>
      </c>
      <c r="E246" s="120">
        <f t="shared" si="12"/>
        <v>8</v>
      </c>
      <c r="H246" s="37"/>
      <c r="I246" s="37">
        <v>8</v>
      </c>
      <c r="J246" s="37" t="s">
        <v>443</v>
      </c>
      <c r="K246" s="37" t="s">
        <v>443</v>
      </c>
      <c r="L246" s="37" t="s">
        <v>443</v>
      </c>
      <c r="M246" s="194" t="s">
        <v>443</v>
      </c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AC246"/>
      <c r="AD246"/>
      <c r="AE246"/>
      <c r="AF246"/>
    </row>
    <row r="247" spans="1:32" s="34" customFormat="1" x14ac:dyDescent="0.25">
      <c r="A247" s="118" t="s">
        <v>29</v>
      </c>
      <c r="B247" s="125" t="s">
        <v>144</v>
      </c>
      <c r="C247" s="126" t="s">
        <v>422</v>
      </c>
      <c r="D247" s="127">
        <v>1974</v>
      </c>
      <c r="E247" s="120">
        <f t="shared" si="12"/>
        <v>8</v>
      </c>
      <c r="H247" s="37">
        <v>1</v>
      </c>
      <c r="I247" s="37" t="s">
        <v>443</v>
      </c>
      <c r="J247" s="37">
        <v>7</v>
      </c>
      <c r="K247" s="37" t="s">
        <v>443</v>
      </c>
      <c r="L247" s="37" t="s">
        <v>443</v>
      </c>
      <c r="M247" s="194" t="s">
        <v>443</v>
      </c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AC247"/>
      <c r="AD247"/>
      <c r="AE247"/>
      <c r="AF247"/>
    </row>
    <row r="248" spans="1:32" s="34" customFormat="1" x14ac:dyDescent="0.25">
      <c r="A248" s="118" t="s">
        <v>30</v>
      </c>
      <c r="B248" s="125" t="s">
        <v>549</v>
      </c>
      <c r="C248" s="126"/>
      <c r="D248" s="127">
        <v>1974</v>
      </c>
      <c r="E248" s="120">
        <f t="shared" si="12"/>
        <v>8</v>
      </c>
      <c r="H248" s="37"/>
      <c r="I248" s="37"/>
      <c r="J248" s="37"/>
      <c r="K248" s="37">
        <v>8</v>
      </c>
      <c r="L248" s="37" t="s">
        <v>443</v>
      </c>
      <c r="M248" s="194" t="s">
        <v>443</v>
      </c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AC248"/>
      <c r="AD248"/>
      <c r="AE248"/>
      <c r="AF248"/>
    </row>
    <row r="249" spans="1:32" s="34" customFormat="1" x14ac:dyDescent="0.25">
      <c r="A249" s="118" t="s">
        <v>31</v>
      </c>
      <c r="B249" s="125" t="s">
        <v>550</v>
      </c>
      <c r="C249" s="126" t="s">
        <v>551</v>
      </c>
      <c r="D249" s="127">
        <v>1972</v>
      </c>
      <c r="E249" s="120">
        <f t="shared" si="12"/>
        <v>7</v>
      </c>
      <c r="H249" s="37"/>
      <c r="I249" s="37"/>
      <c r="J249" s="37"/>
      <c r="K249" s="37">
        <v>7</v>
      </c>
      <c r="L249" s="37" t="s">
        <v>443</v>
      </c>
      <c r="M249" s="194" t="s">
        <v>443</v>
      </c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AC249"/>
      <c r="AD249"/>
      <c r="AE249"/>
      <c r="AF249"/>
    </row>
    <row r="250" spans="1:32" s="34" customFormat="1" x14ac:dyDescent="0.25">
      <c r="A250" s="118" t="s">
        <v>33</v>
      </c>
      <c r="B250" s="125" t="s">
        <v>465</v>
      </c>
      <c r="C250" s="126" t="s">
        <v>393</v>
      </c>
      <c r="D250" s="127">
        <v>1969</v>
      </c>
      <c r="E250" s="120">
        <f t="shared" si="12"/>
        <v>7</v>
      </c>
      <c r="H250" s="37"/>
      <c r="I250" s="37">
        <v>2</v>
      </c>
      <c r="J250" s="37" t="s">
        <v>443</v>
      </c>
      <c r="K250" s="37" t="s">
        <v>443</v>
      </c>
      <c r="L250" s="37">
        <v>5</v>
      </c>
      <c r="M250" s="194" t="s">
        <v>443</v>
      </c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AC250"/>
      <c r="AD250"/>
      <c r="AE250"/>
      <c r="AF250"/>
    </row>
    <row r="251" spans="1:32" s="34" customFormat="1" x14ac:dyDescent="0.25">
      <c r="A251" s="118" t="s">
        <v>34</v>
      </c>
      <c r="B251" s="125" t="s">
        <v>151</v>
      </c>
      <c r="C251" s="126" t="s">
        <v>142</v>
      </c>
      <c r="D251" s="127">
        <v>1969</v>
      </c>
      <c r="E251" s="120">
        <f t="shared" si="12"/>
        <v>6</v>
      </c>
      <c r="H251" s="37">
        <v>6</v>
      </c>
      <c r="I251" s="37" t="s">
        <v>443</v>
      </c>
      <c r="J251" s="37" t="s">
        <v>443</v>
      </c>
      <c r="K251" s="37" t="s">
        <v>443</v>
      </c>
      <c r="L251" s="37" t="s">
        <v>443</v>
      </c>
      <c r="M251" s="194" t="s">
        <v>443</v>
      </c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AC251"/>
      <c r="AD251"/>
      <c r="AE251"/>
      <c r="AF251"/>
    </row>
    <row r="252" spans="1:32" s="34" customFormat="1" x14ac:dyDescent="0.25">
      <c r="A252" s="118" t="s">
        <v>35</v>
      </c>
      <c r="B252" s="125" t="s">
        <v>552</v>
      </c>
      <c r="C252" s="126" t="s">
        <v>553</v>
      </c>
      <c r="D252" s="127">
        <v>1973</v>
      </c>
      <c r="E252" s="120">
        <f t="shared" si="12"/>
        <v>6</v>
      </c>
      <c r="H252" s="37"/>
      <c r="I252" s="37"/>
      <c r="J252" s="37"/>
      <c r="K252" s="37">
        <v>6</v>
      </c>
      <c r="L252" s="37" t="s">
        <v>443</v>
      </c>
      <c r="M252" s="194" t="s">
        <v>443</v>
      </c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AC252"/>
      <c r="AD252"/>
      <c r="AE252"/>
      <c r="AF252"/>
    </row>
    <row r="253" spans="1:32" s="34" customFormat="1" x14ac:dyDescent="0.25">
      <c r="A253" s="118" t="s">
        <v>36</v>
      </c>
      <c r="B253" s="125" t="s">
        <v>530</v>
      </c>
      <c r="C253" s="126" t="s">
        <v>460</v>
      </c>
      <c r="D253" s="127">
        <v>1969</v>
      </c>
      <c r="E253" s="120">
        <f t="shared" si="12"/>
        <v>6</v>
      </c>
      <c r="H253" s="37"/>
      <c r="I253" s="37">
        <v>6</v>
      </c>
      <c r="J253" s="37" t="s">
        <v>443</v>
      </c>
      <c r="K253" s="37" t="s">
        <v>443</v>
      </c>
      <c r="L253" s="37" t="s">
        <v>443</v>
      </c>
      <c r="M253" s="194" t="s">
        <v>443</v>
      </c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AC253"/>
      <c r="AD253"/>
      <c r="AE253"/>
      <c r="AF253"/>
    </row>
    <row r="254" spans="1:32" s="34" customFormat="1" x14ac:dyDescent="0.25">
      <c r="A254" s="118" t="s">
        <v>37</v>
      </c>
      <c r="B254" s="125" t="s">
        <v>516</v>
      </c>
      <c r="C254" s="126" t="s">
        <v>517</v>
      </c>
      <c r="D254" s="127">
        <v>1972</v>
      </c>
      <c r="E254" s="120">
        <f t="shared" si="12"/>
        <v>6</v>
      </c>
      <c r="H254" s="37"/>
      <c r="I254" s="37"/>
      <c r="J254" s="37">
        <v>6</v>
      </c>
      <c r="K254" s="37" t="s">
        <v>443</v>
      </c>
      <c r="L254" s="37" t="s">
        <v>443</v>
      </c>
      <c r="M254" s="194" t="s">
        <v>443</v>
      </c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AC254"/>
      <c r="AD254"/>
      <c r="AE254"/>
      <c r="AF254"/>
    </row>
    <row r="255" spans="1:32" s="34" customFormat="1" x14ac:dyDescent="0.25">
      <c r="A255" s="118" t="s">
        <v>38</v>
      </c>
      <c r="B255" s="125" t="s">
        <v>639</v>
      </c>
      <c r="C255" s="126" t="s">
        <v>24</v>
      </c>
      <c r="D255" s="127">
        <v>1973</v>
      </c>
      <c r="E255" s="120">
        <f t="shared" si="12"/>
        <v>6</v>
      </c>
      <c r="H255" s="37"/>
      <c r="I255" s="37"/>
      <c r="J255" s="37"/>
      <c r="K255" s="37"/>
      <c r="L255" s="37">
        <v>6</v>
      </c>
      <c r="M255" s="194" t="s">
        <v>443</v>
      </c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AC255"/>
      <c r="AD255"/>
      <c r="AE255"/>
      <c r="AF255"/>
    </row>
    <row r="256" spans="1:32" s="34" customFormat="1" x14ac:dyDescent="0.25">
      <c r="A256" s="118" t="s">
        <v>39</v>
      </c>
      <c r="B256" s="125" t="s">
        <v>681</v>
      </c>
      <c r="C256" s="126" t="s">
        <v>682</v>
      </c>
      <c r="D256" s="127">
        <v>1974</v>
      </c>
      <c r="E256" s="120">
        <f t="shared" si="12"/>
        <v>6</v>
      </c>
      <c r="H256" s="37"/>
      <c r="I256" s="37"/>
      <c r="J256" s="37"/>
      <c r="K256" s="37"/>
      <c r="L256" s="37"/>
      <c r="M256" s="194">
        <v>6</v>
      </c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AC256"/>
      <c r="AD256"/>
      <c r="AE256"/>
      <c r="AF256"/>
    </row>
    <row r="257" spans="1:32" s="34" customFormat="1" x14ac:dyDescent="0.25">
      <c r="A257" s="118" t="s">
        <v>40</v>
      </c>
      <c r="B257" s="125" t="s">
        <v>554</v>
      </c>
      <c r="C257" s="126" t="s">
        <v>161</v>
      </c>
      <c r="D257" s="127">
        <v>1973</v>
      </c>
      <c r="E257" s="120">
        <f t="shared" si="12"/>
        <v>5</v>
      </c>
      <c r="H257" s="37"/>
      <c r="I257" s="37"/>
      <c r="J257" s="37"/>
      <c r="K257" s="37">
        <v>5</v>
      </c>
      <c r="L257" s="37" t="s">
        <v>443</v>
      </c>
      <c r="M257" s="194" t="s">
        <v>443</v>
      </c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AC257"/>
      <c r="AD257"/>
      <c r="AE257"/>
      <c r="AF257"/>
    </row>
    <row r="258" spans="1:32" s="34" customFormat="1" x14ac:dyDescent="0.25">
      <c r="A258" s="118" t="s">
        <v>41</v>
      </c>
      <c r="B258" s="125" t="s">
        <v>237</v>
      </c>
      <c r="C258" s="126" t="s">
        <v>238</v>
      </c>
      <c r="D258" s="127">
        <v>1969</v>
      </c>
      <c r="E258" s="120">
        <f t="shared" si="12"/>
        <v>5</v>
      </c>
      <c r="H258" s="37">
        <v>5</v>
      </c>
      <c r="I258" s="37" t="s">
        <v>443</v>
      </c>
      <c r="J258" s="37" t="s">
        <v>443</v>
      </c>
      <c r="K258" s="37" t="s">
        <v>443</v>
      </c>
      <c r="L258" s="37" t="s">
        <v>443</v>
      </c>
      <c r="M258" s="194" t="s">
        <v>443</v>
      </c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AC258"/>
      <c r="AD258"/>
      <c r="AE258"/>
      <c r="AF258"/>
    </row>
    <row r="259" spans="1:32" s="34" customFormat="1" x14ac:dyDescent="0.25">
      <c r="A259" s="118" t="s">
        <v>42</v>
      </c>
      <c r="B259" s="125" t="s">
        <v>518</v>
      </c>
      <c r="C259" s="126" t="s">
        <v>476</v>
      </c>
      <c r="D259" s="127">
        <v>1968</v>
      </c>
      <c r="E259" s="120">
        <f t="shared" si="12"/>
        <v>5</v>
      </c>
      <c r="H259" s="37"/>
      <c r="I259" s="37"/>
      <c r="J259" s="37">
        <v>5</v>
      </c>
      <c r="K259" s="37" t="s">
        <v>443</v>
      </c>
      <c r="L259" s="37" t="s">
        <v>443</v>
      </c>
      <c r="M259" s="194" t="s">
        <v>443</v>
      </c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AC259"/>
      <c r="AD259"/>
      <c r="AE259"/>
      <c r="AF259"/>
    </row>
    <row r="260" spans="1:32" s="34" customFormat="1" x14ac:dyDescent="0.25">
      <c r="A260" s="118" t="s">
        <v>43</v>
      </c>
      <c r="B260" s="125" t="s">
        <v>560</v>
      </c>
      <c r="C260" s="126" t="s">
        <v>561</v>
      </c>
      <c r="D260" s="127">
        <v>1974</v>
      </c>
      <c r="E260" s="120">
        <f t="shared" si="12"/>
        <v>4</v>
      </c>
      <c r="H260" s="37"/>
      <c r="I260" s="37"/>
      <c r="J260" s="37"/>
      <c r="K260" s="37">
        <v>4</v>
      </c>
      <c r="L260" s="37" t="s">
        <v>443</v>
      </c>
      <c r="M260" s="194" t="s">
        <v>443</v>
      </c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AC260"/>
      <c r="AD260"/>
      <c r="AE260"/>
      <c r="AF260"/>
    </row>
    <row r="261" spans="1:32" s="34" customFormat="1" x14ac:dyDescent="0.25">
      <c r="A261" s="118" t="s">
        <v>44</v>
      </c>
      <c r="B261" s="125" t="s">
        <v>519</v>
      </c>
      <c r="C261" s="126" t="s">
        <v>520</v>
      </c>
      <c r="D261" s="127">
        <v>1966</v>
      </c>
      <c r="E261" s="120">
        <f t="shared" si="12"/>
        <v>4</v>
      </c>
      <c r="H261" s="37"/>
      <c r="I261" s="37"/>
      <c r="J261" s="37">
        <v>4</v>
      </c>
      <c r="K261" s="37" t="s">
        <v>443</v>
      </c>
      <c r="L261" s="37" t="s">
        <v>443</v>
      </c>
      <c r="M261" s="194" t="s">
        <v>443</v>
      </c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AC261"/>
      <c r="AD261"/>
      <c r="AE261"/>
      <c r="AF261"/>
    </row>
    <row r="262" spans="1:32" s="34" customFormat="1" x14ac:dyDescent="0.25">
      <c r="A262" s="118" t="s">
        <v>45</v>
      </c>
      <c r="B262" s="125" t="s">
        <v>172</v>
      </c>
      <c r="C262" s="126" t="s">
        <v>241</v>
      </c>
      <c r="D262" s="127">
        <v>1970</v>
      </c>
      <c r="E262" s="120">
        <f t="shared" si="12"/>
        <v>3</v>
      </c>
      <c r="H262" s="37">
        <v>3</v>
      </c>
      <c r="I262" s="37" t="s">
        <v>443</v>
      </c>
      <c r="J262" s="37" t="s">
        <v>443</v>
      </c>
      <c r="K262" s="37" t="s">
        <v>443</v>
      </c>
      <c r="L262" s="37" t="s">
        <v>443</v>
      </c>
      <c r="M262" s="194" t="s">
        <v>443</v>
      </c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AC262"/>
      <c r="AD262"/>
      <c r="AE262"/>
      <c r="AF262"/>
    </row>
    <row r="263" spans="1:32" s="34" customFormat="1" x14ac:dyDescent="0.25">
      <c r="A263" s="118" t="s">
        <v>46</v>
      </c>
      <c r="B263" s="125" t="s">
        <v>463</v>
      </c>
      <c r="C263" s="126" t="s">
        <v>464</v>
      </c>
      <c r="D263" s="127">
        <v>1965</v>
      </c>
      <c r="E263" s="120">
        <f t="shared" si="12"/>
        <v>3</v>
      </c>
      <c r="H263" s="37"/>
      <c r="I263" s="37">
        <v>3</v>
      </c>
      <c r="J263" s="37" t="s">
        <v>443</v>
      </c>
      <c r="K263" s="37" t="s">
        <v>443</v>
      </c>
      <c r="L263" s="37" t="s">
        <v>443</v>
      </c>
      <c r="M263" s="194" t="s">
        <v>443</v>
      </c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AC263"/>
      <c r="AD263"/>
      <c r="AE263"/>
      <c r="AF263"/>
    </row>
    <row r="264" spans="1:32" s="34" customFormat="1" x14ac:dyDescent="0.25">
      <c r="A264" s="118" t="s">
        <v>47</v>
      </c>
      <c r="B264" s="125" t="s">
        <v>570</v>
      </c>
      <c r="C264" s="126" t="s">
        <v>571</v>
      </c>
      <c r="D264" s="127">
        <v>1970</v>
      </c>
      <c r="E264" s="120">
        <f t="shared" si="12"/>
        <v>2</v>
      </c>
      <c r="H264" s="37"/>
      <c r="I264" s="37"/>
      <c r="J264" s="37"/>
      <c r="K264" s="37">
        <v>2</v>
      </c>
      <c r="L264" s="37" t="s">
        <v>443</v>
      </c>
      <c r="M264" s="194" t="s">
        <v>443</v>
      </c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AC264"/>
      <c r="AD264"/>
      <c r="AE264"/>
      <c r="AF264"/>
    </row>
    <row r="265" spans="1:32" s="34" customFormat="1" x14ac:dyDescent="0.25">
      <c r="A265" s="118" t="s">
        <v>48</v>
      </c>
      <c r="B265" s="125" t="s">
        <v>572</v>
      </c>
      <c r="C265" s="126" t="s">
        <v>573</v>
      </c>
      <c r="D265" s="127">
        <v>1973</v>
      </c>
      <c r="E265" s="120">
        <f t="shared" si="12"/>
        <v>1</v>
      </c>
      <c r="H265" s="37"/>
      <c r="I265" s="37"/>
      <c r="J265" s="37"/>
      <c r="K265" s="37">
        <v>1</v>
      </c>
      <c r="L265" s="37" t="s">
        <v>443</v>
      </c>
      <c r="M265" s="194" t="s">
        <v>443</v>
      </c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AC265"/>
      <c r="AD265"/>
      <c r="AE265"/>
      <c r="AF265"/>
    </row>
    <row r="266" spans="1:32" s="34" customFormat="1" ht="15.75" thickBot="1" x14ac:dyDescent="0.3">
      <c r="A266" s="143" t="s">
        <v>49</v>
      </c>
      <c r="B266" s="134" t="s">
        <v>466</v>
      </c>
      <c r="C266" s="135" t="s">
        <v>467</v>
      </c>
      <c r="D266" s="128">
        <v>1974</v>
      </c>
      <c r="E266" s="157">
        <f t="shared" si="12"/>
        <v>1</v>
      </c>
      <c r="H266" s="37"/>
      <c r="I266" s="37">
        <v>1</v>
      </c>
      <c r="J266" s="37" t="s">
        <v>443</v>
      </c>
      <c r="K266" s="37" t="s">
        <v>443</v>
      </c>
      <c r="L266" s="37" t="s">
        <v>443</v>
      </c>
      <c r="M266" s="194" t="s">
        <v>443</v>
      </c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AC266"/>
      <c r="AD266"/>
      <c r="AE266"/>
      <c r="AF266"/>
    </row>
    <row r="267" spans="1:32" s="34" customFormat="1" x14ac:dyDescent="0.25">
      <c r="A267" s="328"/>
      <c r="B267" s="348"/>
      <c r="C267"/>
      <c r="D267" s="345"/>
      <c r="E267"/>
      <c r="H267" s="55"/>
      <c r="I267" s="55"/>
      <c r="J267" s="55"/>
      <c r="K267" s="55"/>
      <c r="L267" s="55"/>
      <c r="M267" s="17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AC267"/>
      <c r="AD267"/>
      <c r="AE267"/>
      <c r="AF267"/>
    </row>
    <row r="268" spans="1:32" s="34" customFormat="1" x14ac:dyDescent="0.25">
      <c r="A268" s="328"/>
      <c r="B268" s="348"/>
      <c r="C268"/>
      <c r="D268" s="345"/>
      <c r="E268"/>
      <c r="H268" s="55"/>
      <c r="I268" s="55"/>
      <c r="J268" s="55"/>
      <c r="K268" s="55"/>
      <c r="L268" s="55"/>
      <c r="M268" s="17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AC268"/>
      <c r="AD268"/>
      <c r="AE268"/>
      <c r="AF268"/>
    </row>
    <row r="269" spans="1:32" s="34" customFormat="1" x14ac:dyDescent="0.25">
      <c r="A269" s="43"/>
      <c r="D269" s="55"/>
      <c r="E269" s="67"/>
      <c r="H269" s="55"/>
      <c r="I269" s="55"/>
      <c r="J269" s="55"/>
      <c r="K269" s="55"/>
      <c r="L269" s="55"/>
      <c r="M269" s="17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32" s="34" customFormat="1" ht="21" x14ac:dyDescent="0.25">
      <c r="A270" s="53"/>
      <c r="B270" s="54"/>
      <c r="C270" s="54"/>
      <c r="D270" s="19"/>
      <c r="E270" s="45"/>
      <c r="H270" s="55"/>
      <c r="I270" s="55"/>
      <c r="J270" s="55"/>
      <c r="K270" s="55"/>
      <c r="L270" s="55"/>
      <c r="M270" s="17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32" s="34" customFormat="1" ht="21.75" thickBot="1" x14ac:dyDescent="0.3">
      <c r="A271" s="71" t="s">
        <v>217</v>
      </c>
      <c r="B271" s="113"/>
      <c r="C271" s="113"/>
      <c r="D271" s="114"/>
      <c r="E271" s="45"/>
      <c r="H271" s="37" t="str">
        <f>_xlfn.IFNA(VLOOKUP(B271,$AC$272:$AF$278,4,FALSE),"")</f>
        <v/>
      </c>
      <c r="I271" s="37" t="str">
        <f>_xlfn.IFNA(VLOOKUP(B271,$AC$272:$AF$279,4,FALSE),"")</f>
        <v/>
      </c>
      <c r="J271" s="37" t="str">
        <f>_xlfn.IFNA(VLOOKUP(B271,$AC$272:$AF$279,4,FALSE),"")</f>
        <v/>
      </c>
      <c r="K271" s="37" t="str">
        <f>_xlfn.IFNA(VLOOKUP(B271,$AC$272:$AF$281,4,FALSE),"")</f>
        <v/>
      </c>
      <c r="L271" s="37" t="str">
        <f>_xlfn.IFNA(VLOOKUP(B271,$AC$272:$AF$281,4,FALSE),"")</f>
        <v/>
      </c>
      <c r="M271" s="194" t="str">
        <f>_xlfn.IFNA(VLOOKUP(B271,$AC$272:$AF$281,4,FALSE),"")</f>
        <v/>
      </c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32" s="34" customFormat="1" ht="15" customHeight="1" x14ac:dyDescent="0.25">
      <c r="A272" s="115" t="s">
        <v>14</v>
      </c>
      <c r="B272" s="184" t="s">
        <v>115</v>
      </c>
      <c r="C272" s="184" t="s">
        <v>122</v>
      </c>
      <c r="D272" s="92">
        <v>1960</v>
      </c>
      <c r="E272" s="33">
        <f t="shared" ref="E272:E293" si="14">SUM(H272:Y272)</f>
        <v>44</v>
      </c>
      <c r="H272" s="37">
        <v>10</v>
      </c>
      <c r="I272" s="37">
        <v>8</v>
      </c>
      <c r="J272" s="37">
        <v>8</v>
      </c>
      <c r="K272" s="37" t="s">
        <v>443</v>
      </c>
      <c r="L272" s="37">
        <v>9</v>
      </c>
      <c r="M272" s="194">
        <v>9</v>
      </c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AB272" s="34" t="str">
        <f t="shared" ref="AB272:AB281" si="15">VLOOKUP(AC272,$B$272:$B$293,1,FALSE)</f>
        <v>Vopat Milan</v>
      </c>
      <c r="AC272" t="s">
        <v>468</v>
      </c>
      <c r="AD272" t="s">
        <v>469</v>
      </c>
      <c r="AE272">
        <v>1961</v>
      </c>
      <c r="AF272">
        <v>10</v>
      </c>
    </row>
    <row r="273" spans="1:32" s="34" customFormat="1" x14ac:dyDescent="0.25">
      <c r="A273" s="116" t="s">
        <v>15</v>
      </c>
      <c r="B273" s="362" t="s">
        <v>468</v>
      </c>
      <c r="C273" s="363" t="s">
        <v>469</v>
      </c>
      <c r="D273" s="364">
        <v>1961</v>
      </c>
      <c r="E273" s="36">
        <f t="shared" si="14"/>
        <v>43</v>
      </c>
      <c r="H273" s="37"/>
      <c r="I273" s="37">
        <v>10</v>
      </c>
      <c r="J273" s="37">
        <v>10</v>
      </c>
      <c r="K273" s="37">
        <v>3</v>
      </c>
      <c r="L273" s="37">
        <v>10</v>
      </c>
      <c r="M273" s="194">
        <v>10</v>
      </c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AB273" s="34" t="str">
        <f t="shared" si="15"/>
        <v>Dlouhý Vladimír</v>
      </c>
      <c r="AC273" t="s">
        <v>115</v>
      </c>
      <c r="AD273" t="s">
        <v>122</v>
      </c>
      <c r="AE273">
        <v>1960</v>
      </c>
      <c r="AF273">
        <v>9</v>
      </c>
    </row>
    <row r="274" spans="1:32" s="34" customFormat="1" ht="15.75" thickBot="1" x14ac:dyDescent="0.3">
      <c r="A274" s="202" t="s">
        <v>16</v>
      </c>
      <c r="B274" s="365" t="s">
        <v>135</v>
      </c>
      <c r="C274" s="366" t="s">
        <v>136</v>
      </c>
      <c r="D274" s="367">
        <v>1963</v>
      </c>
      <c r="E274" s="41">
        <f t="shared" si="14"/>
        <v>27</v>
      </c>
      <c r="H274" s="37">
        <v>7</v>
      </c>
      <c r="I274" s="37">
        <v>4</v>
      </c>
      <c r="J274" s="37" t="s">
        <v>443</v>
      </c>
      <c r="K274" s="37" t="s">
        <v>443</v>
      </c>
      <c r="L274" s="37">
        <v>8</v>
      </c>
      <c r="M274" s="194">
        <v>8</v>
      </c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AB274" s="34" t="str">
        <f t="shared" si="15"/>
        <v>Štembera Michal</v>
      </c>
      <c r="AC274" t="s">
        <v>135</v>
      </c>
      <c r="AD274" t="s">
        <v>136</v>
      </c>
      <c r="AE274">
        <v>1963</v>
      </c>
      <c r="AF274">
        <v>8</v>
      </c>
    </row>
    <row r="275" spans="1:32" s="34" customFormat="1" x14ac:dyDescent="0.25">
      <c r="A275" s="142" t="s">
        <v>18</v>
      </c>
      <c r="B275" s="137" t="s">
        <v>169</v>
      </c>
      <c r="C275" s="137" t="s">
        <v>170</v>
      </c>
      <c r="D275" s="139">
        <v>1950</v>
      </c>
      <c r="E275" s="42">
        <f t="shared" si="14"/>
        <v>22</v>
      </c>
      <c r="H275" s="37">
        <v>5</v>
      </c>
      <c r="I275" s="37">
        <v>3</v>
      </c>
      <c r="J275" s="37">
        <v>7</v>
      </c>
      <c r="K275" s="37" t="s">
        <v>443</v>
      </c>
      <c r="L275" s="37">
        <v>7</v>
      </c>
      <c r="M275" s="194" t="s">
        <v>443</v>
      </c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AB275" s="34" t="e">
        <f t="shared" si="15"/>
        <v>#N/A</v>
      </c>
      <c r="AC275"/>
      <c r="AD275"/>
      <c r="AE275"/>
      <c r="AF275">
        <v>7</v>
      </c>
    </row>
    <row r="276" spans="1:32" s="34" customFormat="1" x14ac:dyDescent="0.25">
      <c r="A276" s="142" t="s">
        <v>19</v>
      </c>
      <c r="B276" s="137" t="s">
        <v>470</v>
      </c>
      <c r="C276" s="137" t="s">
        <v>471</v>
      </c>
      <c r="D276" s="139">
        <v>1954</v>
      </c>
      <c r="E276" s="42">
        <f t="shared" si="14"/>
        <v>18</v>
      </c>
      <c r="H276" s="37"/>
      <c r="I276" s="37">
        <v>9</v>
      </c>
      <c r="J276" s="37">
        <v>9</v>
      </c>
      <c r="K276" s="37" t="s">
        <v>443</v>
      </c>
      <c r="L276" s="37" t="s">
        <v>443</v>
      </c>
      <c r="M276" s="194" t="s">
        <v>443</v>
      </c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AB276" s="34" t="e">
        <f t="shared" si="15"/>
        <v>#N/A</v>
      </c>
      <c r="AC276"/>
      <c r="AD276"/>
      <c r="AE276"/>
      <c r="AF276">
        <v>6</v>
      </c>
    </row>
    <row r="277" spans="1:32" s="34" customFormat="1" x14ac:dyDescent="0.25">
      <c r="A277" s="142" t="s">
        <v>20</v>
      </c>
      <c r="B277" s="137" t="s">
        <v>591</v>
      </c>
      <c r="C277" s="137" t="s">
        <v>592</v>
      </c>
      <c r="D277" s="139">
        <v>1961</v>
      </c>
      <c r="E277" s="42">
        <f t="shared" si="14"/>
        <v>10</v>
      </c>
      <c r="H277" s="37"/>
      <c r="I277" s="37"/>
      <c r="J277" s="37"/>
      <c r="K277" s="37">
        <v>10</v>
      </c>
      <c r="L277" s="37" t="s">
        <v>443</v>
      </c>
      <c r="M277" s="194" t="s">
        <v>443</v>
      </c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AB277" s="34" t="e">
        <f t="shared" si="15"/>
        <v>#N/A</v>
      </c>
      <c r="AC277"/>
      <c r="AD277"/>
      <c r="AE277"/>
      <c r="AF277">
        <v>5</v>
      </c>
    </row>
    <row r="278" spans="1:32" s="34" customFormat="1" x14ac:dyDescent="0.25">
      <c r="A278" s="142" t="s">
        <v>21</v>
      </c>
      <c r="B278" s="137" t="s">
        <v>423</v>
      </c>
      <c r="C278" s="137" t="s">
        <v>166</v>
      </c>
      <c r="D278" s="139">
        <v>1960</v>
      </c>
      <c r="E278" s="42">
        <f t="shared" si="14"/>
        <v>9</v>
      </c>
      <c r="H278" s="37">
        <v>9</v>
      </c>
      <c r="I278" s="37" t="s">
        <v>443</v>
      </c>
      <c r="J278" s="37" t="s">
        <v>443</v>
      </c>
      <c r="K278" s="37" t="s">
        <v>443</v>
      </c>
      <c r="L278" s="37" t="s">
        <v>443</v>
      </c>
      <c r="M278" s="194" t="s">
        <v>443</v>
      </c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AB278" s="34" t="e">
        <f t="shared" si="15"/>
        <v>#N/A</v>
      </c>
      <c r="AC278"/>
      <c r="AD278"/>
      <c r="AE278"/>
      <c r="AF278">
        <v>4</v>
      </c>
    </row>
    <row r="279" spans="1:32" s="34" customFormat="1" x14ac:dyDescent="0.25">
      <c r="A279" s="142" t="s">
        <v>22</v>
      </c>
      <c r="B279" s="137" t="s">
        <v>593</v>
      </c>
      <c r="C279" s="137" t="s">
        <v>594</v>
      </c>
      <c r="D279" s="139">
        <v>1958</v>
      </c>
      <c r="E279" s="42">
        <f t="shared" si="14"/>
        <v>9</v>
      </c>
      <c r="H279" s="37"/>
      <c r="I279" s="37"/>
      <c r="J279" s="37"/>
      <c r="K279" s="37">
        <v>9</v>
      </c>
      <c r="L279" s="37" t="s">
        <v>443</v>
      </c>
      <c r="M279" s="194" t="s">
        <v>443</v>
      </c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AB279" s="34" t="e">
        <f t="shared" si="15"/>
        <v>#N/A</v>
      </c>
      <c r="AC279"/>
      <c r="AD279"/>
      <c r="AE279"/>
      <c r="AF279" s="62">
        <v>3</v>
      </c>
    </row>
    <row r="280" spans="1:32" s="34" customFormat="1" x14ac:dyDescent="0.25">
      <c r="A280" s="142" t="s">
        <v>23</v>
      </c>
      <c r="B280" s="137" t="s">
        <v>159</v>
      </c>
      <c r="C280" s="137" t="s">
        <v>108</v>
      </c>
      <c r="D280" s="139">
        <v>1962</v>
      </c>
      <c r="E280" s="42">
        <f t="shared" si="14"/>
        <v>9</v>
      </c>
      <c r="H280" s="37">
        <v>4</v>
      </c>
      <c r="I280" s="37" t="s">
        <v>443</v>
      </c>
      <c r="J280" s="37" t="s">
        <v>443</v>
      </c>
      <c r="K280" s="37" t="s">
        <v>443</v>
      </c>
      <c r="L280" s="37">
        <v>5</v>
      </c>
      <c r="M280" s="194" t="s">
        <v>443</v>
      </c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AB280" s="34" t="e">
        <f t="shared" si="15"/>
        <v>#N/A</v>
      </c>
      <c r="AC280"/>
      <c r="AD280"/>
      <c r="AE280"/>
      <c r="AF280">
        <v>2</v>
      </c>
    </row>
    <row r="281" spans="1:32" s="34" customFormat="1" x14ac:dyDescent="0.25">
      <c r="A281" s="142" t="s">
        <v>25</v>
      </c>
      <c r="B281" s="137" t="s">
        <v>130</v>
      </c>
      <c r="C281" s="137" t="s">
        <v>242</v>
      </c>
      <c r="D281" s="139">
        <v>1962</v>
      </c>
      <c r="E281" s="42">
        <f t="shared" si="14"/>
        <v>8</v>
      </c>
      <c r="H281" s="37">
        <v>8</v>
      </c>
      <c r="I281" s="37" t="s">
        <v>443</v>
      </c>
      <c r="J281" s="37" t="s">
        <v>443</v>
      </c>
      <c r="K281" s="37" t="s">
        <v>443</v>
      </c>
      <c r="L281" s="37" t="s">
        <v>443</v>
      </c>
      <c r="M281" s="194" t="s">
        <v>443</v>
      </c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AB281" s="34" t="e">
        <f t="shared" si="15"/>
        <v>#N/A</v>
      </c>
      <c r="AC281"/>
      <c r="AD281"/>
      <c r="AE281"/>
      <c r="AF281" s="62">
        <v>1</v>
      </c>
    </row>
    <row r="282" spans="1:32" s="34" customFormat="1" x14ac:dyDescent="0.25">
      <c r="A282" s="142" t="s">
        <v>26</v>
      </c>
      <c r="B282" s="137" t="s">
        <v>595</v>
      </c>
      <c r="C282" s="137"/>
      <c r="D282" s="139">
        <v>1963</v>
      </c>
      <c r="E282" s="42">
        <f t="shared" si="14"/>
        <v>8</v>
      </c>
      <c r="H282" s="37"/>
      <c r="I282" s="37"/>
      <c r="J282" s="37"/>
      <c r="K282" s="37">
        <v>8</v>
      </c>
      <c r="L282" s="37" t="s">
        <v>443</v>
      </c>
      <c r="M282" s="194" t="s">
        <v>443</v>
      </c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AC282"/>
      <c r="AD282"/>
      <c r="AE282"/>
      <c r="AF282"/>
    </row>
    <row r="283" spans="1:32" s="34" customFormat="1" x14ac:dyDescent="0.25">
      <c r="A283" s="142" t="s">
        <v>27</v>
      </c>
      <c r="B283" s="137" t="s">
        <v>472</v>
      </c>
      <c r="C283" s="137" t="s">
        <v>473</v>
      </c>
      <c r="D283" s="139">
        <v>1963</v>
      </c>
      <c r="E283" s="42">
        <f t="shared" si="14"/>
        <v>7</v>
      </c>
      <c r="H283" s="37"/>
      <c r="I283" s="37">
        <v>7</v>
      </c>
      <c r="J283" s="37" t="s">
        <v>443</v>
      </c>
      <c r="K283" s="37" t="s">
        <v>443</v>
      </c>
      <c r="L283" s="37" t="s">
        <v>443</v>
      </c>
      <c r="M283" s="194" t="s">
        <v>443</v>
      </c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AC283"/>
      <c r="AD283"/>
      <c r="AE283"/>
      <c r="AF283"/>
    </row>
    <row r="284" spans="1:32" s="34" customFormat="1" x14ac:dyDescent="0.25">
      <c r="A284" s="142" t="s">
        <v>28</v>
      </c>
      <c r="B284" s="137" t="s">
        <v>596</v>
      </c>
      <c r="C284" s="137" t="s">
        <v>544</v>
      </c>
      <c r="D284" s="139">
        <v>1963</v>
      </c>
      <c r="E284" s="42">
        <f t="shared" si="14"/>
        <v>7</v>
      </c>
      <c r="H284" s="37"/>
      <c r="I284" s="37"/>
      <c r="J284" s="37"/>
      <c r="K284" s="37">
        <v>7</v>
      </c>
      <c r="L284" s="37" t="s">
        <v>443</v>
      </c>
      <c r="M284" s="194" t="s">
        <v>443</v>
      </c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AC284"/>
      <c r="AD284"/>
      <c r="AE284"/>
      <c r="AF284"/>
    </row>
    <row r="285" spans="1:32" s="34" customFormat="1" x14ac:dyDescent="0.25">
      <c r="A285" s="142" t="s">
        <v>29</v>
      </c>
      <c r="B285" s="137" t="s">
        <v>188</v>
      </c>
      <c r="C285" s="137" t="s">
        <v>32</v>
      </c>
      <c r="D285" s="139">
        <v>1955</v>
      </c>
      <c r="E285" s="42">
        <f t="shared" si="14"/>
        <v>6</v>
      </c>
      <c r="H285" s="37">
        <v>6</v>
      </c>
      <c r="I285" s="37" t="s">
        <v>443</v>
      </c>
      <c r="J285" s="37" t="s">
        <v>443</v>
      </c>
      <c r="K285" s="37" t="s">
        <v>443</v>
      </c>
      <c r="L285" s="37" t="s">
        <v>443</v>
      </c>
      <c r="M285" s="194" t="s">
        <v>443</v>
      </c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AC285"/>
      <c r="AD285"/>
      <c r="AE285"/>
      <c r="AF285"/>
    </row>
    <row r="286" spans="1:32" s="34" customFormat="1" x14ac:dyDescent="0.25">
      <c r="A286" s="142" t="s">
        <v>30</v>
      </c>
      <c r="B286" s="137" t="s">
        <v>474</v>
      </c>
      <c r="C286" s="137" t="s">
        <v>451</v>
      </c>
      <c r="D286" s="139">
        <v>1962</v>
      </c>
      <c r="E286" s="42">
        <f t="shared" si="14"/>
        <v>6</v>
      </c>
      <c r="H286" s="37"/>
      <c r="I286" s="37">
        <v>6</v>
      </c>
      <c r="J286" s="37" t="s">
        <v>443</v>
      </c>
      <c r="K286" s="37" t="s">
        <v>443</v>
      </c>
      <c r="L286" s="37" t="s">
        <v>443</v>
      </c>
      <c r="M286" s="194" t="s">
        <v>443</v>
      </c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AC286"/>
      <c r="AD286"/>
      <c r="AE286"/>
      <c r="AF286"/>
    </row>
    <row r="287" spans="1:32" s="34" customFormat="1" x14ac:dyDescent="0.25">
      <c r="A287" s="142" t="s">
        <v>31</v>
      </c>
      <c r="B287" s="137" t="s">
        <v>597</v>
      </c>
      <c r="C287" s="137"/>
      <c r="D287" s="139">
        <v>1962</v>
      </c>
      <c r="E287" s="42">
        <f t="shared" si="14"/>
        <v>6</v>
      </c>
      <c r="H287" s="37"/>
      <c r="I287" s="37"/>
      <c r="J287" s="37"/>
      <c r="K287" s="37">
        <v>6</v>
      </c>
      <c r="L287" s="37" t="s">
        <v>443</v>
      </c>
      <c r="M287" s="194" t="s">
        <v>443</v>
      </c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AC287"/>
      <c r="AD287"/>
      <c r="AE287"/>
      <c r="AF287"/>
    </row>
    <row r="288" spans="1:32" s="34" customFormat="1" x14ac:dyDescent="0.25">
      <c r="A288" s="142" t="s">
        <v>33</v>
      </c>
      <c r="B288" s="137" t="s">
        <v>641</v>
      </c>
      <c r="C288" s="137" t="s">
        <v>168</v>
      </c>
      <c r="D288" s="139">
        <v>1950</v>
      </c>
      <c r="E288" s="42">
        <f t="shared" si="14"/>
        <v>6</v>
      </c>
      <c r="H288" s="37"/>
      <c r="I288" s="37"/>
      <c r="J288" s="37"/>
      <c r="K288" s="37"/>
      <c r="L288" s="37">
        <v>6</v>
      </c>
      <c r="M288" s="194" t="s">
        <v>443</v>
      </c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AC288"/>
      <c r="AD288"/>
      <c r="AE288"/>
      <c r="AF288"/>
    </row>
    <row r="289" spans="1:32" s="34" customFormat="1" x14ac:dyDescent="0.25">
      <c r="A289" s="142" t="s">
        <v>34</v>
      </c>
      <c r="B289" s="137" t="s">
        <v>475</v>
      </c>
      <c r="C289" s="137" t="s">
        <v>476</v>
      </c>
      <c r="D289" s="139">
        <v>1962</v>
      </c>
      <c r="E289" s="42">
        <f t="shared" si="14"/>
        <v>5</v>
      </c>
      <c r="H289" s="37"/>
      <c r="I289" s="37">
        <v>5</v>
      </c>
      <c r="J289" s="37" t="s">
        <v>443</v>
      </c>
      <c r="K289" s="37" t="s">
        <v>443</v>
      </c>
      <c r="L289" s="37" t="s">
        <v>443</v>
      </c>
      <c r="M289" s="194" t="s">
        <v>443</v>
      </c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AC289"/>
      <c r="AD289"/>
      <c r="AE289"/>
      <c r="AF289"/>
    </row>
    <row r="290" spans="1:32" s="34" customFormat="1" x14ac:dyDescent="0.25">
      <c r="A290" s="142" t="s">
        <v>35</v>
      </c>
      <c r="B290" s="137" t="s">
        <v>598</v>
      </c>
      <c r="C290" s="137" t="s">
        <v>599</v>
      </c>
      <c r="D290" s="139">
        <v>1963</v>
      </c>
      <c r="E290" s="42">
        <f t="shared" si="14"/>
        <v>5</v>
      </c>
      <c r="H290" s="37"/>
      <c r="I290" s="37"/>
      <c r="J290" s="37"/>
      <c r="K290" s="37">
        <v>5</v>
      </c>
      <c r="L290" s="37" t="s">
        <v>443</v>
      </c>
      <c r="M290" s="194" t="s">
        <v>443</v>
      </c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AC290"/>
      <c r="AD290"/>
      <c r="AE290"/>
      <c r="AF290"/>
    </row>
    <row r="291" spans="1:32" s="34" customFormat="1" x14ac:dyDescent="0.25">
      <c r="A291" s="142" t="s">
        <v>36</v>
      </c>
      <c r="B291" s="137" t="s">
        <v>600</v>
      </c>
      <c r="C291" s="137" t="s">
        <v>601</v>
      </c>
      <c r="D291" s="139">
        <v>1958</v>
      </c>
      <c r="E291" s="42">
        <f t="shared" si="14"/>
        <v>4</v>
      </c>
      <c r="H291" s="37"/>
      <c r="I291" s="37"/>
      <c r="J291" s="37"/>
      <c r="K291" s="37">
        <v>4</v>
      </c>
      <c r="L291" s="37" t="s">
        <v>443</v>
      </c>
      <c r="M291" s="194" t="s">
        <v>443</v>
      </c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AC291"/>
      <c r="AD291"/>
      <c r="AE291"/>
      <c r="AF291"/>
    </row>
    <row r="292" spans="1:32" s="34" customFormat="1" x14ac:dyDescent="0.25">
      <c r="A292" s="142" t="s">
        <v>37</v>
      </c>
      <c r="B292" s="137" t="s">
        <v>602</v>
      </c>
      <c r="C292" s="137" t="s">
        <v>110</v>
      </c>
      <c r="D292" s="139">
        <v>1963</v>
      </c>
      <c r="E292" s="42">
        <f t="shared" si="14"/>
        <v>2</v>
      </c>
      <c r="H292" s="37"/>
      <c r="I292" s="37"/>
      <c r="J292" s="37"/>
      <c r="K292" s="37">
        <v>2</v>
      </c>
      <c r="L292" s="37" t="s">
        <v>443</v>
      </c>
      <c r="M292" s="194" t="s">
        <v>443</v>
      </c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AC292"/>
      <c r="AD292"/>
      <c r="AE292"/>
      <c r="AF292"/>
    </row>
    <row r="293" spans="1:32" s="62" customFormat="1" ht="15.75" thickBot="1" x14ac:dyDescent="0.3">
      <c r="A293" s="368" t="s">
        <v>38</v>
      </c>
      <c r="B293" s="369" t="s">
        <v>603</v>
      </c>
      <c r="C293" s="369" t="s">
        <v>604</v>
      </c>
      <c r="D293" s="370">
        <v>1959</v>
      </c>
      <c r="E293" s="371">
        <f t="shared" si="14"/>
        <v>1</v>
      </c>
      <c r="F293" s="34"/>
      <c r="G293" s="34"/>
      <c r="H293" s="37"/>
      <c r="I293" s="37"/>
      <c r="J293" s="37"/>
      <c r="K293" s="37">
        <v>1</v>
      </c>
      <c r="L293" s="37" t="s">
        <v>443</v>
      </c>
      <c r="M293" s="194" t="s">
        <v>443</v>
      </c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32" s="62" customFormat="1" x14ac:dyDescent="0.25">
      <c r="A294" s="347"/>
      <c r="B294" s="348"/>
      <c r="C294" s="348"/>
      <c r="D294" s="345"/>
      <c r="E294"/>
      <c r="F294" s="34"/>
      <c r="G294" s="34"/>
      <c r="H294" s="55"/>
      <c r="I294" s="55"/>
      <c r="J294" s="55"/>
      <c r="K294" s="55"/>
      <c r="L294" s="55"/>
      <c r="M294" s="17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AC294"/>
      <c r="AD294"/>
      <c r="AE294"/>
    </row>
    <row r="295" spans="1:32" s="34" customFormat="1" x14ac:dyDescent="0.25">
      <c r="A295" s="43"/>
      <c r="D295" s="55"/>
      <c r="E295" s="67"/>
      <c r="H295" s="55"/>
      <c r="I295" s="55"/>
      <c r="J295" s="55"/>
      <c r="K295" s="55"/>
      <c r="L295" s="55"/>
      <c r="M295" s="17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32" s="34" customFormat="1" ht="21.75" thickBot="1" x14ac:dyDescent="0.3">
      <c r="A296" s="72" t="s">
        <v>109</v>
      </c>
      <c r="B296" s="73"/>
      <c r="C296" s="74"/>
      <c r="D296" s="75"/>
      <c r="E296" s="76"/>
      <c r="H296" s="37" t="str">
        <f>_xlfn.IFNA(VLOOKUP(B296,$AC$297:$AF$306,4,FALSE),"")</f>
        <v/>
      </c>
      <c r="I296" s="37" t="str">
        <f>_xlfn.IFNA(VLOOKUP(B296,$AC$297:$AF$306,4,FALSE),"")</f>
        <v/>
      </c>
      <c r="J296" s="37" t="str">
        <f>_xlfn.IFNA(VLOOKUP(B296,$AC$297:$AF$306,4,FALSE),"")</f>
        <v/>
      </c>
      <c r="K296" s="37" t="str">
        <f>_xlfn.IFNA(VLOOKUP(B296,$AC$297:$AF$306,4,FALSE),"")</f>
        <v/>
      </c>
      <c r="L296" s="37" t="str">
        <f>_xlfn.IFNA(VLOOKUP(B296,$AC$297:$AF$306,4,FALSE),"")</f>
        <v/>
      </c>
      <c r="M296" s="194" t="str">
        <f>_xlfn.IFNA(VLOOKUP(B296,$AC$297:$AF$306,4,FALSE),"")</f>
        <v/>
      </c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32" s="34" customFormat="1" x14ac:dyDescent="0.25">
      <c r="A297" s="110" t="s">
        <v>14</v>
      </c>
      <c r="B297" s="261" t="s">
        <v>480</v>
      </c>
      <c r="C297" s="261" t="s">
        <v>32</v>
      </c>
      <c r="D297" s="264">
        <v>1990</v>
      </c>
      <c r="E297" s="33">
        <f t="shared" ref="E297:E324" si="16">SUM(H297:Y297)</f>
        <v>37</v>
      </c>
      <c r="H297" s="37"/>
      <c r="I297" s="37">
        <v>8</v>
      </c>
      <c r="J297" s="37" t="s">
        <v>443</v>
      </c>
      <c r="K297" s="37">
        <v>10</v>
      </c>
      <c r="L297" s="37">
        <v>9</v>
      </c>
      <c r="M297" s="194">
        <v>10</v>
      </c>
      <c r="N297" s="52"/>
      <c r="O297" s="52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AB297" s="34" t="str">
        <f t="shared" ref="AB297:AB306" si="17">VLOOKUP(AC297,$B$297:$B$324,1,FALSE)</f>
        <v>Maříková Barbora</v>
      </c>
      <c r="AC297" t="s">
        <v>480</v>
      </c>
      <c r="AD297" t="s">
        <v>542</v>
      </c>
      <c r="AE297">
        <v>1990</v>
      </c>
      <c r="AF297">
        <v>10</v>
      </c>
    </row>
    <row r="298" spans="1:32" s="34" customFormat="1" x14ac:dyDescent="0.25">
      <c r="A298" s="111" t="s">
        <v>15</v>
      </c>
      <c r="B298" s="187" t="s">
        <v>163</v>
      </c>
      <c r="C298" s="187" t="s">
        <v>525</v>
      </c>
      <c r="D298" s="188">
        <v>1987</v>
      </c>
      <c r="E298" s="36">
        <f t="shared" si="16"/>
        <v>30</v>
      </c>
      <c r="H298" s="37"/>
      <c r="I298" s="37"/>
      <c r="J298" s="37">
        <v>7</v>
      </c>
      <c r="K298" s="37">
        <v>8</v>
      </c>
      <c r="L298" s="37">
        <v>8</v>
      </c>
      <c r="M298" s="194">
        <v>7</v>
      </c>
      <c r="N298" s="52"/>
      <c r="O298" s="52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AB298" s="34" t="str">
        <f t="shared" si="17"/>
        <v>Tremlová Markéta</v>
      </c>
      <c r="AC298" t="s">
        <v>657</v>
      </c>
      <c r="AD298" t="s">
        <v>111</v>
      </c>
      <c r="AE298">
        <v>2006</v>
      </c>
      <c r="AF298">
        <v>9</v>
      </c>
    </row>
    <row r="299" spans="1:32" s="34" customFormat="1" ht="15.75" thickBot="1" x14ac:dyDescent="0.3">
      <c r="A299" s="117" t="s">
        <v>16</v>
      </c>
      <c r="B299" s="385" t="s">
        <v>123</v>
      </c>
      <c r="C299" s="385" t="s">
        <v>118</v>
      </c>
      <c r="D299" s="231">
        <v>1981</v>
      </c>
      <c r="E299" s="41">
        <f t="shared" si="16"/>
        <v>28</v>
      </c>
      <c r="H299" s="37">
        <v>3</v>
      </c>
      <c r="I299" s="37">
        <v>6</v>
      </c>
      <c r="J299" s="37">
        <v>6</v>
      </c>
      <c r="K299" s="37">
        <v>6</v>
      </c>
      <c r="L299" s="37">
        <v>7</v>
      </c>
      <c r="M299" s="194" t="s">
        <v>443</v>
      </c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AB299" s="34" t="str">
        <f t="shared" si="17"/>
        <v>Skokanová Štěpánka</v>
      </c>
      <c r="AC299" t="s">
        <v>145</v>
      </c>
      <c r="AD299" t="s">
        <v>111</v>
      </c>
      <c r="AE299">
        <v>2012</v>
      </c>
      <c r="AF299">
        <v>8</v>
      </c>
    </row>
    <row r="300" spans="1:32" s="34" customFormat="1" x14ac:dyDescent="0.25">
      <c r="A300" s="142" t="s">
        <v>18</v>
      </c>
      <c r="B300" s="239" t="s">
        <v>145</v>
      </c>
      <c r="C300" s="239" t="s">
        <v>111</v>
      </c>
      <c r="D300" s="249">
        <v>2012</v>
      </c>
      <c r="E300" s="152">
        <f t="shared" si="16"/>
        <v>26</v>
      </c>
      <c r="H300" s="37">
        <v>6</v>
      </c>
      <c r="I300" s="37">
        <v>7</v>
      </c>
      <c r="J300" s="37">
        <v>5</v>
      </c>
      <c r="K300" s="37" t="s">
        <v>443</v>
      </c>
      <c r="L300" s="37" t="s">
        <v>443</v>
      </c>
      <c r="M300" s="194">
        <v>8</v>
      </c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AB300" s="34" t="str">
        <f t="shared" si="17"/>
        <v>Černecká Hnízdilová Tereza</v>
      </c>
      <c r="AC300" t="s">
        <v>163</v>
      </c>
      <c r="AD300" t="s">
        <v>683</v>
      </c>
      <c r="AE300">
        <v>1987</v>
      </c>
      <c r="AF300">
        <v>7</v>
      </c>
    </row>
    <row r="301" spans="1:32" s="34" customFormat="1" x14ac:dyDescent="0.25">
      <c r="A301" s="104" t="s">
        <v>19</v>
      </c>
      <c r="B301" s="239" t="s">
        <v>657</v>
      </c>
      <c r="C301" s="239" t="s">
        <v>111</v>
      </c>
      <c r="D301" s="249">
        <v>2006</v>
      </c>
      <c r="E301" s="36">
        <f t="shared" si="16"/>
        <v>25</v>
      </c>
      <c r="F301" s="8"/>
      <c r="G301" s="8"/>
      <c r="H301" s="37">
        <v>7</v>
      </c>
      <c r="I301" s="37" t="s">
        <v>443</v>
      </c>
      <c r="J301" s="37">
        <v>9</v>
      </c>
      <c r="K301" s="37" t="s">
        <v>443</v>
      </c>
      <c r="L301" s="37" t="s">
        <v>443</v>
      </c>
      <c r="M301" s="194">
        <v>9</v>
      </c>
      <c r="N301" s="52"/>
      <c r="O301" s="52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AB301" s="34" t="str">
        <f t="shared" si="17"/>
        <v>Nekvasilová Lenka</v>
      </c>
      <c r="AC301" t="s">
        <v>116</v>
      </c>
      <c r="AD301" t="s">
        <v>24</v>
      </c>
      <c r="AE301">
        <v>1981</v>
      </c>
      <c r="AF301">
        <v>6</v>
      </c>
    </row>
    <row r="302" spans="1:32" s="34" customFormat="1" x14ac:dyDescent="0.25">
      <c r="A302" s="104" t="s">
        <v>20</v>
      </c>
      <c r="B302" s="239" t="s">
        <v>179</v>
      </c>
      <c r="C302" s="239" t="s">
        <v>422</v>
      </c>
      <c r="D302" s="249">
        <v>2008</v>
      </c>
      <c r="E302" s="36">
        <f t="shared" si="16"/>
        <v>22</v>
      </c>
      <c r="H302" s="37"/>
      <c r="I302" s="37">
        <v>5</v>
      </c>
      <c r="J302" s="37">
        <v>4</v>
      </c>
      <c r="K302" s="37">
        <v>9</v>
      </c>
      <c r="L302" s="37">
        <v>4</v>
      </c>
      <c r="M302" s="194" t="s">
        <v>443</v>
      </c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AB302" s="34" t="str">
        <f t="shared" si="17"/>
        <v>Dlouhá Zuzana</v>
      </c>
      <c r="AC302" t="s">
        <v>117</v>
      </c>
      <c r="AD302" t="s">
        <v>481</v>
      </c>
      <c r="AE302">
        <v>1984</v>
      </c>
      <c r="AF302">
        <v>5</v>
      </c>
    </row>
    <row r="303" spans="1:32" s="34" customFormat="1" x14ac:dyDescent="0.25">
      <c r="A303" s="104" t="s">
        <v>21</v>
      </c>
      <c r="B303" s="239" t="s">
        <v>437</v>
      </c>
      <c r="C303" s="239" t="s">
        <v>438</v>
      </c>
      <c r="D303" s="249">
        <v>1980</v>
      </c>
      <c r="E303" s="36">
        <f t="shared" si="16"/>
        <v>20</v>
      </c>
      <c r="H303" s="37"/>
      <c r="I303" s="37">
        <v>10</v>
      </c>
      <c r="J303" s="37">
        <v>10</v>
      </c>
      <c r="K303" s="37" t="s">
        <v>443</v>
      </c>
      <c r="L303" s="37" t="s">
        <v>443</v>
      </c>
      <c r="M303" s="194" t="s">
        <v>443</v>
      </c>
      <c r="N303" s="52"/>
      <c r="O303" s="52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AB303" s="34" t="str">
        <f t="shared" si="17"/>
        <v>Rulfová Nikola</v>
      </c>
      <c r="AC303" t="s">
        <v>684</v>
      </c>
      <c r="AD303" t="s">
        <v>685</v>
      </c>
      <c r="AE303">
        <v>2000</v>
      </c>
      <c r="AF303">
        <v>4</v>
      </c>
    </row>
    <row r="304" spans="1:32" s="34" customFormat="1" x14ac:dyDescent="0.25">
      <c r="A304" s="104" t="s">
        <v>22</v>
      </c>
      <c r="B304" s="123" t="s">
        <v>160</v>
      </c>
      <c r="C304" s="123" t="s">
        <v>161</v>
      </c>
      <c r="D304" s="37">
        <v>1998</v>
      </c>
      <c r="E304" s="120">
        <f t="shared" si="16"/>
        <v>20</v>
      </c>
      <c r="H304" s="37">
        <v>10</v>
      </c>
      <c r="I304" s="37" t="s">
        <v>443</v>
      </c>
      <c r="J304" s="37" t="s">
        <v>443</v>
      </c>
      <c r="K304" s="37" t="s">
        <v>443</v>
      </c>
      <c r="L304" s="37">
        <v>10</v>
      </c>
      <c r="M304" s="194" t="s">
        <v>443</v>
      </c>
      <c r="N304" s="52"/>
      <c r="O304" s="52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AB304" s="34" t="str">
        <f t="shared" si="17"/>
        <v>Hejkalová Pavlína</v>
      </c>
      <c r="AC304" t="s">
        <v>484</v>
      </c>
      <c r="AD304" t="s">
        <v>118</v>
      </c>
      <c r="AE304">
        <v>1991</v>
      </c>
      <c r="AF304">
        <v>3</v>
      </c>
    </row>
    <row r="305" spans="1:32" s="34" customFormat="1" x14ac:dyDescent="0.25">
      <c r="A305" s="104" t="s">
        <v>23</v>
      </c>
      <c r="B305" s="123" t="s">
        <v>116</v>
      </c>
      <c r="C305" s="123" t="s">
        <v>24</v>
      </c>
      <c r="D305" s="37">
        <v>1981</v>
      </c>
      <c r="E305" s="36">
        <f t="shared" si="16"/>
        <v>16</v>
      </c>
      <c r="H305" s="37">
        <v>4</v>
      </c>
      <c r="I305" s="37" t="s">
        <v>443</v>
      </c>
      <c r="J305" s="37" t="s">
        <v>443</v>
      </c>
      <c r="K305" s="37" t="s">
        <v>443</v>
      </c>
      <c r="L305" s="37">
        <v>6</v>
      </c>
      <c r="M305" s="194">
        <v>6</v>
      </c>
      <c r="N305" s="52"/>
      <c r="O305" s="52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AB305" s="34" t="str">
        <f t="shared" si="17"/>
        <v>Čermáková Veronika</v>
      </c>
      <c r="AC305" t="s">
        <v>686</v>
      </c>
      <c r="AD305" t="s">
        <v>687</v>
      </c>
      <c r="AE305">
        <v>1982</v>
      </c>
      <c r="AF305">
        <v>2</v>
      </c>
    </row>
    <row r="306" spans="1:32" s="34" customFormat="1" x14ac:dyDescent="0.25">
      <c r="A306" s="104" t="s">
        <v>25</v>
      </c>
      <c r="B306" s="123" t="s">
        <v>181</v>
      </c>
      <c r="C306" s="123" t="s">
        <v>153</v>
      </c>
      <c r="D306" s="37">
        <v>1999</v>
      </c>
      <c r="E306" s="120">
        <f t="shared" si="16"/>
        <v>13</v>
      </c>
      <c r="H306" s="37">
        <v>9</v>
      </c>
      <c r="I306" s="37">
        <v>4</v>
      </c>
      <c r="J306" s="37" t="s">
        <v>443</v>
      </c>
      <c r="K306" s="37" t="s">
        <v>443</v>
      </c>
      <c r="L306" s="37" t="s">
        <v>443</v>
      </c>
      <c r="M306" s="194" t="s">
        <v>443</v>
      </c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AB306" s="34" t="str">
        <f t="shared" si="17"/>
        <v>Šuterová Kateřina</v>
      </c>
      <c r="AC306" t="s">
        <v>490</v>
      </c>
      <c r="AD306" t="s">
        <v>429</v>
      </c>
      <c r="AE306">
        <v>1983</v>
      </c>
      <c r="AF306">
        <v>1</v>
      </c>
    </row>
    <row r="307" spans="1:32" s="34" customFormat="1" x14ac:dyDescent="0.25">
      <c r="A307" s="104" t="s">
        <v>26</v>
      </c>
      <c r="B307" s="123" t="s">
        <v>478</v>
      </c>
      <c r="C307" s="123" t="s">
        <v>479</v>
      </c>
      <c r="D307" s="37">
        <v>1985</v>
      </c>
      <c r="E307" s="36">
        <f t="shared" si="16"/>
        <v>9</v>
      </c>
      <c r="H307" s="37"/>
      <c r="I307" s="37">
        <v>9</v>
      </c>
      <c r="J307" s="37" t="s">
        <v>443</v>
      </c>
      <c r="K307" s="37" t="s">
        <v>443</v>
      </c>
      <c r="L307" s="37" t="s">
        <v>443</v>
      </c>
      <c r="M307" s="194" t="s">
        <v>443</v>
      </c>
      <c r="N307" s="52"/>
      <c r="O307" s="52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AC307"/>
      <c r="AD307"/>
      <c r="AE307"/>
      <c r="AF307"/>
    </row>
    <row r="308" spans="1:32" s="34" customFormat="1" x14ac:dyDescent="0.25">
      <c r="A308" s="104" t="s">
        <v>27</v>
      </c>
      <c r="B308" s="123" t="s">
        <v>117</v>
      </c>
      <c r="C308" s="123" t="s">
        <v>122</v>
      </c>
      <c r="D308" s="37">
        <v>1984</v>
      </c>
      <c r="E308" s="36">
        <f t="shared" si="16"/>
        <v>9</v>
      </c>
      <c r="H308" s="37">
        <v>1</v>
      </c>
      <c r="I308" s="37">
        <v>3</v>
      </c>
      <c r="J308" s="37" t="s">
        <v>443</v>
      </c>
      <c r="K308" s="37" t="s">
        <v>443</v>
      </c>
      <c r="L308" s="37" t="s">
        <v>443</v>
      </c>
      <c r="M308" s="194">
        <v>5</v>
      </c>
      <c r="N308" s="52"/>
      <c r="O308" s="52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AC308"/>
      <c r="AD308"/>
      <c r="AE308"/>
      <c r="AF308"/>
    </row>
    <row r="309" spans="1:32" s="34" customFormat="1" x14ac:dyDescent="0.25">
      <c r="A309" s="104" t="s">
        <v>28</v>
      </c>
      <c r="B309" s="123" t="s">
        <v>421</v>
      </c>
      <c r="C309" s="123" t="s">
        <v>221</v>
      </c>
      <c r="D309" s="37">
        <v>1994</v>
      </c>
      <c r="E309" s="36">
        <f t="shared" si="16"/>
        <v>8</v>
      </c>
      <c r="F309" s="8"/>
      <c r="G309" s="8"/>
      <c r="H309" s="37">
        <v>8</v>
      </c>
      <c r="I309" s="37" t="s">
        <v>443</v>
      </c>
      <c r="J309" s="37" t="s">
        <v>443</v>
      </c>
      <c r="K309" s="37" t="s">
        <v>443</v>
      </c>
      <c r="L309" s="37" t="s">
        <v>443</v>
      </c>
      <c r="M309" s="194" t="s">
        <v>443</v>
      </c>
      <c r="N309" s="52"/>
      <c r="O309" s="52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AC309"/>
      <c r="AD309"/>
      <c r="AE309"/>
      <c r="AF309"/>
    </row>
    <row r="310" spans="1:32" s="34" customFormat="1" x14ac:dyDescent="0.25">
      <c r="A310" s="104" t="s">
        <v>29</v>
      </c>
      <c r="B310" s="123" t="s">
        <v>523</v>
      </c>
      <c r="C310" s="123" t="s">
        <v>524</v>
      </c>
      <c r="D310" s="37">
        <v>2002</v>
      </c>
      <c r="E310" s="36">
        <f t="shared" si="16"/>
        <v>8</v>
      </c>
      <c r="H310" s="37"/>
      <c r="I310" s="37"/>
      <c r="J310" s="37">
        <v>8</v>
      </c>
      <c r="K310" s="37" t="s">
        <v>443</v>
      </c>
      <c r="L310" s="37" t="s">
        <v>443</v>
      </c>
      <c r="M310" s="194" t="s">
        <v>443</v>
      </c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AC310"/>
      <c r="AD310"/>
      <c r="AE310"/>
      <c r="AF310"/>
    </row>
    <row r="311" spans="1:32" s="34" customFormat="1" x14ac:dyDescent="0.25">
      <c r="A311" s="104" t="s">
        <v>30</v>
      </c>
      <c r="B311" s="123" t="s">
        <v>605</v>
      </c>
      <c r="C311" s="123" t="s">
        <v>161</v>
      </c>
      <c r="D311" s="37">
        <v>2003</v>
      </c>
      <c r="E311" s="36">
        <f t="shared" si="16"/>
        <v>7</v>
      </c>
      <c r="H311" s="37"/>
      <c r="I311" s="37"/>
      <c r="J311" s="37"/>
      <c r="K311" s="37">
        <v>7</v>
      </c>
      <c r="L311" s="37" t="s">
        <v>443</v>
      </c>
      <c r="M311" s="194" t="s">
        <v>443</v>
      </c>
      <c r="N311" s="52"/>
      <c r="O311" s="52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AC311"/>
      <c r="AD311"/>
      <c r="AE311"/>
      <c r="AF311"/>
    </row>
    <row r="312" spans="1:32" s="34" customFormat="1" x14ac:dyDescent="0.25">
      <c r="A312" s="104" t="s">
        <v>31</v>
      </c>
      <c r="B312" s="123" t="s">
        <v>140</v>
      </c>
      <c r="C312" s="123"/>
      <c r="D312" s="37">
        <v>1991</v>
      </c>
      <c r="E312" s="36">
        <f t="shared" si="16"/>
        <v>7</v>
      </c>
      <c r="H312" s="37"/>
      <c r="I312" s="37">
        <v>2</v>
      </c>
      <c r="J312" s="37" t="s">
        <v>443</v>
      </c>
      <c r="K312" s="37" t="s">
        <v>443</v>
      </c>
      <c r="L312" s="37">
        <v>5</v>
      </c>
      <c r="M312" s="194" t="s">
        <v>443</v>
      </c>
      <c r="N312" s="52"/>
      <c r="O312" s="52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AC312"/>
      <c r="AD312"/>
      <c r="AE312"/>
      <c r="AF312"/>
    </row>
    <row r="313" spans="1:32" s="34" customFormat="1" x14ac:dyDescent="0.25">
      <c r="A313" s="104" t="s">
        <v>33</v>
      </c>
      <c r="B313" s="123" t="s">
        <v>175</v>
      </c>
      <c r="C313" s="123" t="s">
        <v>482</v>
      </c>
      <c r="D313" s="37">
        <v>1997</v>
      </c>
      <c r="E313" s="36">
        <f t="shared" si="16"/>
        <v>6</v>
      </c>
      <c r="H313" s="37"/>
      <c r="I313" s="37">
        <v>1</v>
      </c>
      <c r="J313" s="37" t="s">
        <v>443</v>
      </c>
      <c r="K313" s="37">
        <v>5</v>
      </c>
      <c r="L313" s="37" t="s">
        <v>443</v>
      </c>
      <c r="M313" s="194" t="s">
        <v>443</v>
      </c>
      <c r="N313" s="52"/>
      <c r="O313" s="52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AC313"/>
      <c r="AD313"/>
      <c r="AE313"/>
      <c r="AF313"/>
    </row>
    <row r="314" spans="1:32" s="34" customFormat="1" x14ac:dyDescent="0.25">
      <c r="A314" s="104" t="s">
        <v>34</v>
      </c>
      <c r="B314" s="123" t="s">
        <v>146</v>
      </c>
      <c r="C314" s="123" t="s">
        <v>111</v>
      </c>
      <c r="D314" s="37">
        <v>2009</v>
      </c>
      <c r="E314" s="36">
        <f t="shared" si="16"/>
        <v>5</v>
      </c>
      <c r="H314" s="37">
        <v>5</v>
      </c>
      <c r="I314" s="37" t="s">
        <v>443</v>
      </c>
      <c r="J314" s="37" t="s">
        <v>443</v>
      </c>
      <c r="K314" s="37" t="s">
        <v>443</v>
      </c>
      <c r="L314" s="37" t="s">
        <v>443</v>
      </c>
      <c r="M314" s="194" t="s">
        <v>443</v>
      </c>
      <c r="N314" s="52"/>
      <c r="O314" s="52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AC314"/>
      <c r="AD314"/>
      <c r="AE314"/>
      <c r="AF314"/>
    </row>
    <row r="315" spans="1:32" s="34" customFormat="1" x14ac:dyDescent="0.25">
      <c r="A315" s="104" t="s">
        <v>35</v>
      </c>
      <c r="B315" s="123" t="s">
        <v>684</v>
      </c>
      <c r="C315" s="123" t="s">
        <v>685</v>
      </c>
      <c r="D315" s="37">
        <v>2000</v>
      </c>
      <c r="E315" s="36">
        <f t="shared" si="16"/>
        <v>4</v>
      </c>
      <c r="H315" s="37"/>
      <c r="I315" s="37"/>
      <c r="J315" s="37"/>
      <c r="K315" s="37"/>
      <c r="L315" s="37"/>
      <c r="M315" s="194">
        <v>4</v>
      </c>
      <c r="N315" s="52"/>
      <c r="O315" s="52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AC315"/>
      <c r="AD315"/>
      <c r="AE315"/>
      <c r="AF315"/>
    </row>
    <row r="316" spans="1:32" s="34" customFormat="1" x14ac:dyDescent="0.25">
      <c r="A316" s="104" t="s">
        <v>36</v>
      </c>
      <c r="B316" s="123" t="s">
        <v>484</v>
      </c>
      <c r="C316" s="123" t="s">
        <v>118</v>
      </c>
      <c r="D316" s="37">
        <v>1991</v>
      </c>
      <c r="E316" s="36">
        <f t="shared" si="16"/>
        <v>3</v>
      </c>
      <c r="H316" s="37"/>
      <c r="I316" s="37"/>
      <c r="J316" s="37"/>
      <c r="K316" s="37"/>
      <c r="L316" s="37"/>
      <c r="M316" s="194">
        <v>3</v>
      </c>
      <c r="N316" s="52"/>
      <c r="O316" s="52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AC316"/>
      <c r="AD316"/>
      <c r="AE316"/>
      <c r="AF316"/>
    </row>
    <row r="317" spans="1:32" s="34" customFormat="1" x14ac:dyDescent="0.25">
      <c r="A317" s="104" t="s">
        <v>37</v>
      </c>
      <c r="B317" s="123" t="s">
        <v>642</v>
      </c>
      <c r="C317" s="123" t="s">
        <v>643</v>
      </c>
      <c r="D317" s="37">
        <v>1993</v>
      </c>
      <c r="E317" s="36">
        <f t="shared" si="16"/>
        <v>3</v>
      </c>
      <c r="H317" s="37"/>
      <c r="I317" s="37"/>
      <c r="J317" s="37"/>
      <c r="K317" s="37"/>
      <c r="L317" s="37">
        <v>3</v>
      </c>
      <c r="M317" s="194" t="s">
        <v>443</v>
      </c>
      <c r="N317" s="52"/>
      <c r="O317" s="52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AC317"/>
      <c r="AD317"/>
      <c r="AE317"/>
      <c r="AF317"/>
    </row>
    <row r="318" spans="1:32" s="34" customFormat="1" x14ac:dyDescent="0.25">
      <c r="A318" s="104" t="s">
        <v>38</v>
      </c>
      <c r="B318" s="123" t="s">
        <v>527</v>
      </c>
      <c r="C318" s="123" t="s">
        <v>460</v>
      </c>
      <c r="D318" s="37">
        <v>1961</v>
      </c>
      <c r="E318" s="36">
        <f t="shared" si="16"/>
        <v>3</v>
      </c>
      <c r="H318" s="37"/>
      <c r="I318" s="37"/>
      <c r="J318" s="37">
        <v>3</v>
      </c>
      <c r="K318" s="37" t="s">
        <v>443</v>
      </c>
      <c r="L318" s="37" t="s">
        <v>443</v>
      </c>
      <c r="M318" s="194" t="s">
        <v>443</v>
      </c>
      <c r="N318" s="52"/>
      <c r="O318" s="52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AC318"/>
      <c r="AD318"/>
      <c r="AE318"/>
      <c r="AF318"/>
    </row>
    <row r="319" spans="1:32" s="34" customFormat="1" x14ac:dyDescent="0.25">
      <c r="A319" s="104" t="s">
        <v>39</v>
      </c>
      <c r="B319" s="123" t="s">
        <v>686</v>
      </c>
      <c r="C319" s="123" t="s">
        <v>687</v>
      </c>
      <c r="D319" s="37">
        <v>1982</v>
      </c>
      <c r="E319" s="36">
        <f t="shared" si="16"/>
        <v>2</v>
      </c>
      <c r="H319" s="37"/>
      <c r="I319" s="37"/>
      <c r="J319" s="37"/>
      <c r="K319" s="37"/>
      <c r="L319" s="37"/>
      <c r="M319" s="194">
        <v>2</v>
      </c>
      <c r="N319" s="52"/>
      <c r="O319" s="52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AC319"/>
      <c r="AD319"/>
      <c r="AE319"/>
      <c r="AF319"/>
    </row>
    <row r="320" spans="1:32" s="34" customFormat="1" x14ac:dyDescent="0.25">
      <c r="A320" s="104" t="s">
        <v>40</v>
      </c>
      <c r="B320" s="123" t="s">
        <v>488</v>
      </c>
      <c r="C320" s="123" t="s">
        <v>489</v>
      </c>
      <c r="D320" s="37">
        <v>1985</v>
      </c>
      <c r="E320" s="36">
        <f t="shared" si="16"/>
        <v>2</v>
      </c>
      <c r="H320" s="37"/>
      <c r="I320" s="37"/>
      <c r="J320" s="37"/>
      <c r="K320" s="37"/>
      <c r="L320" s="37">
        <v>2</v>
      </c>
      <c r="M320" s="194" t="s">
        <v>443</v>
      </c>
      <c r="N320" s="52"/>
      <c r="O320" s="52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AC320"/>
      <c r="AD320"/>
      <c r="AE320"/>
      <c r="AF320"/>
    </row>
    <row r="321" spans="1:32" s="34" customFormat="1" x14ac:dyDescent="0.25">
      <c r="A321" s="104" t="s">
        <v>41</v>
      </c>
      <c r="B321" s="123" t="s">
        <v>528</v>
      </c>
      <c r="C321" s="123" t="s">
        <v>529</v>
      </c>
      <c r="D321" s="37">
        <v>2012</v>
      </c>
      <c r="E321" s="36">
        <f t="shared" si="16"/>
        <v>2</v>
      </c>
      <c r="H321" s="37"/>
      <c r="I321" s="37"/>
      <c r="J321" s="37">
        <v>2</v>
      </c>
      <c r="K321" s="37" t="s">
        <v>443</v>
      </c>
      <c r="L321" s="37" t="s">
        <v>443</v>
      </c>
      <c r="M321" s="194"/>
      <c r="N321" s="52"/>
      <c r="O321" s="52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AC321"/>
      <c r="AD321"/>
      <c r="AE321"/>
      <c r="AF321"/>
    </row>
    <row r="322" spans="1:32" s="34" customFormat="1" x14ac:dyDescent="0.25">
      <c r="A322" s="104" t="s">
        <v>42</v>
      </c>
      <c r="B322" s="123" t="s">
        <v>186</v>
      </c>
      <c r="C322" s="123" t="s">
        <v>244</v>
      </c>
      <c r="D322" s="37">
        <v>1976</v>
      </c>
      <c r="E322" s="36">
        <f t="shared" si="16"/>
        <v>2</v>
      </c>
      <c r="H322" s="37">
        <v>2</v>
      </c>
      <c r="I322" s="37" t="s">
        <v>443</v>
      </c>
      <c r="J322" s="37" t="s">
        <v>443</v>
      </c>
      <c r="K322" s="37" t="s">
        <v>443</v>
      </c>
      <c r="L322" s="37" t="s">
        <v>443</v>
      </c>
      <c r="M322" s="194" t="s">
        <v>443</v>
      </c>
      <c r="N322" s="52"/>
      <c r="O322" s="52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AC322"/>
      <c r="AD322"/>
      <c r="AE322"/>
      <c r="AF322"/>
    </row>
    <row r="323" spans="1:32" s="34" customFormat="1" x14ac:dyDescent="0.25">
      <c r="A323" s="104" t="s">
        <v>43</v>
      </c>
      <c r="B323" s="123" t="s">
        <v>490</v>
      </c>
      <c r="C323" s="123" t="s">
        <v>429</v>
      </c>
      <c r="D323" s="37">
        <v>1983</v>
      </c>
      <c r="E323" s="36">
        <f t="shared" si="16"/>
        <v>1</v>
      </c>
      <c r="H323" s="37"/>
      <c r="I323" s="37"/>
      <c r="J323" s="37"/>
      <c r="K323" s="37"/>
      <c r="L323" s="37"/>
      <c r="M323" s="194">
        <v>1</v>
      </c>
      <c r="N323" s="52"/>
      <c r="O323" s="52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AC323"/>
      <c r="AD323"/>
      <c r="AE323"/>
      <c r="AF323"/>
    </row>
    <row r="324" spans="1:32" s="34" customFormat="1" ht="15.75" thickBot="1" x14ac:dyDescent="0.3">
      <c r="A324" s="105" t="s">
        <v>44</v>
      </c>
      <c r="B324" s="198" t="s">
        <v>162</v>
      </c>
      <c r="C324" s="198" t="s">
        <v>512</v>
      </c>
      <c r="D324" s="40">
        <v>1992</v>
      </c>
      <c r="E324" s="41">
        <f t="shared" si="16"/>
        <v>1</v>
      </c>
      <c r="H324" s="37"/>
      <c r="I324" s="37"/>
      <c r="J324" s="37"/>
      <c r="K324" s="37"/>
      <c r="L324" s="37">
        <v>1</v>
      </c>
      <c r="M324" s="194" t="s">
        <v>443</v>
      </c>
      <c r="N324" s="52"/>
      <c r="O324" s="52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AC324"/>
      <c r="AD324"/>
      <c r="AE324"/>
      <c r="AF324"/>
    </row>
    <row r="325" spans="1:32" s="34" customFormat="1" x14ac:dyDescent="0.25">
      <c r="M325" s="384"/>
      <c r="AC325"/>
      <c r="AD325"/>
      <c r="AE325"/>
      <c r="AF325"/>
    </row>
    <row r="326" spans="1:32" x14ac:dyDescent="0.25">
      <c r="B326" s="93"/>
      <c r="C326" s="93"/>
      <c r="D326" s="79"/>
      <c r="E326" s="60"/>
      <c r="H326" s="8"/>
      <c r="I326" s="8"/>
      <c r="J326" s="8"/>
      <c r="K326" s="8"/>
      <c r="L326" s="8"/>
      <c r="M326" s="277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3"/>
      <c r="AA326" s="3"/>
    </row>
    <row r="327" spans="1:32" x14ac:dyDescent="0.25">
      <c r="B327" s="93"/>
      <c r="C327" s="93"/>
      <c r="D327" s="79"/>
      <c r="E327" s="60"/>
      <c r="H327" s="8"/>
      <c r="I327" s="8"/>
      <c r="J327" s="8"/>
      <c r="K327" s="8"/>
      <c r="L327" s="8"/>
      <c r="M327" s="277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3"/>
      <c r="AA327" s="3"/>
    </row>
    <row r="328" spans="1:32" ht="21.75" thickBot="1" x14ac:dyDescent="0.3">
      <c r="A328" s="146" t="s">
        <v>218</v>
      </c>
      <c r="B328" s="147"/>
      <c r="C328" s="148"/>
      <c r="D328" s="149"/>
      <c r="E328" s="76"/>
      <c r="F328" s="34"/>
      <c r="G328" s="34"/>
      <c r="H328" s="37" t="str">
        <f>_xlfn.IFNA(VLOOKUP(B328,$AC$329:$AF$336,4,FALSE),"")</f>
        <v/>
      </c>
      <c r="I328" s="37" t="str">
        <f>_xlfn.IFNA(VLOOKUP(B328,$AC$329:$AF$336,4,FALSE),"")</f>
        <v/>
      </c>
      <c r="J328" s="37" t="str">
        <f>_xlfn.IFNA(VLOOKUP(B328,$AC$329:$AF$336,4,FALSE),"")</f>
        <v/>
      </c>
      <c r="K328" s="37" t="str">
        <f>_xlfn.IFNA(VLOOKUP(B328,$AC$329:$AF$336,4,FALSE),"")</f>
        <v/>
      </c>
      <c r="L328" s="37" t="str">
        <f>_xlfn.IFNA(VLOOKUP(B328,$AC$329:$AF$336,4,FALSE),"")</f>
        <v/>
      </c>
      <c r="M328" s="194" t="str">
        <f>_xlfn.IFNA(VLOOKUP(B328,$AC$329:$AF$336,4,FALSE),"")</f>
        <v/>
      </c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3"/>
      <c r="AA328" s="3"/>
    </row>
    <row r="329" spans="1:32" x14ac:dyDescent="0.25">
      <c r="A329" s="150" t="s">
        <v>14</v>
      </c>
      <c r="B329" s="206" t="s">
        <v>179</v>
      </c>
      <c r="C329" s="172" t="s">
        <v>422</v>
      </c>
      <c r="D329" s="173">
        <v>2008</v>
      </c>
      <c r="E329" s="33">
        <f t="shared" ref="E329:E337" si="18">SUM(H329:Y329)</f>
        <v>44</v>
      </c>
      <c r="F329" s="34"/>
      <c r="G329" s="34"/>
      <c r="H329" s="37">
        <v>7</v>
      </c>
      <c r="I329" s="37">
        <v>9</v>
      </c>
      <c r="J329" s="37">
        <v>8</v>
      </c>
      <c r="K329" s="37">
        <v>10</v>
      </c>
      <c r="L329" s="37">
        <v>10</v>
      </c>
      <c r="M329" s="194" t="s">
        <v>443</v>
      </c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"/>
      <c r="AA329" s="3"/>
      <c r="AB329" s="34" t="str">
        <f>VLOOKUP(AC329,$B$329:$B$337,1,FALSE)</f>
        <v>Tremlová Markéta</v>
      </c>
      <c r="AC329" t="s">
        <v>657</v>
      </c>
      <c r="AD329" t="s">
        <v>111</v>
      </c>
      <c r="AE329">
        <v>2006</v>
      </c>
      <c r="AF329">
        <v>10</v>
      </c>
    </row>
    <row r="330" spans="1:32" x14ac:dyDescent="0.25">
      <c r="A330" s="151" t="s">
        <v>15</v>
      </c>
      <c r="B330" s="154" t="s">
        <v>145</v>
      </c>
      <c r="C330" s="155" t="s">
        <v>111</v>
      </c>
      <c r="D330" s="156">
        <v>2012</v>
      </c>
      <c r="E330" s="36">
        <f t="shared" si="18"/>
        <v>37</v>
      </c>
      <c r="F330" s="34"/>
      <c r="G330" s="34"/>
      <c r="H330" s="37">
        <v>9</v>
      </c>
      <c r="I330" s="37">
        <v>10</v>
      </c>
      <c r="J330" s="37">
        <v>9</v>
      </c>
      <c r="K330" s="37"/>
      <c r="L330" s="37" t="s">
        <v>443</v>
      </c>
      <c r="M330" s="194">
        <v>9</v>
      </c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"/>
      <c r="AA330" s="3"/>
      <c r="AB330" s="34" t="str">
        <f t="shared" ref="AB330:AB335" si="19">VLOOKUP(AC330,$B$329:$B$337,1,FALSE)</f>
        <v>Skokanová Štěpánka</v>
      </c>
      <c r="AC330" t="s">
        <v>145</v>
      </c>
      <c r="AD330" t="s">
        <v>111</v>
      </c>
      <c r="AE330">
        <v>2012</v>
      </c>
      <c r="AF330">
        <v>9</v>
      </c>
    </row>
    <row r="331" spans="1:32" ht="15.75" thickBot="1" x14ac:dyDescent="0.3">
      <c r="A331" s="174" t="s">
        <v>16</v>
      </c>
      <c r="B331" s="235" t="s">
        <v>657</v>
      </c>
      <c r="C331" s="236" t="s">
        <v>111</v>
      </c>
      <c r="D331" s="237">
        <v>2006</v>
      </c>
      <c r="E331" s="41">
        <f t="shared" si="18"/>
        <v>30</v>
      </c>
      <c r="F331" s="34"/>
      <c r="G331" s="34"/>
      <c r="H331" s="37">
        <v>10</v>
      </c>
      <c r="I331" s="37" t="s">
        <v>443</v>
      </c>
      <c r="J331" s="37">
        <v>10</v>
      </c>
      <c r="K331" s="37"/>
      <c r="L331" s="37" t="s">
        <v>443</v>
      </c>
      <c r="M331" s="194">
        <v>10</v>
      </c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"/>
      <c r="AA331" s="3"/>
      <c r="AB331" s="34" t="str">
        <f t="shared" si="19"/>
        <v>Čistá Alžběta</v>
      </c>
      <c r="AC331" t="s">
        <v>688</v>
      </c>
      <c r="AD331" t="s">
        <v>673</v>
      </c>
      <c r="AE331">
        <v>2007</v>
      </c>
      <c r="AF331">
        <v>8</v>
      </c>
    </row>
    <row r="332" spans="1:32" x14ac:dyDescent="0.25">
      <c r="A332" s="142" t="s">
        <v>18</v>
      </c>
      <c r="B332" s="138" t="s">
        <v>245</v>
      </c>
      <c r="C332" s="138" t="s">
        <v>422</v>
      </c>
      <c r="D332" s="139">
        <v>2011</v>
      </c>
      <c r="E332" s="42">
        <f t="shared" si="18"/>
        <v>14</v>
      </c>
      <c r="F332" s="34"/>
      <c r="G332" s="34"/>
      <c r="H332" s="37">
        <v>6</v>
      </c>
      <c r="I332" s="37">
        <v>8</v>
      </c>
      <c r="J332" s="37" t="s">
        <v>443</v>
      </c>
      <c r="K332" s="37"/>
      <c r="L332" s="37" t="s">
        <v>443</v>
      </c>
      <c r="M332" s="194" t="s">
        <v>443</v>
      </c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"/>
      <c r="AA332" s="3"/>
      <c r="AB332" s="34" t="e">
        <f>VLOOKUP(AC332,$B$329:$B$337,1,FALSE)</f>
        <v>#N/A</v>
      </c>
      <c r="AC332"/>
      <c r="AD332"/>
      <c r="AE332"/>
      <c r="AF332">
        <v>7</v>
      </c>
    </row>
    <row r="333" spans="1:32" x14ac:dyDescent="0.25">
      <c r="A333" s="118" t="s">
        <v>19</v>
      </c>
      <c r="B333" s="126" t="s">
        <v>483</v>
      </c>
      <c r="C333" s="126" t="s">
        <v>422</v>
      </c>
      <c r="D333" s="127">
        <v>2012</v>
      </c>
      <c r="E333" s="36">
        <f t="shared" si="18"/>
        <v>14</v>
      </c>
      <c r="H333" s="37"/>
      <c r="I333" s="37">
        <v>7</v>
      </c>
      <c r="J333" s="37">
        <v>7</v>
      </c>
      <c r="K333" s="397"/>
      <c r="L333" s="37" t="s">
        <v>443</v>
      </c>
      <c r="M333" s="194" t="s">
        <v>443</v>
      </c>
      <c r="N333" s="52"/>
      <c r="O333" s="52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"/>
      <c r="AA333" s="3"/>
      <c r="AB333" s="34" t="e">
        <f t="shared" si="19"/>
        <v>#N/A</v>
      </c>
      <c r="AC333" s="287"/>
      <c r="AD333" s="287"/>
      <c r="AE333" s="287"/>
      <c r="AF333">
        <v>6</v>
      </c>
    </row>
    <row r="334" spans="1:32" x14ac:dyDescent="0.25">
      <c r="A334" s="118" t="s">
        <v>20</v>
      </c>
      <c r="B334" s="126" t="s">
        <v>688</v>
      </c>
      <c r="C334" s="126" t="s">
        <v>673</v>
      </c>
      <c r="D334" s="127">
        <v>2007</v>
      </c>
      <c r="E334" s="36">
        <f t="shared" si="18"/>
        <v>8</v>
      </c>
      <c r="H334" s="37"/>
      <c r="I334" s="37"/>
      <c r="J334" s="37"/>
      <c r="K334" s="397"/>
      <c r="L334" s="37"/>
      <c r="M334" s="194">
        <v>8</v>
      </c>
      <c r="N334" s="52"/>
      <c r="O334" s="52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"/>
      <c r="AA334" s="3"/>
      <c r="AB334" s="34" t="e">
        <f t="shared" si="19"/>
        <v>#N/A</v>
      </c>
      <c r="AC334" s="287"/>
      <c r="AD334" s="287"/>
      <c r="AE334" s="287"/>
      <c r="AF334">
        <v>5</v>
      </c>
    </row>
    <row r="335" spans="1:32" x14ac:dyDescent="0.25">
      <c r="A335" s="118" t="s">
        <v>21</v>
      </c>
      <c r="B335" s="126" t="s">
        <v>146</v>
      </c>
      <c r="C335" s="126" t="s">
        <v>111</v>
      </c>
      <c r="D335" s="127">
        <v>2009</v>
      </c>
      <c r="E335" s="36">
        <f t="shared" si="18"/>
        <v>8</v>
      </c>
      <c r="F335" s="34"/>
      <c r="G335" s="34"/>
      <c r="H335" s="37">
        <v>8</v>
      </c>
      <c r="I335" s="37" t="s">
        <v>443</v>
      </c>
      <c r="J335" s="37" t="s">
        <v>443</v>
      </c>
      <c r="K335" s="37"/>
      <c r="L335" s="37" t="s">
        <v>443</v>
      </c>
      <c r="M335" s="194" t="s">
        <v>443</v>
      </c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"/>
      <c r="AA335" s="3"/>
      <c r="AB335" s="34" t="e">
        <f t="shared" si="19"/>
        <v>#N/A</v>
      </c>
      <c r="AC335" s="287"/>
      <c r="AD335" s="287"/>
      <c r="AE335" s="287"/>
      <c r="AF335">
        <v>4</v>
      </c>
    </row>
    <row r="336" spans="1:32" x14ac:dyDescent="0.25">
      <c r="A336" s="142" t="s">
        <v>22</v>
      </c>
      <c r="B336" s="126" t="s">
        <v>157</v>
      </c>
      <c r="C336" s="126" t="s">
        <v>111</v>
      </c>
      <c r="D336" s="127">
        <v>2009</v>
      </c>
      <c r="E336" s="36">
        <f t="shared" si="18"/>
        <v>5</v>
      </c>
      <c r="H336" s="37">
        <v>5</v>
      </c>
      <c r="I336" s="37" t="s">
        <v>443</v>
      </c>
      <c r="J336" s="37" t="s">
        <v>443</v>
      </c>
      <c r="K336" s="397"/>
      <c r="L336" s="37" t="s">
        <v>443</v>
      </c>
      <c r="M336" s="194" t="s">
        <v>443</v>
      </c>
      <c r="N336" s="52"/>
      <c r="O336" s="52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"/>
      <c r="AA336" s="3"/>
      <c r="AB336" s="34" t="e">
        <f>VLOOKUP(AC336,$B$329:$B$337,1,FALSE)</f>
        <v>#N/A</v>
      </c>
      <c r="AC336" s="287"/>
      <c r="AD336" s="287"/>
      <c r="AE336" s="287"/>
      <c r="AF336">
        <v>3</v>
      </c>
    </row>
    <row r="337" spans="1:32" ht="15.75" thickBot="1" x14ac:dyDescent="0.3">
      <c r="A337" s="143" t="s">
        <v>23</v>
      </c>
      <c r="B337" s="135" t="s">
        <v>189</v>
      </c>
      <c r="C337" s="135" t="s">
        <v>108</v>
      </c>
      <c r="D337" s="128">
        <v>2010</v>
      </c>
      <c r="E337" s="41">
        <f t="shared" si="18"/>
        <v>4</v>
      </c>
      <c r="F337" s="34"/>
      <c r="G337" s="34"/>
      <c r="H337" s="37">
        <v>4</v>
      </c>
      <c r="I337" s="37" t="s">
        <v>443</v>
      </c>
      <c r="J337" s="37" t="s">
        <v>443</v>
      </c>
      <c r="K337" s="37"/>
      <c r="L337" s="37" t="s">
        <v>443</v>
      </c>
      <c r="M337" s="194" t="s">
        <v>443</v>
      </c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"/>
      <c r="AA337" s="3"/>
    </row>
    <row r="338" spans="1:32" x14ac:dyDescent="0.25">
      <c r="B338" s="93"/>
      <c r="C338" s="93"/>
      <c r="D338" s="79"/>
      <c r="E338" s="60"/>
      <c r="H338" s="8"/>
      <c r="I338" s="8"/>
      <c r="J338" s="8"/>
      <c r="K338" s="8"/>
      <c r="L338" s="8"/>
      <c r="M338" s="277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3"/>
      <c r="AA338" s="3"/>
    </row>
    <row r="339" spans="1:32" x14ac:dyDescent="0.25">
      <c r="B339" s="93"/>
      <c r="C339" s="93"/>
      <c r="D339" s="79"/>
      <c r="E339" s="77"/>
      <c r="H339" s="8"/>
      <c r="I339" s="8"/>
      <c r="J339" s="8"/>
      <c r="K339" s="8"/>
      <c r="L339" s="8"/>
      <c r="M339" s="277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3"/>
      <c r="AA339" s="3"/>
    </row>
    <row r="340" spans="1:32" ht="21.75" thickBot="1" x14ac:dyDescent="0.3">
      <c r="A340" s="80" t="s">
        <v>219</v>
      </c>
      <c r="B340" s="95"/>
      <c r="C340" s="96"/>
      <c r="D340" s="81"/>
      <c r="E340" s="76"/>
      <c r="F340" s="34"/>
      <c r="G340" s="34"/>
      <c r="H340" s="37" t="str">
        <f>_xlfn.IFNA(VLOOKUP(B340,$AC$341:$AF$346,4,FALSE),"")</f>
        <v/>
      </c>
      <c r="I340" s="37" t="str">
        <f>_xlfn.IFNA(VLOOKUP(B340,$AC$341:$AF$355,4,FALSE),"")</f>
        <v/>
      </c>
      <c r="J340" s="37" t="str">
        <f>_xlfn.IFNA(VLOOKUP(B340,$AC$341:$AF$355,4,FALSE),"")</f>
        <v/>
      </c>
      <c r="K340" s="37" t="str">
        <f>_xlfn.IFNA(VLOOKUP(B340,$AC$341:$AF$355,4,FALSE),"")</f>
        <v/>
      </c>
      <c r="L340" s="37" t="str">
        <f>_xlfn.IFNA(VLOOKUP(B340,$AC$341:$AF$355,4,FALSE),"")</f>
        <v/>
      </c>
      <c r="M340" s="194" t="str">
        <f>_xlfn.IFNA(VLOOKUP(B340,$AC$341:$AF$355,4,FALSE),"")</f>
        <v/>
      </c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3"/>
      <c r="AA340" s="3"/>
    </row>
    <row r="341" spans="1:32" x14ac:dyDescent="0.25">
      <c r="A341" s="97" t="s">
        <v>14</v>
      </c>
      <c r="B341" s="376" t="s">
        <v>480</v>
      </c>
      <c r="C341" s="376" t="s">
        <v>32</v>
      </c>
      <c r="D341" s="377">
        <v>1990</v>
      </c>
      <c r="E341" s="33">
        <f t="shared" ref="E341:E357" si="20">SUM(H341:Y341)</f>
        <v>39</v>
      </c>
      <c r="F341" s="34"/>
      <c r="G341" s="34"/>
      <c r="H341" s="37"/>
      <c r="I341" s="37">
        <v>10</v>
      </c>
      <c r="J341" s="37" t="s">
        <v>443</v>
      </c>
      <c r="K341" s="37">
        <v>10</v>
      </c>
      <c r="L341" s="37">
        <v>9</v>
      </c>
      <c r="M341" s="194">
        <v>10</v>
      </c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"/>
      <c r="AA341" s="3"/>
      <c r="AB341" s="34" t="str">
        <f t="shared" ref="AB341:AB350" si="21">VLOOKUP(AC341,$B$341:$B$357,1,FALSE)</f>
        <v>Maříková Barbora</v>
      </c>
      <c r="AC341" t="s">
        <v>480</v>
      </c>
      <c r="AD341" t="s">
        <v>542</v>
      </c>
      <c r="AE341">
        <v>1990</v>
      </c>
      <c r="AF341">
        <v>10</v>
      </c>
    </row>
    <row r="342" spans="1:32" x14ac:dyDescent="0.25">
      <c r="A342" s="98" t="s">
        <v>15</v>
      </c>
      <c r="B342" s="266" t="s">
        <v>140</v>
      </c>
      <c r="C342" s="266" t="s">
        <v>111</v>
      </c>
      <c r="D342" s="267">
        <v>1991</v>
      </c>
      <c r="E342" s="36">
        <f t="shared" si="20"/>
        <v>23</v>
      </c>
      <c r="F342" s="34"/>
      <c r="G342" s="34"/>
      <c r="H342" s="37">
        <v>7</v>
      </c>
      <c r="I342" s="37">
        <v>8</v>
      </c>
      <c r="J342" s="37" t="s">
        <v>443</v>
      </c>
      <c r="K342" s="37" t="s">
        <v>443</v>
      </c>
      <c r="L342" s="37">
        <v>8</v>
      </c>
      <c r="M342" s="194" t="s">
        <v>443</v>
      </c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"/>
      <c r="AA342" s="3"/>
      <c r="AB342" s="34" t="str">
        <f t="shared" si="21"/>
        <v>Rulfová Nikola</v>
      </c>
      <c r="AC342" t="s">
        <v>684</v>
      </c>
      <c r="AD342" t="s">
        <v>685</v>
      </c>
      <c r="AE342">
        <v>2000</v>
      </c>
      <c r="AF342">
        <v>9</v>
      </c>
    </row>
    <row r="343" spans="1:32" ht="15.75" thickBot="1" x14ac:dyDescent="0.3">
      <c r="A343" s="210" t="s">
        <v>16</v>
      </c>
      <c r="B343" s="218" t="s">
        <v>175</v>
      </c>
      <c r="C343" s="218" t="s">
        <v>108</v>
      </c>
      <c r="D343" s="219">
        <v>1997</v>
      </c>
      <c r="E343" s="41">
        <f t="shared" si="20"/>
        <v>21</v>
      </c>
      <c r="F343" s="34"/>
      <c r="G343" s="34"/>
      <c r="H343" s="37">
        <v>6</v>
      </c>
      <c r="I343" s="37">
        <v>7</v>
      </c>
      <c r="J343" s="37" t="s">
        <v>443</v>
      </c>
      <c r="K343" s="37">
        <v>8</v>
      </c>
      <c r="L343" s="37" t="s">
        <v>443</v>
      </c>
      <c r="M343" s="194" t="s">
        <v>443</v>
      </c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"/>
      <c r="AA343" s="3"/>
      <c r="AB343" s="34" t="str">
        <f t="shared" si="21"/>
        <v>Hejkalová Pavlína</v>
      </c>
      <c r="AC343" t="s">
        <v>484</v>
      </c>
      <c r="AD343" t="s">
        <v>118</v>
      </c>
      <c r="AE343">
        <v>1991</v>
      </c>
      <c r="AF343">
        <v>8</v>
      </c>
    </row>
    <row r="344" spans="1:32" x14ac:dyDescent="0.25">
      <c r="A344" s="386" t="s">
        <v>18</v>
      </c>
      <c r="B344" s="215" t="s">
        <v>160</v>
      </c>
      <c r="C344" s="215" t="s">
        <v>161</v>
      </c>
      <c r="D344" s="216">
        <v>1998</v>
      </c>
      <c r="E344" s="33">
        <f t="shared" si="20"/>
        <v>20</v>
      </c>
      <c r="F344" s="34"/>
      <c r="G344" s="34"/>
      <c r="H344" s="37">
        <v>10</v>
      </c>
      <c r="I344" s="37" t="s">
        <v>443</v>
      </c>
      <c r="J344" s="37" t="s">
        <v>443</v>
      </c>
      <c r="K344" s="37" t="s">
        <v>443</v>
      </c>
      <c r="L344" s="37">
        <v>10</v>
      </c>
      <c r="M344" s="194" t="s">
        <v>443</v>
      </c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"/>
      <c r="AA344" s="3"/>
      <c r="AB344" s="34" t="str">
        <f t="shared" si="21"/>
        <v>Zhorná Marie</v>
      </c>
      <c r="AC344" t="s">
        <v>689</v>
      </c>
      <c r="AD344" t="s">
        <v>427</v>
      </c>
      <c r="AE344">
        <v>1990</v>
      </c>
      <c r="AF344">
        <v>7</v>
      </c>
    </row>
    <row r="345" spans="1:32" x14ac:dyDescent="0.25">
      <c r="A345" s="118" t="s">
        <v>19</v>
      </c>
      <c r="B345" s="215" t="s">
        <v>181</v>
      </c>
      <c r="C345" s="215" t="s">
        <v>153</v>
      </c>
      <c r="D345" s="216">
        <v>1999</v>
      </c>
      <c r="E345" s="36">
        <f t="shared" si="20"/>
        <v>18</v>
      </c>
      <c r="F345" s="34"/>
      <c r="G345" s="34"/>
      <c r="H345" s="37">
        <v>9</v>
      </c>
      <c r="I345" s="37">
        <v>9</v>
      </c>
      <c r="J345" s="37"/>
      <c r="K345" s="37" t="s">
        <v>443</v>
      </c>
      <c r="L345" s="37" t="s">
        <v>443</v>
      </c>
      <c r="M345" s="194" t="s">
        <v>443</v>
      </c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"/>
      <c r="AA345" s="3"/>
      <c r="AB345" s="34" t="e">
        <f t="shared" si="21"/>
        <v>#N/A</v>
      </c>
      <c r="AC345"/>
      <c r="AD345"/>
      <c r="AE345"/>
      <c r="AF345">
        <v>6</v>
      </c>
    </row>
    <row r="346" spans="1:32" x14ac:dyDescent="0.25">
      <c r="A346" s="118" t="s">
        <v>20</v>
      </c>
      <c r="B346" s="215" t="s">
        <v>484</v>
      </c>
      <c r="C346" s="215" t="s">
        <v>118</v>
      </c>
      <c r="D346" s="216">
        <v>1991</v>
      </c>
      <c r="E346" s="36">
        <f t="shared" si="20"/>
        <v>14</v>
      </c>
      <c r="F346" s="34"/>
      <c r="G346" s="34"/>
      <c r="H346" s="37"/>
      <c r="I346" s="37">
        <v>6</v>
      </c>
      <c r="J346" s="37" t="s">
        <v>443</v>
      </c>
      <c r="K346" s="37" t="s">
        <v>443</v>
      </c>
      <c r="L346" s="37" t="s">
        <v>443</v>
      </c>
      <c r="M346" s="194">
        <v>8</v>
      </c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"/>
      <c r="AA346" s="3"/>
      <c r="AB346" s="34" t="e">
        <f t="shared" si="21"/>
        <v>#N/A</v>
      </c>
      <c r="AC346"/>
      <c r="AD346"/>
      <c r="AE346"/>
      <c r="AF346">
        <v>5</v>
      </c>
    </row>
    <row r="347" spans="1:32" x14ac:dyDescent="0.25">
      <c r="A347" s="118" t="s">
        <v>21</v>
      </c>
      <c r="B347" s="215" t="s">
        <v>162</v>
      </c>
      <c r="C347" s="215" t="s">
        <v>108</v>
      </c>
      <c r="D347" s="216">
        <v>1992</v>
      </c>
      <c r="E347" s="36">
        <f t="shared" si="20"/>
        <v>13</v>
      </c>
      <c r="F347" s="34"/>
      <c r="G347" s="34"/>
      <c r="H347" s="37">
        <v>5</v>
      </c>
      <c r="I347" s="37">
        <v>2</v>
      </c>
      <c r="J347" s="37" t="s">
        <v>443</v>
      </c>
      <c r="K347" s="37" t="s">
        <v>443</v>
      </c>
      <c r="L347" s="37">
        <v>6</v>
      </c>
      <c r="M347" s="194" t="s">
        <v>443</v>
      </c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"/>
      <c r="AA347" s="3"/>
      <c r="AB347" s="34" t="e">
        <f t="shared" si="21"/>
        <v>#N/A</v>
      </c>
      <c r="AC347"/>
      <c r="AD347"/>
      <c r="AE347"/>
      <c r="AF347">
        <v>4</v>
      </c>
    </row>
    <row r="348" spans="1:32" x14ac:dyDescent="0.25">
      <c r="A348" s="118" t="s">
        <v>22</v>
      </c>
      <c r="B348" s="215" t="s">
        <v>523</v>
      </c>
      <c r="C348" s="215" t="s">
        <v>524</v>
      </c>
      <c r="D348" s="216">
        <v>2002</v>
      </c>
      <c r="E348" s="36">
        <f t="shared" si="20"/>
        <v>10</v>
      </c>
      <c r="F348" s="34"/>
      <c r="G348" s="34"/>
      <c r="H348" s="37"/>
      <c r="I348" s="37"/>
      <c r="J348" s="37">
        <v>10</v>
      </c>
      <c r="K348" s="37" t="s">
        <v>443</v>
      </c>
      <c r="L348" s="37" t="s">
        <v>443</v>
      </c>
      <c r="M348" s="194" t="s">
        <v>443</v>
      </c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"/>
      <c r="AA348" s="3"/>
      <c r="AB348" s="34" t="e">
        <f t="shared" si="21"/>
        <v>#N/A</v>
      </c>
      <c r="AC348"/>
      <c r="AD348"/>
      <c r="AE348"/>
      <c r="AF348">
        <v>3</v>
      </c>
    </row>
    <row r="349" spans="1:32" x14ac:dyDescent="0.25">
      <c r="A349" s="118" t="s">
        <v>23</v>
      </c>
      <c r="B349" s="215" t="s">
        <v>605</v>
      </c>
      <c r="C349" s="215" t="s">
        <v>161</v>
      </c>
      <c r="D349" s="216">
        <v>2003</v>
      </c>
      <c r="E349" s="36">
        <f t="shared" si="20"/>
        <v>9</v>
      </c>
      <c r="F349" s="34"/>
      <c r="G349" s="34"/>
      <c r="H349" s="37"/>
      <c r="I349" s="37"/>
      <c r="J349" s="37"/>
      <c r="K349" s="37">
        <v>9</v>
      </c>
      <c r="L349" s="37" t="s">
        <v>443</v>
      </c>
      <c r="M349" s="194" t="s">
        <v>443</v>
      </c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"/>
      <c r="AA349" s="3"/>
      <c r="AB349" s="34" t="e">
        <f t="shared" si="21"/>
        <v>#N/A</v>
      </c>
      <c r="AC349"/>
      <c r="AD349"/>
      <c r="AE349"/>
      <c r="AF349">
        <v>2</v>
      </c>
    </row>
    <row r="350" spans="1:32" x14ac:dyDescent="0.25">
      <c r="A350" s="118" t="s">
        <v>25</v>
      </c>
      <c r="B350" s="215" t="s">
        <v>684</v>
      </c>
      <c r="C350" s="215" t="s">
        <v>685</v>
      </c>
      <c r="D350" s="216">
        <v>2000</v>
      </c>
      <c r="E350" s="36">
        <f t="shared" si="20"/>
        <v>9</v>
      </c>
      <c r="F350" s="34"/>
      <c r="G350" s="34"/>
      <c r="H350" s="37"/>
      <c r="I350" s="37"/>
      <c r="J350" s="37"/>
      <c r="K350" s="37"/>
      <c r="L350" s="37"/>
      <c r="M350" s="194">
        <v>9</v>
      </c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"/>
      <c r="AA350" s="3"/>
      <c r="AB350" s="34" t="e">
        <f t="shared" si="21"/>
        <v>#N/A</v>
      </c>
      <c r="AC350"/>
      <c r="AD350"/>
      <c r="AE350"/>
      <c r="AF350">
        <v>1</v>
      </c>
    </row>
    <row r="351" spans="1:32" x14ac:dyDescent="0.25">
      <c r="A351" s="118" t="s">
        <v>26</v>
      </c>
      <c r="B351" s="215" t="s">
        <v>421</v>
      </c>
      <c r="C351" s="215" t="s">
        <v>221</v>
      </c>
      <c r="D351" s="216">
        <v>1994</v>
      </c>
      <c r="E351" s="36">
        <f t="shared" si="20"/>
        <v>8</v>
      </c>
      <c r="F351" s="34"/>
      <c r="G351" s="34"/>
      <c r="H351" s="37">
        <v>8</v>
      </c>
      <c r="I351" s="37" t="s">
        <v>443</v>
      </c>
      <c r="J351" s="37" t="s">
        <v>443</v>
      </c>
      <c r="K351" s="37" t="s">
        <v>443</v>
      </c>
      <c r="L351" s="37" t="s">
        <v>443</v>
      </c>
      <c r="M351" s="194" t="s">
        <v>443</v>
      </c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"/>
      <c r="AA351" s="3"/>
      <c r="AB351" s="34"/>
      <c r="AC351"/>
      <c r="AD351"/>
      <c r="AE351"/>
      <c r="AF351"/>
    </row>
    <row r="352" spans="1:32" x14ac:dyDescent="0.25">
      <c r="A352" s="118" t="s">
        <v>27</v>
      </c>
      <c r="B352" s="215" t="s">
        <v>642</v>
      </c>
      <c r="C352" s="215" t="s">
        <v>643</v>
      </c>
      <c r="D352" s="216">
        <v>1993</v>
      </c>
      <c r="E352" s="36">
        <f t="shared" si="20"/>
        <v>7</v>
      </c>
      <c r="F352" s="34"/>
      <c r="G352" s="34"/>
      <c r="H352" s="37"/>
      <c r="I352" s="37"/>
      <c r="J352" s="37"/>
      <c r="K352" s="37"/>
      <c r="L352" s="37">
        <v>7</v>
      </c>
      <c r="M352" s="194" t="s">
        <v>443</v>
      </c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"/>
      <c r="AA352" s="3"/>
      <c r="AB352" s="34"/>
      <c r="AC352"/>
      <c r="AD352"/>
      <c r="AE352"/>
      <c r="AF352"/>
    </row>
    <row r="353" spans="1:32" x14ac:dyDescent="0.25">
      <c r="A353" s="118" t="s">
        <v>28</v>
      </c>
      <c r="B353" s="215" t="s">
        <v>689</v>
      </c>
      <c r="C353" s="215" t="s">
        <v>427</v>
      </c>
      <c r="D353" s="216">
        <v>1990</v>
      </c>
      <c r="E353" s="36">
        <f t="shared" si="20"/>
        <v>7</v>
      </c>
      <c r="F353" s="34"/>
      <c r="G353" s="34"/>
      <c r="H353" s="37"/>
      <c r="I353" s="37"/>
      <c r="J353" s="37"/>
      <c r="K353" s="37"/>
      <c r="L353" s="37"/>
      <c r="M353" s="194">
        <v>7</v>
      </c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"/>
      <c r="AA353" s="3"/>
      <c r="AB353" s="34"/>
      <c r="AC353"/>
      <c r="AD353"/>
      <c r="AE353"/>
      <c r="AF353"/>
    </row>
    <row r="354" spans="1:32" x14ac:dyDescent="0.25">
      <c r="A354" s="118" t="s">
        <v>29</v>
      </c>
      <c r="B354" s="215" t="s">
        <v>644</v>
      </c>
      <c r="C354" s="215" t="s">
        <v>150</v>
      </c>
      <c r="D354" s="216">
        <v>1992</v>
      </c>
      <c r="E354" s="36">
        <f t="shared" si="20"/>
        <v>5</v>
      </c>
      <c r="F354" s="34"/>
      <c r="G354" s="34"/>
      <c r="H354" s="37"/>
      <c r="I354" s="37"/>
      <c r="J354" s="37"/>
      <c r="K354" s="37"/>
      <c r="L354" s="37">
        <v>5</v>
      </c>
      <c r="M354" s="194" t="s">
        <v>443</v>
      </c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"/>
      <c r="AA354" s="3"/>
      <c r="AB354" s="34"/>
      <c r="AC354"/>
      <c r="AD354"/>
      <c r="AE354"/>
      <c r="AF354"/>
    </row>
    <row r="355" spans="1:32" x14ac:dyDescent="0.25">
      <c r="A355" s="118" t="s">
        <v>30</v>
      </c>
      <c r="B355" s="215" t="s">
        <v>485</v>
      </c>
      <c r="C355" s="215"/>
      <c r="D355" s="216">
        <v>1990</v>
      </c>
      <c r="E355" s="36">
        <f t="shared" si="20"/>
        <v>5</v>
      </c>
      <c r="F355" s="34"/>
      <c r="G355" s="34"/>
      <c r="H355" s="37"/>
      <c r="I355" s="37">
        <v>5</v>
      </c>
      <c r="J355" s="37" t="s">
        <v>443</v>
      </c>
      <c r="K355" s="37" t="s">
        <v>443</v>
      </c>
      <c r="L355" s="37" t="s">
        <v>443</v>
      </c>
      <c r="M355" s="194" t="s">
        <v>443</v>
      </c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"/>
      <c r="AA355" s="3"/>
      <c r="AB355" s="34"/>
      <c r="AC355"/>
      <c r="AD355"/>
      <c r="AE355"/>
      <c r="AF355"/>
    </row>
    <row r="356" spans="1:32" x14ac:dyDescent="0.2">
      <c r="A356" s="118" t="s">
        <v>31</v>
      </c>
      <c r="B356" s="215" t="s">
        <v>486</v>
      </c>
      <c r="C356" s="215" t="s">
        <v>458</v>
      </c>
      <c r="D356" s="216">
        <v>1996</v>
      </c>
      <c r="E356" s="36">
        <f t="shared" si="20"/>
        <v>4</v>
      </c>
      <c r="F356" s="34"/>
      <c r="G356" s="34"/>
      <c r="H356" s="37"/>
      <c r="I356" s="37">
        <v>4</v>
      </c>
      <c r="J356" s="37" t="s">
        <v>443</v>
      </c>
      <c r="K356" s="37" t="s">
        <v>443</v>
      </c>
      <c r="L356" s="37" t="s">
        <v>443</v>
      </c>
      <c r="M356" s="194" t="s">
        <v>443</v>
      </c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"/>
      <c r="AA356" s="3"/>
    </row>
    <row r="357" spans="1:32" ht="15.75" thickBot="1" x14ac:dyDescent="0.25">
      <c r="A357" s="143" t="s">
        <v>33</v>
      </c>
      <c r="B357" s="228" t="s">
        <v>487</v>
      </c>
      <c r="C357" s="228" t="s">
        <v>451</v>
      </c>
      <c r="D357" s="260">
        <v>1996</v>
      </c>
      <c r="E357" s="41">
        <f t="shared" si="20"/>
        <v>3</v>
      </c>
      <c r="F357" s="34"/>
      <c r="G357" s="34"/>
      <c r="H357" s="37"/>
      <c r="I357" s="37">
        <v>3</v>
      </c>
      <c r="J357" s="37" t="s">
        <v>443</v>
      </c>
      <c r="K357" s="37" t="s">
        <v>443</v>
      </c>
      <c r="L357" s="37" t="s">
        <v>443</v>
      </c>
      <c r="M357" s="194" t="s">
        <v>443</v>
      </c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"/>
      <c r="AA357" s="3"/>
    </row>
    <row r="358" spans="1:32" x14ac:dyDescent="0.25">
      <c r="A358" s="59"/>
      <c r="B358"/>
      <c r="C358"/>
      <c r="D358"/>
      <c r="E358" s="60"/>
      <c r="F358" s="34"/>
      <c r="G358" s="34"/>
      <c r="H358" s="55"/>
      <c r="I358" s="55"/>
      <c r="J358" s="55"/>
      <c r="K358" s="55"/>
      <c r="L358" s="55"/>
      <c r="M358" s="17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3"/>
      <c r="AA358" s="3"/>
    </row>
    <row r="359" spans="1:32" x14ac:dyDescent="0.25">
      <c r="B359" s="93"/>
      <c r="C359" s="93"/>
      <c r="D359" s="79"/>
      <c r="H359" s="8"/>
      <c r="I359" s="8"/>
      <c r="J359" s="8"/>
      <c r="K359" s="8"/>
      <c r="L359" s="8"/>
      <c r="M359" s="277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3"/>
      <c r="AA359" s="3"/>
    </row>
    <row r="360" spans="1:32" ht="21.75" thickBot="1" x14ac:dyDescent="0.3">
      <c r="A360" s="129" t="s">
        <v>220</v>
      </c>
      <c r="B360" s="130"/>
      <c r="C360" s="131"/>
      <c r="D360" s="132"/>
      <c r="E360" s="76"/>
      <c r="F360" s="34"/>
      <c r="G360" s="34"/>
      <c r="H360" s="37" t="str">
        <f>_xlfn.IFNA(VLOOKUP(B360,$AC$361:$AF$368,4,FALSE),"")</f>
        <v/>
      </c>
      <c r="I360" s="37" t="str">
        <f>_xlfn.IFNA(VLOOKUP(B360,$AC$361:$AF$368,4,FALSE),"")</f>
        <v/>
      </c>
      <c r="J360" s="37" t="str">
        <f>_xlfn.IFNA(VLOOKUP(B360,$AC$361:$AF$368,4,FALSE),"")</f>
        <v/>
      </c>
      <c r="K360" s="37" t="str">
        <f>_xlfn.IFNA(VLOOKUP(B360,$AC$361:$AF$368,4,FALSE),"")</f>
        <v/>
      </c>
      <c r="L360" s="37" t="str">
        <f>_xlfn.IFNA(VLOOKUP(B360,$AC$361:$AF$368,4,FALSE),"")</f>
        <v/>
      </c>
      <c r="M360" s="194" t="str">
        <f>_xlfn.IFNA(VLOOKUP(B360,$AC$361:$AF$368,4,FALSE),"")</f>
        <v/>
      </c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3"/>
      <c r="AA360" s="3"/>
    </row>
    <row r="361" spans="1:32" x14ac:dyDescent="0.25">
      <c r="A361" s="226" t="s">
        <v>14</v>
      </c>
      <c r="B361" s="175" t="s">
        <v>163</v>
      </c>
      <c r="C361" s="176" t="s">
        <v>246</v>
      </c>
      <c r="D361" s="177">
        <v>1987</v>
      </c>
      <c r="E361" s="33">
        <f t="shared" ref="E361:E379" si="22">SUM(H361:Y361)</f>
        <v>45</v>
      </c>
      <c r="F361" s="34"/>
      <c r="G361" s="34"/>
      <c r="H361" s="37">
        <v>6</v>
      </c>
      <c r="I361" s="37" t="s">
        <v>443</v>
      </c>
      <c r="J361" s="37">
        <v>9</v>
      </c>
      <c r="K361" s="37">
        <v>10</v>
      </c>
      <c r="L361" s="37">
        <v>10</v>
      </c>
      <c r="M361" s="194">
        <v>10</v>
      </c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"/>
      <c r="AA361" s="3"/>
      <c r="AB361" s="34" t="str">
        <f>VLOOKUP(AC361,$B$361:$B$379,1,FALSE)</f>
        <v>Černecká Hnízdilová Tereza</v>
      </c>
      <c r="AC361" t="s">
        <v>163</v>
      </c>
      <c r="AD361" t="s">
        <v>683</v>
      </c>
      <c r="AE361">
        <v>1987</v>
      </c>
      <c r="AF361">
        <v>10</v>
      </c>
    </row>
    <row r="362" spans="1:32" x14ac:dyDescent="0.25">
      <c r="A362" s="227" t="s">
        <v>15</v>
      </c>
      <c r="B362" s="167" t="s">
        <v>123</v>
      </c>
      <c r="C362" s="178" t="s">
        <v>118</v>
      </c>
      <c r="D362" s="179">
        <v>1981</v>
      </c>
      <c r="E362" s="120">
        <f t="shared" si="22"/>
        <v>43</v>
      </c>
      <c r="H362" s="37">
        <v>9</v>
      </c>
      <c r="I362" s="37">
        <v>8</v>
      </c>
      <c r="J362" s="37">
        <v>8</v>
      </c>
      <c r="K362" s="37">
        <v>9</v>
      </c>
      <c r="L362" s="37">
        <v>9</v>
      </c>
      <c r="M362" s="194" t="s">
        <v>443</v>
      </c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"/>
      <c r="AA362" s="3"/>
      <c r="AB362" s="34" t="str">
        <f t="shared" ref="AB362:AB367" si="23">VLOOKUP(AC362,$B$361:$B$379,1,FALSE)</f>
        <v>Nekvasilová Lenka</v>
      </c>
      <c r="AC362" t="s">
        <v>116</v>
      </c>
      <c r="AD362" t="s">
        <v>24</v>
      </c>
      <c r="AE362">
        <v>1981</v>
      </c>
      <c r="AF362">
        <v>9</v>
      </c>
    </row>
    <row r="363" spans="1:32" ht="15.75" thickBot="1" x14ac:dyDescent="0.3">
      <c r="A363" s="270" t="s">
        <v>16</v>
      </c>
      <c r="B363" s="271" t="s">
        <v>116</v>
      </c>
      <c r="C363" s="272" t="s">
        <v>24</v>
      </c>
      <c r="D363" s="273">
        <v>1981</v>
      </c>
      <c r="E363" s="41">
        <f t="shared" si="22"/>
        <v>27</v>
      </c>
      <c r="F363" s="34"/>
      <c r="G363" s="34"/>
      <c r="H363" s="37">
        <v>10</v>
      </c>
      <c r="I363" s="37" t="s">
        <v>443</v>
      </c>
      <c r="J363" s="37" t="s">
        <v>443</v>
      </c>
      <c r="K363" s="37" t="s">
        <v>443</v>
      </c>
      <c r="L363" s="37">
        <v>8</v>
      </c>
      <c r="M363" s="194">
        <v>9</v>
      </c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"/>
      <c r="AA363" s="3"/>
      <c r="AB363" s="34" t="str">
        <f t="shared" si="23"/>
        <v>Dlouhá Zuzana</v>
      </c>
      <c r="AC363" t="s">
        <v>117</v>
      </c>
      <c r="AD363" t="s">
        <v>481</v>
      </c>
      <c r="AE363">
        <v>1984</v>
      </c>
      <c r="AF363">
        <v>8</v>
      </c>
    </row>
    <row r="364" spans="1:32" x14ac:dyDescent="0.25">
      <c r="A364" s="217" t="s">
        <v>18</v>
      </c>
      <c r="B364" s="268" t="s">
        <v>117</v>
      </c>
      <c r="C364" s="268" t="s">
        <v>122</v>
      </c>
      <c r="D364" s="269">
        <v>1984</v>
      </c>
      <c r="E364" s="42">
        <f t="shared" si="22"/>
        <v>22</v>
      </c>
      <c r="F364" s="34"/>
      <c r="G364" s="34"/>
      <c r="H364" s="37">
        <v>7</v>
      </c>
      <c r="I364" s="37">
        <v>7</v>
      </c>
      <c r="J364" s="37" t="s">
        <v>443</v>
      </c>
      <c r="K364" s="37" t="s">
        <v>443</v>
      </c>
      <c r="L364" s="37" t="s">
        <v>443</v>
      </c>
      <c r="M364" s="194">
        <v>8</v>
      </c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"/>
      <c r="AA364" s="3"/>
      <c r="AB364" s="34" t="str">
        <f t="shared" si="23"/>
        <v>Čermáková Veronika</v>
      </c>
      <c r="AC364" t="s">
        <v>686</v>
      </c>
      <c r="AD364" t="s">
        <v>687</v>
      </c>
      <c r="AE364">
        <v>1982</v>
      </c>
      <c r="AF364">
        <v>7</v>
      </c>
    </row>
    <row r="365" spans="1:32" x14ac:dyDescent="0.25">
      <c r="A365" s="118" t="s">
        <v>19</v>
      </c>
      <c r="B365" s="215" t="s">
        <v>437</v>
      </c>
      <c r="C365" s="215" t="s">
        <v>438</v>
      </c>
      <c r="D365" s="216">
        <v>1980</v>
      </c>
      <c r="E365" s="36">
        <f t="shared" si="22"/>
        <v>20</v>
      </c>
      <c r="F365" s="34"/>
      <c r="G365" s="34"/>
      <c r="H365" s="37"/>
      <c r="I365" s="37">
        <v>10</v>
      </c>
      <c r="J365" s="37">
        <v>10</v>
      </c>
      <c r="K365" s="37" t="s">
        <v>443</v>
      </c>
      <c r="L365" s="37" t="s">
        <v>443</v>
      </c>
      <c r="M365" s="194" t="s">
        <v>443</v>
      </c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"/>
      <c r="AA365" s="3"/>
      <c r="AB365" s="34" t="str">
        <f t="shared" si="23"/>
        <v>Šuterová Kateřina</v>
      </c>
      <c r="AC365" t="s">
        <v>490</v>
      </c>
      <c r="AD365" t="s">
        <v>429</v>
      </c>
      <c r="AE365">
        <v>1983</v>
      </c>
      <c r="AF365">
        <v>6</v>
      </c>
    </row>
    <row r="366" spans="1:32" x14ac:dyDescent="0.25">
      <c r="A366" s="118" t="s">
        <v>20</v>
      </c>
      <c r="B366" s="215" t="s">
        <v>488</v>
      </c>
      <c r="C366" s="215" t="s">
        <v>489</v>
      </c>
      <c r="D366" s="216">
        <v>1985</v>
      </c>
      <c r="E366" s="36">
        <f t="shared" si="22"/>
        <v>18</v>
      </c>
      <c r="F366" s="34"/>
      <c r="G366" s="34"/>
      <c r="H366" s="37"/>
      <c r="I366" s="37">
        <v>6</v>
      </c>
      <c r="J366" s="37" t="s">
        <v>443</v>
      </c>
      <c r="K366" s="37" t="s">
        <v>443</v>
      </c>
      <c r="L366" s="37">
        <v>7</v>
      </c>
      <c r="M366" s="194">
        <v>5</v>
      </c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"/>
      <c r="AA366" s="3"/>
      <c r="AB366" s="34" t="str">
        <f t="shared" si="23"/>
        <v>Klímová Jana</v>
      </c>
      <c r="AC366" t="s">
        <v>488</v>
      </c>
      <c r="AD366" t="s">
        <v>489</v>
      </c>
      <c r="AE366">
        <v>1985</v>
      </c>
      <c r="AF366">
        <v>5</v>
      </c>
    </row>
    <row r="367" spans="1:32" x14ac:dyDescent="0.25">
      <c r="A367" s="118" t="s">
        <v>21</v>
      </c>
      <c r="B367" s="215" t="s">
        <v>490</v>
      </c>
      <c r="C367" s="215" t="s">
        <v>429</v>
      </c>
      <c r="D367" s="216">
        <v>1983</v>
      </c>
      <c r="E367" s="36">
        <f t="shared" si="22"/>
        <v>11</v>
      </c>
      <c r="F367" s="34"/>
      <c r="G367" s="34"/>
      <c r="H367" s="37"/>
      <c r="I367" s="37">
        <v>5</v>
      </c>
      <c r="J367" s="37" t="s">
        <v>443</v>
      </c>
      <c r="K367" s="37" t="s">
        <v>443</v>
      </c>
      <c r="L367" s="37" t="s">
        <v>443</v>
      </c>
      <c r="M367" s="194">
        <v>6</v>
      </c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"/>
      <c r="AA367" s="3"/>
      <c r="AB367" s="34" t="str">
        <f t="shared" si="23"/>
        <v>Kršková Lucie</v>
      </c>
      <c r="AC367" t="s">
        <v>690</v>
      </c>
      <c r="AD367" t="s">
        <v>691</v>
      </c>
      <c r="AE367">
        <v>1986</v>
      </c>
      <c r="AF367">
        <v>4</v>
      </c>
    </row>
    <row r="368" spans="1:32" x14ac:dyDescent="0.25">
      <c r="A368" s="118" t="s">
        <v>22</v>
      </c>
      <c r="B368" s="215" t="s">
        <v>478</v>
      </c>
      <c r="C368" s="215" t="s">
        <v>479</v>
      </c>
      <c r="D368" s="216">
        <v>1985</v>
      </c>
      <c r="E368" s="36">
        <f t="shared" si="22"/>
        <v>9</v>
      </c>
      <c r="F368" s="34"/>
      <c r="G368" s="34"/>
      <c r="H368" s="37"/>
      <c r="I368" s="37">
        <v>9</v>
      </c>
      <c r="J368" s="37" t="s">
        <v>443</v>
      </c>
      <c r="K368" s="37" t="s">
        <v>443</v>
      </c>
      <c r="L368" s="37" t="s">
        <v>443</v>
      </c>
      <c r="M368" s="194" t="s">
        <v>443</v>
      </c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"/>
      <c r="AA368" s="3"/>
      <c r="AB368" s="34" t="str">
        <f>VLOOKUP(AC368,$B$361:$B$379,1,FALSE)</f>
        <v>Pištorová Lenka</v>
      </c>
      <c r="AC368" t="s">
        <v>692</v>
      </c>
      <c r="AD368" t="s">
        <v>427</v>
      </c>
      <c r="AE368">
        <v>1979</v>
      </c>
      <c r="AF368" s="3">
        <v>3</v>
      </c>
    </row>
    <row r="369" spans="1:44" x14ac:dyDescent="0.25">
      <c r="A369" s="118" t="s">
        <v>23</v>
      </c>
      <c r="B369" s="215" t="s">
        <v>186</v>
      </c>
      <c r="C369" s="215" t="s">
        <v>244</v>
      </c>
      <c r="D369" s="216">
        <v>1976</v>
      </c>
      <c r="E369" s="36">
        <f t="shared" si="22"/>
        <v>8</v>
      </c>
      <c r="F369" s="34"/>
      <c r="G369" s="34"/>
      <c r="H369" s="37">
        <v>8</v>
      </c>
      <c r="I369" s="37" t="s">
        <v>443</v>
      </c>
      <c r="J369" s="37" t="s">
        <v>443</v>
      </c>
      <c r="K369" s="37" t="s">
        <v>443</v>
      </c>
      <c r="L369" s="37" t="s">
        <v>443</v>
      </c>
      <c r="M369" s="194" t="s">
        <v>443</v>
      </c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"/>
      <c r="AA369" s="3"/>
      <c r="AB369" s="34" t="str">
        <f>VLOOKUP(AC369,$B$361:$B$379,1,FALSE)</f>
        <v>Prošková Marcela</v>
      </c>
      <c r="AC369" t="s">
        <v>693</v>
      </c>
      <c r="AD369" t="s">
        <v>150</v>
      </c>
      <c r="AE369">
        <v>1989</v>
      </c>
      <c r="AF369" s="3">
        <v>2</v>
      </c>
    </row>
    <row r="370" spans="1:44" x14ac:dyDescent="0.25">
      <c r="A370" s="118" t="s">
        <v>25</v>
      </c>
      <c r="B370" s="215" t="s">
        <v>527</v>
      </c>
      <c r="C370" s="215" t="s">
        <v>460</v>
      </c>
      <c r="D370" s="216">
        <v>1961</v>
      </c>
      <c r="E370" s="36">
        <f t="shared" si="22"/>
        <v>7</v>
      </c>
      <c r="F370" s="34"/>
      <c r="G370" s="34"/>
      <c r="H370" s="37"/>
      <c r="I370" s="37"/>
      <c r="J370" s="37">
        <v>7</v>
      </c>
      <c r="K370" s="37" t="s">
        <v>443</v>
      </c>
      <c r="L370" s="37" t="s">
        <v>443</v>
      </c>
      <c r="M370" s="194" t="s">
        <v>443</v>
      </c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44" x14ac:dyDescent="0.25">
      <c r="A371" s="118" t="s">
        <v>26</v>
      </c>
      <c r="B371" s="215" t="s">
        <v>686</v>
      </c>
      <c r="C371" s="215" t="s">
        <v>687</v>
      </c>
      <c r="D371" s="216">
        <v>1982</v>
      </c>
      <c r="E371" s="36">
        <f t="shared" si="22"/>
        <v>7</v>
      </c>
      <c r="F371" s="34"/>
      <c r="G371" s="34"/>
      <c r="H371" s="37"/>
      <c r="I371" s="37"/>
      <c r="J371" s="37"/>
      <c r="K371" s="37"/>
      <c r="L371" s="37"/>
      <c r="M371" s="194">
        <v>7</v>
      </c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44" x14ac:dyDescent="0.25">
      <c r="A372" s="118" t="s">
        <v>27</v>
      </c>
      <c r="B372" s="215" t="s">
        <v>250</v>
      </c>
      <c r="C372" s="215" t="s">
        <v>251</v>
      </c>
      <c r="D372" s="216">
        <v>1980</v>
      </c>
      <c r="E372" s="36">
        <f t="shared" si="22"/>
        <v>6</v>
      </c>
      <c r="F372" s="34"/>
      <c r="G372" s="34"/>
      <c r="H372" s="37">
        <v>3</v>
      </c>
      <c r="I372" s="37">
        <v>3</v>
      </c>
      <c r="J372" s="37" t="s">
        <v>443</v>
      </c>
      <c r="K372" s="37" t="s">
        <v>443</v>
      </c>
      <c r="L372" s="37" t="s">
        <v>443</v>
      </c>
      <c r="M372" s="194" t="s">
        <v>443</v>
      </c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44" x14ac:dyDescent="0.25">
      <c r="A373" s="118" t="s">
        <v>28</v>
      </c>
      <c r="B373" s="215" t="s">
        <v>645</v>
      </c>
      <c r="C373" s="215" t="s">
        <v>646</v>
      </c>
      <c r="D373" s="216">
        <v>1976</v>
      </c>
      <c r="E373" s="36">
        <f t="shared" si="22"/>
        <v>6</v>
      </c>
      <c r="F373" s="34"/>
      <c r="G373" s="34"/>
      <c r="H373" s="37"/>
      <c r="I373" s="37"/>
      <c r="J373" s="37"/>
      <c r="K373" s="37"/>
      <c r="L373" s="37">
        <v>6</v>
      </c>
      <c r="M373" s="194" t="s">
        <v>443</v>
      </c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44" x14ac:dyDescent="0.25">
      <c r="A374" s="118" t="s">
        <v>29</v>
      </c>
      <c r="B374" s="215" t="s">
        <v>247</v>
      </c>
      <c r="C374" s="215" t="s">
        <v>248</v>
      </c>
      <c r="D374" s="216">
        <v>1976</v>
      </c>
      <c r="E374" s="36">
        <f t="shared" si="22"/>
        <v>5</v>
      </c>
      <c r="F374" s="34"/>
      <c r="G374" s="34"/>
      <c r="H374" s="37">
        <v>5</v>
      </c>
      <c r="I374" s="37" t="s">
        <v>443</v>
      </c>
      <c r="J374" s="37" t="s">
        <v>443</v>
      </c>
      <c r="K374" s="37" t="s">
        <v>443</v>
      </c>
      <c r="L374" s="37" t="s">
        <v>443</v>
      </c>
      <c r="M374" s="194" t="s">
        <v>443</v>
      </c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44" x14ac:dyDescent="0.25">
      <c r="A375" s="118" t="s">
        <v>30</v>
      </c>
      <c r="B375" s="215" t="s">
        <v>690</v>
      </c>
      <c r="C375" s="215" t="s">
        <v>691</v>
      </c>
      <c r="D375" s="216">
        <v>1986</v>
      </c>
      <c r="E375" s="36">
        <f t="shared" si="22"/>
        <v>4</v>
      </c>
      <c r="F375" s="34"/>
      <c r="G375" s="34"/>
      <c r="H375" s="37"/>
      <c r="I375" s="37"/>
      <c r="J375" s="37"/>
      <c r="K375" s="37"/>
      <c r="L375" s="37"/>
      <c r="M375" s="194">
        <v>4</v>
      </c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44" x14ac:dyDescent="0.25">
      <c r="A376" s="118" t="s">
        <v>31</v>
      </c>
      <c r="B376" s="215" t="s">
        <v>249</v>
      </c>
      <c r="C376" s="215" t="s">
        <v>422</v>
      </c>
      <c r="D376" s="216">
        <v>1979</v>
      </c>
      <c r="E376" s="36">
        <f t="shared" si="22"/>
        <v>4</v>
      </c>
      <c r="F376" s="34"/>
      <c r="G376" s="34"/>
      <c r="H376" s="37">
        <v>4</v>
      </c>
      <c r="I376" s="37" t="s">
        <v>443</v>
      </c>
      <c r="J376" s="37" t="s">
        <v>443</v>
      </c>
      <c r="K376" s="37" t="s">
        <v>443</v>
      </c>
      <c r="L376" s="37" t="s">
        <v>443</v>
      </c>
      <c r="M376" s="194" t="s">
        <v>443</v>
      </c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44" x14ac:dyDescent="0.25">
      <c r="A377" s="118" t="s">
        <v>33</v>
      </c>
      <c r="B377" s="215" t="s">
        <v>491</v>
      </c>
      <c r="C377" s="215" t="s">
        <v>460</v>
      </c>
      <c r="D377" s="216">
        <v>1976</v>
      </c>
      <c r="E377" s="36">
        <f t="shared" si="22"/>
        <v>4</v>
      </c>
      <c r="F377" s="34"/>
      <c r="G377" s="34"/>
      <c r="H377" s="37"/>
      <c r="I377" s="37">
        <v>4</v>
      </c>
      <c r="J377" s="37" t="s">
        <v>443</v>
      </c>
      <c r="K377" s="37" t="s">
        <v>443</v>
      </c>
      <c r="L377" s="37" t="s">
        <v>443</v>
      </c>
      <c r="M377" s="194" t="s">
        <v>443</v>
      </c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44" x14ac:dyDescent="0.25">
      <c r="A378" s="118" t="s">
        <v>34</v>
      </c>
      <c r="B378" s="215" t="s">
        <v>692</v>
      </c>
      <c r="C378" s="215" t="s">
        <v>427</v>
      </c>
      <c r="D378" s="216">
        <v>1979</v>
      </c>
      <c r="E378" s="36">
        <f t="shared" si="22"/>
        <v>3</v>
      </c>
      <c r="F378" s="34"/>
      <c r="G378" s="34"/>
      <c r="H378" s="37"/>
      <c r="I378" s="37"/>
      <c r="J378" s="37"/>
      <c r="K378" s="37"/>
      <c r="L378" s="37"/>
      <c r="M378" s="194">
        <v>3</v>
      </c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44" ht="15.75" thickBot="1" x14ac:dyDescent="0.3">
      <c r="A379" s="143" t="s">
        <v>35</v>
      </c>
      <c r="B379" s="228" t="s">
        <v>693</v>
      </c>
      <c r="C379" s="228" t="s">
        <v>150</v>
      </c>
      <c r="D379" s="260">
        <v>1989</v>
      </c>
      <c r="E379" s="41">
        <f t="shared" si="22"/>
        <v>2</v>
      </c>
      <c r="F379" s="34"/>
      <c r="G379" s="34"/>
      <c r="H379" s="37"/>
      <c r="I379" s="37"/>
      <c r="J379" s="37"/>
      <c r="K379" s="37"/>
      <c r="L379" s="37"/>
      <c r="M379" s="194">
        <v>2</v>
      </c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AI379"/>
      <c r="AJ379"/>
      <c r="AK379"/>
      <c r="AL379"/>
      <c r="AM379"/>
      <c r="AN379"/>
      <c r="AO379"/>
      <c r="AP379"/>
      <c r="AQ379"/>
      <c r="AR379"/>
    </row>
    <row r="380" spans="1:44" x14ac:dyDescent="0.25">
      <c r="AI380"/>
      <c r="AJ380"/>
      <c r="AK380"/>
      <c r="AL380"/>
      <c r="AM380"/>
      <c r="AN380"/>
      <c r="AO380"/>
      <c r="AP380"/>
      <c r="AQ380"/>
      <c r="AR380"/>
    </row>
    <row r="381" spans="1:44" x14ac:dyDescent="0.25">
      <c r="AI381"/>
      <c r="AJ381"/>
      <c r="AK381"/>
      <c r="AL381"/>
      <c r="AM381"/>
      <c r="AN381"/>
      <c r="AO381"/>
      <c r="AP381"/>
      <c r="AQ381"/>
      <c r="AR381"/>
    </row>
    <row r="382" spans="1:44" x14ac:dyDescent="0.25">
      <c r="AI382"/>
      <c r="AJ382"/>
      <c r="AK382"/>
      <c r="AL382"/>
      <c r="AM382"/>
      <c r="AN382"/>
      <c r="AO382"/>
      <c r="AP382"/>
      <c r="AQ382"/>
      <c r="AR382"/>
    </row>
    <row r="383" spans="1:44" x14ac:dyDescent="0.25">
      <c r="AI383"/>
      <c r="AJ383"/>
      <c r="AK383"/>
      <c r="AL383"/>
      <c r="AM383"/>
      <c r="AN383"/>
      <c r="AO383"/>
      <c r="AP383"/>
      <c r="AQ383"/>
      <c r="AR383"/>
    </row>
    <row r="384" spans="1:44" x14ac:dyDescent="0.25">
      <c r="AI384"/>
      <c r="AJ384"/>
      <c r="AK384"/>
      <c r="AL384"/>
      <c r="AM384"/>
      <c r="AN384"/>
      <c r="AO384"/>
      <c r="AP384"/>
      <c r="AQ384"/>
      <c r="AR384"/>
    </row>
    <row r="385" spans="2:44" x14ac:dyDescent="0.25">
      <c r="AI385"/>
      <c r="AJ385"/>
      <c r="AK385"/>
      <c r="AL385"/>
      <c r="AM385"/>
      <c r="AN385"/>
      <c r="AO385"/>
      <c r="AP385"/>
      <c r="AQ385"/>
      <c r="AR385"/>
    </row>
    <row r="386" spans="2:44" x14ac:dyDescent="0.25">
      <c r="AI386"/>
      <c r="AJ386"/>
      <c r="AK386"/>
      <c r="AL386"/>
      <c r="AM386"/>
      <c r="AN386"/>
      <c r="AO386"/>
      <c r="AP386"/>
      <c r="AQ386"/>
      <c r="AR386"/>
    </row>
    <row r="387" spans="2:44" x14ac:dyDescent="0.25">
      <c r="AI387"/>
      <c r="AJ387"/>
      <c r="AK387"/>
      <c r="AL387"/>
      <c r="AM387"/>
      <c r="AN387"/>
      <c r="AO387"/>
      <c r="AP387"/>
      <c r="AQ387"/>
      <c r="AR387"/>
    </row>
    <row r="388" spans="2:44" ht="15" customHeight="1" x14ac:dyDescent="0.25">
      <c r="B388"/>
      <c r="C388"/>
      <c r="D388"/>
      <c r="E388"/>
      <c r="F388"/>
      <c r="G388"/>
      <c r="AI388"/>
      <c r="AJ388"/>
      <c r="AK388"/>
      <c r="AL388"/>
      <c r="AM388"/>
      <c r="AN388"/>
      <c r="AO388"/>
      <c r="AP388"/>
      <c r="AQ388"/>
      <c r="AR388"/>
    </row>
    <row r="389" spans="2:44" ht="15" customHeight="1" x14ac:dyDescent="0.25">
      <c r="B389"/>
      <c r="C389"/>
      <c r="D389"/>
      <c r="E389"/>
      <c r="F389"/>
      <c r="G389"/>
      <c r="AI389"/>
      <c r="AJ389"/>
      <c r="AK389"/>
      <c r="AL389"/>
      <c r="AM389"/>
      <c r="AN389"/>
      <c r="AO389"/>
      <c r="AP389"/>
      <c r="AQ389"/>
      <c r="AR389"/>
    </row>
    <row r="390" spans="2:44" ht="15" customHeight="1" x14ac:dyDescent="0.25">
      <c r="B390"/>
      <c r="C390"/>
      <c r="D390"/>
      <c r="E390"/>
      <c r="F390"/>
      <c r="G390"/>
      <c r="AI390"/>
      <c r="AJ390"/>
      <c r="AK390"/>
      <c r="AL390"/>
      <c r="AM390"/>
      <c r="AN390"/>
      <c r="AO390"/>
      <c r="AP390"/>
      <c r="AQ390"/>
      <c r="AR390"/>
    </row>
    <row r="391" spans="2:44" ht="15" customHeight="1" x14ac:dyDescent="0.25">
      <c r="B391"/>
      <c r="C391"/>
      <c r="D391"/>
      <c r="E391"/>
      <c r="F391"/>
      <c r="G391"/>
      <c r="AI391"/>
      <c r="AJ391"/>
      <c r="AK391"/>
      <c r="AL391"/>
      <c r="AM391"/>
      <c r="AN391"/>
      <c r="AO391"/>
      <c r="AP391"/>
      <c r="AQ391"/>
      <c r="AR391"/>
    </row>
    <row r="392" spans="2:44" ht="15" customHeight="1" x14ac:dyDescent="0.25">
      <c r="B392"/>
      <c r="C392"/>
      <c r="D392"/>
      <c r="E392"/>
      <c r="F392"/>
      <c r="G392"/>
      <c r="AI392"/>
      <c r="AJ392"/>
      <c r="AK392"/>
      <c r="AL392"/>
      <c r="AM392"/>
      <c r="AN392"/>
      <c r="AO392"/>
      <c r="AP392"/>
      <c r="AQ392"/>
      <c r="AR392"/>
    </row>
    <row r="393" spans="2:44" ht="15" customHeight="1" x14ac:dyDescent="0.25">
      <c r="B393"/>
      <c r="C393"/>
      <c r="D393"/>
      <c r="E393"/>
      <c r="F393"/>
      <c r="G393"/>
      <c r="AI393"/>
      <c r="AJ393"/>
      <c r="AK393"/>
      <c r="AL393"/>
      <c r="AM393"/>
      <c r="AN393"/>
      <c r="AO393"/>
      <c r="AP393"/>
      <c r="AQ393"/>
      <c r="AR393"/>
    </row>
    <row r="394" spans="2:44" ht="15" customHeight="1" x14ac:dyDescent="0.25">
      <c r="B394"/>
      <c r="C394"/>
      <c r="D394"/>
      <c r="E394"/>
      <c r="F394"/>
      <c r="G394"/>
      <c r="AI394"/>
      <c r="AJ394"/>
      <c r="AK394"/>
      <c r="AL394"/>
      <c r="AM394"/>
      <c r="AN394"/>
      <c r="AO394"/>
      <c r="AP394"/>
      <c r="AQ394"/>
      <c r="AR394"/>
    </row>
    <row r="395" spans="2:44" ht="15" customHeight="1" x14ac:dyDescent="0.25">
      <c r="B395"/>
      <c r="C395"/>
      <c r="D395"/>
      <c r="E395"/>
      <c r="F395"/>
      <c r="G395"/>
      <c r="AI395"/>
      <c r="AJ395"/>
      <c r="AK395"/>
      <c r="AL395"/>
      <c r="AM395"/>
      <c r="AN395"/>
      <c r="AO395"/>
      <c r="AP395"/>
      <c r="AQ395"/>
      <c r="AR395"/>
    </row>
    <row r="396" spans="2:44" ht="15" customHeight="1" x14ac:dyDescent="0.25">
      <c r="B396"/>
      <c r="C396"/>
      <c r="D396"/>
      <c r="E396"/>
      <c r="F396"/>
      <c r="G396"/>
      <c r="AI396"/>
      <c r="AJ396"/>
      <c r="AK396"/>
      <c r="AL396"/>
      <c r="AM396"/>
      <c r="AN396"/>
      <c r="AO396"/>
      <c r="AP396"/>
      <c r="AQ396"/>
      <c r="AR396"/>
    </row>
    <row r="397" spans="2:44" ht="15" customHeight="1" x14ac:dyDescent="0.25">
      <c r="B397"/>
      <c r="C397"/>
      <c r="D397"/>
      <c r="E397"/>
      <c r="F397"/>
      <c r="G397"/>
      <c r="AI397"/>
      <c r="AJ397"/>
      <c r="AK397"/>
      <c r="AL397"/>
      <c r="AM397"/>
      <c r="AN397"/>
      <c r="AO397"/>
      <c r="AP397"/>
      <c r="AQ397"/>
      <c r="AR397"/>
    </row>
    <row r="398" spans="2:44" ht="15" customHeight="1" x14ac:dyDescent="0.25">
      <c r="B398"/>
      <c r="C398"/>
      <c r="D398"/>
      <c r="E398"/>
      <c r="F398"/>
      <c r="G398"/>
      <c r="AI398"/>
      <c r="AJ398"/>
      <c r="AK398"/>
      <c r="AL398"/>
      <c r="AM398"/>
      <c r="AN398"/>
      <c r="AO398"/>
      <c r="AP398"/>
      <c r="AQ398"/>
      <c r="AR398"/>
    </row>
    <row r="399" spans="2:44" ht="15" customHeight="1" x14ac:dyDescent="0.25">
      <c r="B399"/>
      <c r="C399"/>
      <c r="D399"/>
      <c r="E399"/>
      <c r="F399"/>
      <c r="G399"/>
      <c r="AI399"/>
      <c r="AJ399"/>
      <c r="AK399"/>
      <c r="AL399"/>
      <c r="AM399"/>
      <c r="AN399"/>
      <c r="AO399"/>
      <c r="AP399"/>
      <c r="AQ399"/>
      <c r="AR399"/>
    </row>
    <row r="400" spans="2:44" ht="15" customHeight="1" x14ac:dyDescent="0.25">
      <c r="B400"/>
      <c r="C400"/>
      <c r="D400"/>
      <c r="E400"/>
      <c r="F400"/>
      <c r="G400"/>
      <c r="AI400"/>
      <c r="AJ400"/>
      <c r="AK400"/>
      <c r="AL400"/>
      <c r="AM400"/>
      <c r="AN400"/>
      <c r="AO400"/>
      <c r="AP400"/>
      <c r="AQ400"/>
      <c r="AR400"/>
    </row>
    <row r="401" spans="2:44" ht="15" customHeight="1" x14ac:dyDescent="0.25">
      <c r="B401"/>
      <c r="C401"/>
      <c r="D401"/>
      <c r="E401"/>
      <c r="F401"/>
      <c r="G401"/>
      <c r="AI401"/>
      <c r="AJ401"/>
      <c r="AK401"/>
      <c r="AL401"/>
      <c r="AM401"/>
      <c r="AN401"/>
      <c r="AO401"/>
      <c r="AP401"/>
      <c r="AQ401"/>
      <c r="AR401"/>
    </row>
    <row r="402" spans="2:44" ht="15" customHeight="1" x14ac:dyDescent="0.25">
      <c r="B402"/>
      <c r="C402"/>
      <c r="D402"/>
      <c r="E402"/>
      <c r="F402"/>
      <c r="G402"/>
      <c r="AI402"/>
      <c r="AJ402"/>
      <c r="AK402"/>
      <c r="AL402"/>
      <c r="AM402"/>
      <c r="AN402"/>
      <c r="AO402"/>
      <c r="AP402"/>
      <c r="AQ402"/>
      <c r="AR402"/>
    </row>
    <row r="403" spans="2:44" ht="15" customHeight="1" x14ac:dyDescent="0.25">
      <c r="B403"/>
      <c r="C403"/>
      <c r="D403"/>
      <c r="E403"/>
      <c r="F403"/>
      <c r="G403"/>
      <c r="AI403"/>
      <c r="AJ403"/>
      <c r="AK403"/>
      <c r="AL403"/>
      <c r="AM403"/>
      <c r="AN403"/>
      <c r="AO403"/>
      <c r="AP403"/>
      <c r="AQ403"/>
      <c r="AR403"/>
    </row>
    <row r="404" spans="2:44" ht="15" customHeight="1" x14ac:dyDescent="0.25">
      <c r="B404"/>
      <c r="C404"/>
      <c r="D404"/>
      <c r="E404"/>
      <c r="F404"/>
      <c r="G404"/>
      <c r="AI404"/>
      <c r="AJ404"/>
      <c r="AK404"/>
      <c r="AL404"/>
      <c r="AM404"/>
      <c r="AN404"/>
      <c r="AO404"/>
      <c r="AP404"/>
      <c r="AQ404"/>
      <c r="AR404"/>
    </row>
    <row r="405" spans="2:44" ht="15" customHeight="1" x14ac:dyDescent="0.25">
      <c r="B405"/>
      <c r="C405"/>
      <c r="D405"/>
      <c r="E405"/>
      <c r="F405"/>
      <c r="G405"/>
      <c r="AI405"/>
      <c r="AJ405"/>
      <c r="AK405"/>
      <c r="AL405"/>
      <c r="AM405"/>
      <c r="AN405"/>
      <c r="AO405"/>
      <c r="AP405"/>
      <c r="AQ405"/>
      <c r="AR405"/>
    </row>
    <row r="406" spans="2:44" ht="15" customHeight="1" x14ac:dyDescent="0.25">
      <c r="B406"/>
      <c r="C406"/>
      <c r="D406"/>
      <c r="E406"/>
      <c r="F406"/>
      <c r="G406"/>
      <c r="AI406"/>
      <c r="AJ406"/>
      <c r="AK406"/>
      <c r="AL406"/>
      <c r="AM406"/>
      <c r="AN406"/>
      <c r="AO406"/>
      <c r="AP406"/>
      <c r="AQ406"/>
      <c r="AR406"/>
    </row>
    <row r="407" spans="2:44" ht="15" customHeight="1" x14ac:dyDescent="0.25">
      <c r="B407"/>
      <c r="C407"/>
      <c r="D407"/>
      <c r="E407"/>
      <c r="F407"/>
      <c r="G407"/>
      <c r="AI407"/>
      <c r="AJ407"/>
      <c r="AK407"/>
      <c r="AL407"/>
      <c r="AM407"/>
      <c r="AN407"/>
      <c r="AO407"/>
      <c r="AP407"/>
      <c r="AQ407"/>
      <c r="AR407"/>
    </row>
    <row r="408" spans="2:44" ht="15" customHeight="1" x14ac:dyDescent="0.25">
      <c r="B408"/>
      <c r="C408"/>
      <c r="D408"/>
      <c r="E408"/>
      <c r="F408"/>
      <c r="G408"/>
      <c r="AI408"/>
      <c r="AJ408"/>
      <c r="AK408"/>
      <c r="AL408"/>
      <c r="AM408"/>
      <c r="AN408"/>
      <c r="AO408"/>
      <c r="AP408"/>
      <c r="AQ408"/>
      <c r="AR408"/>
    </row>
    <row r="409" spans="2:44" ht="15" customHeight="1" x14ac:dyDescent="0.25">
      <c r="B409"/>
      <c r="C409"/>
      <c r="D409"/>
      <c r="E409"/>
      <c r="F409"/>
      <c r="G409"/>
      <c r="AI409"/>
      <c r="AJ409"/>
      <c r="AK409"/>
      <c r="AL409"/>
      <c r="AM409"/>
      <c r="AN409"/>
      <c r="AO409"/>
      <c r="AP409"/>
      <c r="AQ409"/>
      <c r="AR409"/>
    </row>
    <row r="410" spans="2:44" ht="15" customHeight="1" x14ac:dyDescent="0.25">
      <c r="B410"/>
      <c r="C410"/>
      <c r="D410"/>
      <c r="E410"/>
      <c r="F410"/>
      <c r="G410"/>
      <c r="AI410"/>
      <c r="AJ410"/>
      <c r="AK410"/>
      <c r="AL410"/>
      <c r="AM410"/>
      <c r="AN410"/>
      <c r="AO410"/>
      <c r="AP410"/>
      <c r="AQ410"/>
      <c r="AR410"/>
    </row>
    <row r="411" spans="2:44" ht="15" customHeight="1" x14ac:dyDescent="0.25">
      <c r="B411"/>
      <c r="C411"/>
      <c r="D411"/>
      <c r="E411"/>
      <c r="F411"/>
      <c r="G411"/>
      <c r="AI411"/>
      <c r="AJ411"/>
      <c r="AK411"/>
      <c r="AL411"/>
      <c r="AM411"/>
      <c r="AN411"/>
      <c r="AO411"/>
      <c r="AP411"/>
      <c r="AQ411"/>
      <c r="AR411"/>
    </row>
    <row r="412" spans="2:44" ht="15" customHeight="1" x14ac:dyDescent="0.25">
      <c r="B412"/>
      <c r="C412"/>
      <c r="D412"/>
      <c r="E412"/>
      <c r="F412"/>
      <c r="G412"/>
      <c r="AI412"/>
      <c r="AJ412"/>
      <c r="AK412"/>
      <c r="AL412"/>
      <c r="AM412"/>
      <c r="AN412"/>
      <c r="AO412"/>
      <c r="AP412"/>
      <c r="AQ412"/>
      <c r="AR412"/>
    </row>
    <row r="413" spans="2:44" ht="15" customHeight="1" x14ac:dyDescent="0.25">
      <c r="B413"/>
      <c r="C413"/>
      <c r="D413"/>
      <c r="E413"/>
      <c r="F413"/>
      <c r="G413"/>
      <c r="AI413"/>
      <c r="AJ413"/>
      <c r="AK413"/>
      <c r="AL413"/>
      <c r="AM413"/>
      <c r="AN413"/>
      <c r="AO413"/>
      <c r="AP413"/>
      <c r="AQ413"/>
      <c r="AR413"/>
    </row>
    <row r="414" spans="2:44" ht="15" customHeight="1" x14ac:dyDescent="0.25">
      <c r="B414"/>
      <c r="C414"/>
      <c r="D414"/>
      <c r="E414"/>
      <c r="F414"/>
      <c r="G414"/>
      <c r="AI414"/>
      <c r="AJ414"/>
      <c r="AK414"/>
      <c r="AL414"/>
      <c r="AM414"/>
      <c r="AN414"/>
      <c r="AO414"/>
      <c r="AP414"/>
      <c r="AQ414"/>
      <c r="AR414"/>
    </row>
    <row r="415" spans="2:44" ht="15" customHeight="1" x14ac:dyDescent="0.25">
      <c r="B415"/>
      <c r="C415"/>
      <c r="D415"/>
      <c r="E415"/>
      <c r="F415"/>
      <c r="G415"/>
      <c r="AI415"/>
      <c r="AJ415"/>
      <c r="AK415"/>
      <c r="AL415"/>
      <c r="AM415"/>
      <c r="AN415"/>
      <c r="AO415"/>
      <c r="AP415"/>
      <c r="AQ415"/>
      <c r="AR415"/>
    </row>
    <row r="416" spans="2:44" ht="15" customHeight="1" x14ac:dyDescent="0.25">
      <c r="B416"/>
      <c r="C416"/>
      <c r="D416"/>
      <c r="E416"/>
      <c r="F416"/>
      <c r="G416"/>
      <c r="AI416"/>
      <c r="AJ416"/>
      <c r="AK416"/>
      <c r="AL416"/>
      <c r="AM416"/>
      <c r="AN416"/>
      <c r="AO416"/>
      <c r="AP416"/>
      <c r="AQ416"/>
      <c r="AR416"/>
    </row>
    <row r="417" spans="2:44" ht="15" customHeight="1" x14ac:dyDescent="0.25">
      <c r="B417"/>
      <c r="C417"/>
      <c r="D417"/>
      <c r="E417"/>
      <c r="F417"/>
      <c r="G417"/>
      <c r="AI417"/>
      <c r="AJ417"/>
      <c r="AK417"/>
      <c r="AL417"/>
      <c r="AM417"/>
      <c r="AN417"/>
      <c r="AO417"/>
      <c r="AP417"/>
      <c r="AQ417"/>
      <c r="AR417"/>
    </row>
    <row r="418" spans="2:44" ht="15" customHeight="1" x14ac:dyDescent="0.25">
      <c r="B418"/>
      <c r="C418"/>
      <c r="D418"/>
      <c r="E418"/>
      <c r="F418"/>
      <c r="G418"/>
      <c r="AI418"/>
      <c r="AJ418"/>
      <c r="AK418"/>
      <c r="AL418"/>
      <c r="AM418"/>
      <c r="AN418"/>
      <c r="AO418"/>
      <c r="AP418"/>
      <c r="AQ418"/>
      <c r="AR418"/>
    </row>
    <row r="419" spans="2:44" ht="15" customHeight="1" x14ac:dyDescent="0.25">
      <c r="B419"/>
      <c r="C419"/>
      <c r="D419"/>
      <c r="E419"/>
      <c r="F419"/>
      <c r="G419"/>
      <c r="AI419"/>
      <c r="AJ419"/>
      <c r="AK419"/>
      <c r="AL419"/>
      <c r="AM419"/>
      <c r="AN419"/>
      <c r="AO419"/>
      <c r="AP419"/>
      <c r="AQ419"/>
      <c r="AR419"/>
    </row>
    <row r="420" spans="2:44" ht="15" customHeight="1" x14ac:dyDescent="0.25">
      <c r="B420"/>
      <c r="C420"/>
      <c r="D420"/>
      <c r="E420"/>
      <c r="F420"/>
      <c r="G420"/>
      <c r="AI420"/>
      <c r="AJ420"/>
      <c r="AK420"/>
      <c r="AL420"/>
      <c r="AM420"/>
      <c r="AN420"/>
      <c r="AO420"/>
      <c r="AP420"/>
      <c r="AQ420"/>
      <c r="AR420"/>
    </row>
    <row r="421" spans="2:44" ht="15" customHeight="1" x14ac:dyDescent="0.25">
      <c r="B421"/>
      <c r="C421"/>
      <c r="D421"/>
      <c r="E421"/>
      <c r="F421"/>
      <c r="G421"/>
      <c r="AI421"/>
      <c r="AJ421"/>
      <c r="AK421"/>
      <c r="AL421"/>
      <c r="AM421"/>
      <c r="AN421"/>
      <c r="AO421"/>
      <c r="AP421"/>
      <c r="AQ421"/>
      <c r="AR421"/>
    </row>
    <row r="422" spans="2:44" ht="15" customHeight="1" x14ac:dyDescent="0.25">
      <c r="B422"/>
      <c r="C422"/>
      <c r="D422"/>
      <c r="E422"/>
      <c r="F422"/>
      <c r="G422"/>
      <c r="AI422"/>
      <c r="AJ422"/>
      <c r="AK422"/>
      <c r="AL422"/>
      <c r="AM422"/>
      <c r="AN422"/>
      <c r="AO422"/>
      <c r="AP422"/>
      <c r="AQ422"/>
      <c r="AR422"/>
    </row>
    <row r="423" spans="2:44" ht="15" customHeight="1" x14ac:dyDescent="0.25">
      <c r="B423"/>
      <c r="C423"/>
      <c r="D423"/>
      <c r="E423"/>
      <c r="F423"/>
      <c r="G423"/>
      <c r="AI423"/>
      <c r="AJ423"/>
      <c r="AK423"/>
      <c r="AL423"/>
      <c r="AM423"/>
      <c r="AN423"/>
      <c r="AO423"/>
      <c r="AP423"/>
      <c r="AQ423"/>
      <c r="AR423"/>
    </row>
    <row r="424" spans="2:44" ht="15" customHeight="1" x14ac:dyDescent="0.25">
      <c r="B424"/>
      <c r="C424"/>
      <c r="D424"/>
      <c r="E424"/>
      <c r="F424"/>
      <c r="G424"/>
      <c r="AI424"/>
      <c r="AJ424"/>
      <c r="AK424"/>
      <c r="AL424"/>
      <c r="AM424"/>
      <c r="AN424"/>
      <c r="AO424"/>
      <c r="AP424"/>
      <c r="AQ424"/>
      <c r="AR424"/>
    </row>
    <row r="425" spans="2:44" ht="15" customHeight="1" x14ac:dyDescent="0.25">
      <c r="B425"/>
      <c r="C425"/>
      <c r="D425"/>
      <c r="E425"/>
      <c r="F425"/>
      <c r="G425"/>
      <c r="AI425"/>
      <c r="AJ425"/>
      <c r="AK425"/>
      <c r="AL425"/>
      <c r="AM425"/>
      <c r="AN425"/>
      <c r="AO425"/>
      <c r="AP425"/>
      <c r="AQ425"/>
      <c r="AR425"/>
    </row>
    <row r="426" spans="2:44" ht="15" customHeight="1" x14ac:dyDescent="0.25">
      <c r="B426"/>
      <c r="C426"/>
      <c r="D426"/>
      <c r="E426"/>
      <c r="F426"/>
      <c r="G426"/>
      <c r="AI426"/>
      <c r="AJ426"/>
      <c r="AK426"/>
      <c r="AL426"/>
      <c r="AM426"/>
      <c r="AN426"/>
      <c r="AO426"/>
      <c r="AP426"/>
      <c r="AQ426"/>
      <c r="AR426"/>
    </row>
    <row r="427" spans="2:44" ht="15" customHeight="1" x14ac:dyDescent="0.25">
      <c r="B427"/>
      <c r="C427"/>
      <c r="D427"/>
      <c r="E427"/>
      <c r="F427"/>
      <c r="G427"/>
      <c r="AI427"/>
      <c r="AJ427"/>
      <c r="AK427"/>
      <c r="AL427"/>
      <c r="AM427"/>
      <c r="AN427"/>
      <c r="AO427"/>
      <c r="AP427"/>
      <c r="AQ427"/>
      <c r="AR427"/>
    </row>
    <row r="428" spans="2:44" ht="15" customHeight="1" x14ac:dyDescent="0.25">
      <c r="B428"/>
      <c r="C428"/>
      <c r="D428"/>
      <c r="E428"/>
      <c r="F428"/>
      <c r="G428"/>
      <c r="AI428"/>
      <c r="AJ428"/>
      <c r="AK428"/>
      <c r="AL428"/>
      <c r="AM428"/>
      <c r="AN428"/>
      <c r="AO428"/>
      <c r="AP428"/>
      <c r="AQ428"/>
      <c r="AR428"/>
    </row>
    <row r="429" spans="2:44" ht="15" customHeight="1" x14ac:dyDescent="0.25">
      <c r="B429"/>
      <c r="C429"/>
      <c r="D429"/>
      <c r="E429"/>
      <c r="F429"/>
      <c r="G429"/>
      <c r="AI429"/>
      <c r="AJ429"/>
      <c r="AK429"/>
      <c r="AL429"/>
      <c r="AM429"/>
      <c r="AN429"/>
      <c r="AO429"/>
      <c r="AP429"/>
      <c r="AQ429"/>
      <c r="AR429"/>
    </row>
    <row r="430" spans="2:44" ht="15" customHeight="1" x14ac:dyDescent="0.25">
      <c r="B430"/>
      <c r="C430"/>
      <c r="D430"/>
      <c r="E430"/>
      <c r="F430"/>
      <c r="G430"/>
      <c r="AI430"/>
      <c r="AJ430"/>
      <c r="AK430"/>
      <c r="AL430"/>
      <c r="AM430"/>
      <c r="AN430"/>
      <c r="AO430"/>
      <c r="AP430"/>
      <c r="AQ430"/>
      <c r="AR430"/>
    </row>
    <row r="431" spans="2:44" ht="15" customHeight="1" x14ac:dyDescent="0.25">
      <c r="B431"/>
      <c r="C431"/>
      <c r="D431"/>
      <c r="E431"/>
      <c r="F431"/>
      <c r="G431"/>
      <c r="AI431"/>
      <c r="AJ431"/>
      <c r="AK431"/>
      <c r="AL431"/>
      <c r="AM431"/>
      <c r="AN431"/>
      <c r="AO431"/>
      <c r="AP431"/>
      <c r="AQ431"/>
      <c r="AR431"/>
    </row>
    <row r="432" spans="2:44" ht="15" customHeight="1" x14ac:dyDescent="0.25">
      <c r="B432"/>
      <c r="C432"/>
      <c r="D432"/>
      <c r="E432"/>
      <c r="F432"/>
      <c r="G432"/>
      <c r="AI432"/>
      <c r="AJ432"/>
      <c r="AK432"/>
      <c r="AL432"/>
      <c r="AM432"/>
      <c r="AN432"/>
      <c r="AO432"/>
      <c r="AP432"/>
      <c r="AQ432"/>
      <c r="AR432"/>
    </row>
    <row r="433" spans="2:44" ht="15" customHeight="1" x14ac:dyDescent="0.25">
      <c r="B433"/>
      <c r="C433"/>
      <c r="D433"/>
      <c r="E433"/>
      <c r="F433"/>
      <c r="G433"/>
      <c r="AI433"/>
      <c r="AJ433"/>
      <c r="AK433"/>
      <c r="AL433"/>
      <c r="AM433"/>
      <c r="AN433"/>
      <c r="AO433"/>
      <c r="AP433"/>
      <c r="AQ433"/>
      <c r="AR433"/>
    </row>
    <row r="434" spans="2:44" ht="15" customHeight="1" x14ac:dyDescent="0.25">
      <c r="B434"/>
      <c r="C434"/>
      <c r="D434"/>
      <c r="E434"/>
      <c r="F434"/>
      <c r="G434"/>
      <c r="AI434"/>
      <c r="AJ434"/>
      <c r="AK434"/>
      <c r="AL434"/>
      <c r="AM434"/>
      <c r="AN434"/>
      <c r="AO434"/>
      <c r="AP434"/>
      <c r="AQ434"/>
      <c r="AR434"/>
    </row>
    <row r="435" spans="2:44" ht="15" customHeight="1" x14ac:dyDescent="0.25">
      <c r="B435"/>
      <c r="C435"/>
      <c r="D435"/>
      <c r="E435"/>
      <c r="F435"/>
      <c r="G435"/>
      <c r="AI435"/>
      <c r="AJ435"/>
      <c r="AK435"/>
      <c r="AL435"/>
      <c r="AM435"/>
      <c r="AN435"/>
      <c r="AO435"/>
      <c r="AP435"/>
      <c r="AQ435"/>
      <c r="AR435"/>
    </row>
    <row r="436" spans="2:44" ht="15" customHeight="1" x14ac:dyDescent="0.25">
      <c r="B436"/>
      <c r="C436"/>
      <c r="D436"/>
      <c r="E436"/>
      <c r="F436"/>
      <c r="G436"/>
      <c r="AI436"/>
      <c r="AJ436"/>
      <c r="AK436"/>
      <c r="AL436"/>
      <c r="AM436"/>
      <c r="AN436"/>
      <c r="AO436"/>
      <c r="AP436"/>
      <c r="AQ436"/>
      <c r="AR436"/>
    </row>
    <row r="437" spans="2:44" ht="15" customHeight="1" x14ac:dyDescent="0.25">
      <c r="B437"/>
      <c r="C437"/>
      <c r="D437"/>
      <c r="E437"/>
      <c r="F437"/>
      <c r="G437"/>
      <c r="AI437"/>
      <c r="AJ437"/>
      <c r="AK437"/>
      <c r="AL437"/>
      <c r="AM437"/>
      <c r="AN437"/>
      <c r="AO437"/>
      <c r="AP437"/>
      <c r="AQ437"/>
      <c r="AR437"/>
    </row>
    <row r="438" spans="2:44" ht="15" customHeight="1" x14ac:dyDescent="0.25">
      <c r="B438"/>
      <c r="C438"/>
      <c r="D438"/>
      <c r="E438"/>
      <c r="F438"/>
      <c r="G438"/>
      <c r="AI438"/>
      <c r="AJ438"/>
      <c r="AK438"/>
      <c r="AL438"/>
      <c r="AM438"/>
      <c r="AN438"/>
      <c r="AO438"/>
      <c r="AP438"/>
      <c r="AQ438"/>
      <c r="AR438"/>
    </row>
    <row r="439" spans="2:44" ht="15" customHeight="1" x14ac:dyDescent="0.25">
      <c r="B439"/>
      <c r="C439"/>
      <c r="D439"/>
      <c r="E439"/>
      <c r="F439"/>
      <c r="G439"/>
      <c r="AI439"/>
      <c r="AJ439"/>
      <c r="AK439"/>
      <c r="AL439"/>
      <c r="AM439"/>
      <c r="AN439"/>
      <c r="AO439"/>
      <c r="AP439"/>
      <c r="AQ439"/>
      <c r="AR439"/>
    </row>
    <row r="440" spans="2:44" ht="15" customHeight="1" x14ac:dyDescent="0.25">
      <c r="B440"/>
      <c r="C440"/>
      <c r="D440"/>
      <c r="E440"/>
      <c r="F440"/>
      <c r="G440"/>
      <c r="AI440"/>
      <c r="AJ440"/>
      <c r="AK440"/>
      <c r="AL440"/>
      <c r="AM440"/>
      <c r="AN440"/>
      <c r="AO440"/>
      <c r="AP440"/>
      <c r="AQ440"/>
      <c r="AR440"/>
    </row>
    <row r="441" spans="2:44" ht="15" customHeight="1" x14ac:dyDescent="0.25">
      <c r="B441"/>
      <c r="C441"/>
      <c r="D441"/>
      <c r="E441"/>
      <c r="F441"/>
      <c r="G441"/>
      <c r="AI441"/>
      <c r="AJ441"/>
      <c r="AK441"/>
      <c r="AL441"/>
      <c r="AM441"/>
      <c r="AN441"/>
      <c r="AO441"/>
      <c r="AP441"/>
      <c r="AQ441"/>
      <c r="AR441"/>
    </row>
    <row r="442" spans="2:44" ht="15" customHeight="1" x14ac:dyDescent="0.25">
      <c r="B442"/>
      <c r="C442"/>
      <c r="D442"/>
      <c r="E442"/>
      <c r="F442"/>
      <c r="G442"/>
      <c r="AI442"/>
      <c r="AJ442"/>
      <c r="AK442"/>
      <c r="AL442"/>
      <c r="AM442"/>
      <c r="AN442"/>
      <c r="AO442"/>
      <c r="AP442"/>
      <c r="AQ442"/>
      <c r="AR442"/>
    </row>
    <row r="443" spans="2:44" ht="15" customHeight="1" x14ac:dyDescent="0.25">
      <c r="B443"/>
      <c r="C443"/>
      <c r="D443"/>
      <c r="E443"/>
      <c r="F443"/>
      <c r="G443"/>
      <c r="AI443"/>
      <c r="AJ443"/>
      <c r="AK443"/>
      <c r="AL443"/>
      <c r="AM443"/>
      <c r="AN443"/>
      <c r="AO443"/>
      <c r="AP443"/>
      <c r="AQ443"/>
      <c r="AR443"/>
    </row>
    <row r="444" spans="2:44" ht="15" customHeight="1" x14ac:dyDescent="0.25">
      <c r="B444"/>
      <c r="C444"/>
      <c r="D444"/>
      <c r="E444"/>
      <c r="F444"/>
      <c r="G444"/>
      <c r="AI444"/>
      <c r="AJ444"/>
      <c r="AK444"/>
      <c r="AL444"/>
      <c r="AM444"/>
      <c r="AN444"/>
      <c r="AO444"/>
      <c r="AP444"/>
      <c r="AQ444"/>
      <c r="AR444"/>
    </row>
    <row r="445" spans="2:44" ht="15" customHeight="1" x14ac:dyDescent="0.25">
      <c r="B445"/>
      <c r="C445"/>
      <c r="D445"/>
      <c r="E445"/>
      <c r="F445"/>
      <c r="G445"/>
      <c r="AI445"/>
      <c r="AJ445"/>
      <c r="AK445"/>
      <c r="AL445"/>
      <c r="AM445"/>
      <c r="AN445"/>
      <c r="AO445"/>
      <c r="AP445"/>
      <c r="AQ445"/>
      <c r="AR445"/>
    </row>
    <row r="446" spans="2:44" ht="15" customHeight="1" x14ac:dyDescent="0.25">
      <c r="B446"/>
      <c r="C446"/>
      <c r="D446"/>
      <c r="E446"/>
      <c r="F446"/>
      <c r="G446"/>
      <c r="AI446"/>
      <c r="AJ446"/>
      <c r="AK446"/>
      <c r="AL446"/>
      <c r="AM446"/>
      <c r="AN446"/>
      <c r="AO446"/>
      <c r="AP446"/>
      <c r="AQ446"/>
      <c r="AR446"/>
    </row>
    <row r="447" spans="2:44" ht="15" customHeight="1" x14ac:dyDescent="0.25">
      <c r="B447"/>
      <c r="C447"/>
      <c r="D447"/>
      <c r="E447"/>
      <c r="F447"/>
      <c r="G447"/>
      <c r="AI447"/>
      <c r="AJ447"/>
      <c r="AK447"/>
      <c r="AL447"/>
      <c r="AM447"/>
      <c r="AN447"/>
      <c r="AO447"/>
      <c r="AP447"/>
      <c r="AQ447"/>
      <c r="AR447"/>
    </row>
    <row r="448" spans="2:44" ht="15" customHeight="1" x14ac:dyDescent="0.25">
      <c r="B448"/>
      <c r="C448"/>
      <c r="D448"/>
      <c r="E448"/>
      <c r="F448"/>
      <c r="G448"/>
      <c r="AI448"/>
      <c r="AJ448"/>
      <c r="AK448"/>
      <c r="AL448"/>
      <c r="AM448"/>
      <c r="AN448"/>
      <c r="AO448"/>
      <c r="AP448"/>
      <c r="AQ448"/>
      <c r="AR448"/>
    </row>
    <row r="449" spans="2:44" ht="15" customHeight="1" x14ac:dyDescent="0.25">
      <c r="B449"/>
      <c r="C449"/>
      <c r="D449"/>
      <c r="E449"/>
      <c r="F449"/>
      <c r="G449"/>
      <c r="AI449"/>
      <c r="AJ449"/>
      <c r="AK449"/>
      <c r="AL449"/>
      <c r="AM449"/>
      <c r="AN449"/>
      <c r="AO449"/>
      <c r="AP449"/>
      <c r="AQ449"/>
      <c r="AR449"/>
    </row>
    <row r="450" spans="2:44" ht="15" customHeight="1" x14ac:dyDescent="0.25">
      <c r="B450"/>
      <c r="C450"/>
      <c r="D450"/>
      <c r="E450"/>
      <c r="F450"/>
      <c r="G450"/>
      <c r="AI450"/>
      <c r="AJ450"/>
      <c r="AK450"/>
      <c r="AL450"/>
      <c r="AM450"/>
      <c r="AN450"/>
      <c r="AO450"/>
      <c r="AP450"/>
      <c r="AQ450"/>
      <c r="AR450"/>
    </row>
    <row r="451" spans="2:44" ht="15" customHeight="1" x14ac:dyDescent="0.25">
      <c r="B451"/>
      <c r="C451"/>
      <c r="D451"/>
      <c r="E451"/>
      <c r="F451"/>
      <c r="G451"/>
      <c r="AI451"/>
      <c r="AJ451"/>
      <c r="AK451"/>
      <c r="AL451"/>
      <c r="AM451"/>
      <c r="AN451"/>
      <c r="AO451"/>
      <c r="AP451"/>
      <c r="AQ451"/>
      <c r="AR451"/>
    </row>
    <row r="452" spans="2:44" ht="15" customHeight="1" x14ac:dyDescent="0.25">
      <c r="B452"/>
      <c r="C452"/>
      <c r="D452"/>
      <c r="E452"/>
      <c r="F452"/>
      <c r="G452"/>
      <c r="AI452"/>
      <c r="AJ452"/>
      <c r="AK452"/>
      <c r="AL452"/>
      <c r="AM452"/>
      <c r="AN452"/>
      <c r="AO452"/>
      <c r="AP452"/>
      <c r="AQ452"/>
      <c r="AR452"/>
    </row>
    <row r="453" spans="2:44" ht="15" customHeight="1" x14ac:dyDescent="0.25">
      <c r="B453"/>
      <c r="C453"/>
      <c r="D453"/>
      <c r="E453"/>
      <c r="F453"/>
      <c r="G453"/>
      <c r="AI453"/>
      <c r="AJ453"/>
      <c r="AK453"/>
      <c r="AL453"/>
      <c r="AM453"/>
      <c r="AN453"/>
      <c r="AO453"/>
      <c r="AP453"/>
      <c r="AQ453"/>
      <c r="AR453"/>
    </row>
    <row r="454" spans="2:44" ht="15" customHeight="1" x14ac:dyDescent="0.25">
      <c r="B454"/>
      <c r="C454"/>
      <c r="D454"/>
      <c r="E454"/>
      <c r="F454"/>
      <c r="G454"/>
      <c r="AI454"/>
      <c r="AJ454"/>
      <c r="AK454"/>
      <c r="AL454"/>
      <c r="AM454"/>
      <c r="AN454"/>
      <c r="AO454"/>
      <c r="AP454"/>
      <c r="AQ454"/>
      <c r="AR454"/>
    </row>
    <row r="455" spans="2:44" ht="15" customHeight="1" x14ac:dyDescent="0.25">
      <c r="B455"/>
      <c r="C455"/>
      <c r="D455"/>
      <c r="E455"/>
      <c r="F455"/>
      <c r="G455"/>
      <c r="AI455"/>
      <c r="AJ455"/>
      <c r="AK455"/>
      <c r="AL455"/>
      <c r="AM455"/>
      <c r="AN455"/>
      <c r="AO455"/>
      <c r="AP455"/>
      <c r="AQ455"/>
      <c r="AR455"/>
    </row>
    <row r="456" spans="2:44" ht="15" customHeight="1" x14ac:dyDescent="0.25">
      <c r="B456"/>
      <c r="C456"/>
      <c r="D456"/>
      <c r="E456"/>
      <c r="F456"/>
      <c r="G456"/>
      <c r="AI456"/>
      <c r="AJ456"/>
      <c r="AK456"/>
      <c r="AL456"/>
      <c r="AM456"/>
      <c r="AN456"/>
      <c r="AO456"/>
      <c r="AP456"/>
      <c r="AQ456"/>
      <c r="AR456"/>
    </row>
    <row r="457" spans="2:44" ht="15" customHeight="1" x14ac:dyDescent="0.25">
      <c r="B457"/>
      <c r="C457"/>
      <c r="D457"/>
      <c r="E457"/>
      <c r="F457"/>
      <c r="G457"/>
      <c r="AI457"/>
      <c r="AJ457"/>
      <c r="AK457"/>
      <c r="AL457"/>
      <c r="AM457"/>
      <c r="AN457"/>
      <c r="AO457"/>
      <c r="AP457"/>
      <c r="AQ457"/>
      <c r="AR457"/>
    </row>
    <row r="458" spans="2:44" ht="15" customHeight="1" x14ac:dyDescent="0.25">
      <c r="B458"/>
      <c r="C458"/>
      <c r="D458"/>
      <c r="E458"/>
      <c r="F458"/>
      <c r="G458"/>
      <c r="AI458"/>
      <c r="AJ458"/>
      <c r="AK458"/>
      <c r="AL458"/>
      <c r="AM458"/>
      <c r="AN458"/>
      <c r="AO458"/>
      <c r="AP458"/>
      <c r="AQ458"/>
      <c r="AR458"/>
    </row>
    <row r="459" spans="2:44" ht="15" customHeight="1" x14ac:dyDescent="0.25">
      <c r="B459"/>
      <c r="C459"/>
      <c r="D459"/>
      <c r="E459"/>
      <c r="F459"/>
      <c r="G459"/>
      <c r="AI459"/>
      <c r="AJ459"/>
      <c r="AK459"/>
      <c r="AL459"/>
      <c r="AM459"/>
      <c r="AN459"/>
      <c r="AO459"/>
      <c r="AP459"/>
      <c r="AQ459"/>
      <c r="AR459"/>
    </row>
    <row r="460" spans="2:44" ht="15" customHeight="1" x14ac:dyDescent="0.25">
      <c r="B460"/>
      <c r="C460"/>
      <c r="D460"/>
      <c r="E460"/>
      <c r="F460"/>
      <c r="G460"/>
      <c r="AI460"/>
      <c r="AJ460"/>
      <c r="AK460"/>
      <c r="AL460"/>
      <c r="AM460"/>
      <c r="AN460"/>
      <c r="AO460"/>
      <c r="AP460"/>
      <c r="AQ460"/>
      <c r="AR460"/>
    </row>
    <row r="461" spans="2:44" ht="15" customHeight="1" x14ac:dyDescent="0.25">
      <c r="B461"/>
      <c r="C461"/>
      <c r="D461"/>
      <c r="E461"/>
      <c r="F461"/>
      <c r="G461"/>
      <c r="AI461"/>
      <c r="AJ461"/>
      <c r="AK461"/>
      <c r="AL461"/>
      <c r="AM461"/>
      <c r="AN461"/>
      <c r="AO461"/>
      <c r="AP461"/>
      <c r="AQ461"/>
      <c r="AR461"/>
    </row>
    <row r="462" spans="2:44" ht="15" customHeight="1" x14ac:dyDescent="0.25">
      <c r="B462"/>
      <c r="C462"/>
      <c r="D462"/>
      <c r="E462"/>
      <c r="F462"/>
      <c r="G462"/>
      <c r="AI462"/>
      <c r="AJ462"/>
      <c r="AK462"/>
      <c r="AL462"/>
      <c r="AM462"/>
      <c r="AN462"/>
      <c r="AO462"/>
      <c r="AP462"/>
      <c r="AQ462"/>
      <c r="AR462"/>
    </row>
    <row r="463" spans="2:44" ht="15" customHeight="1" x14ac:dyDescent="0.25">
      <c r="B463"/>
      <c r="C463"/>
      <c r="D463"/>
      <c r="E463"/>
      <c r="F463"/>
      <c r="G463"/>
      <c r="AI463"/>
      <c r="AJ463"/>
      <c r="AK463"/>
      <c r="AL463"/>
      <c r="AM463"/>
      <c r="AN463"/>
      <c r="AO463"/>
      <c r="AP463"/>
      <c r="AQ463"/>
      <c r="AR463"/>
    </row>
    <row r="464" spans="2:44" ht="15" customHeight="1" x14ac:dyDescent="0.25">
      <c r="B464"/>
      <c r="C464"/>
      <c r="D464"/>
      <c r="E464"/>
      <c r="F464"/>
      <c r="G464"/>
      <c r="AI464"/>
      <c r="AJ464"/>
      <c r="AK464"/>
      <c r="AL464"/>
      <c r="AM464"/>
      <c r="AN464"/>
      <c r="AO464"/>
      <c r="AP464"/>
      <c r="AQ464"/>
      <c r="AR464"/>
    </row>
    <row r="465" spans="2:44" ht="15" customHeight="1" x14ac:dyDescent="0.25">
      <c r="B465"/>
      <c r="C465"/>
      <c r="D465"/>
      <c r="E465"/>
      <c r="F465"/>
      <c r="G465"/>
      <c r="AI465"/>
      <c r="AJ465"/>
      <c r="AK465"/>
      <c r="AL465"/>
      <c r="AM465"/>
      <c r="AN465"/>
      <c r="AO465"/>
      <c r="AP465"/>
      <c r="AQ465"/>
      <c r="AR465"/>
    </row>
    <row r="466" spans="2:44" ht="15" customHeight="1" x14ac:dyDescent="0.25">
      <c r="B466"/>
      <c r="C466"/>
      <c r="D466"/>
      <c r="E466"/>
      <c r="F466"/>
      <c r="G466"/>
      <c r="AI466"/>
      <c r="AJ466"/>
      <c r="AK466"/>
      <c r="AL466"/>
      <c r="AM466"/>
      <c r="AN466"/>
      <c r="AO466"/>
      <c r="AP466"/>
      <c r="AQ466"/>
      <c r="AR466"/>
    </row>
    <row r="467" spans="2:44" ht="15" customHeight="1" x14ac:dyDescent="0.25">
      <c r="B467"/>
      <c r="C467"/>
      <c r="D467"/>
      <c r="E467"/>
      <c r="F467"/>
      <c r="G467"/>
      <c r="AI467"/>
      <c r="AJ467"/>
      <c r="AK467"/>
      <c r="AL467"/>
      <c r="AM467"/>
      <c r="AN467"/>
      <c r="AO467"/>
      <c r="AP467"/>
      <c r="AQ467"/>
      <c r="AR467"/>
    </row>
    <row r="468" spans="2:44" ht="15" customHeight="1" x14ac:dyDescent="0.25">
      <c r="B468"/>
      <c r="C468"/>
      <c r="D468"/>
      <c r="E468"/>
      <c r="F468"/>
      <c r="G468"/>
      <c r="AI468"/>
      <c r="AJ468"/>
      <c r="AK468"/>
      <c r="AL468"/>
      <c r="AM468"/>
      <c r="AN468"/>
      <c r="AO468"/>
      <c r="AP468"/>
      <c r="AQ468"/>
      <c r="AR468"/>
    </row>
    <row r="469" spans="2:44" ht="15" customHeight="1" x14ac:dyDescent="0.25">
      <c r="B469"/>
      <c r="C469"/>
      <c r="D469"/>
      <c r="E469"/>
      <c r="F469"/>
      <c r="G469"/>
      <c r="AI469"/>
      <c r="AJ469"/>
      <c r="AK469"/>
      <c r="AL469"/>
      <c r="AM469"/>
      <c r="AN469"/>
      <c r="AO469"/>
      <c r="AP469"/>
      <c r="AQ469"/>
      <c r="AR469"/>
    </row>
    <row r="470" spans="2:44" ht="15" customHeight="1" x14ac:dyDescent="0.25">
      <c r="B470"/>
      <c r="C470"/>
      <c r="D470"/>
      <c r="E470"/>
      <c r="F470"/>
      <c r="G470"/>
      <c r="AI470"/>
      <c r="AJ470"/>
      <c r="AK470"/>
      <c r="AL470"/>
      <c r="AM470"/>
      <c r="AN470"/>
      <c r="AO470"/>
      <c r="AP470"/>
      <c r="AQ470"/>
      <c r="AR470"/>
    </row>
    <row r="471" spans="2:44" ht="15" customHeight="1" x14ac:dyDescent="0.25">
      <c r="B471"/>
      <c r="C471"/>
      <c r="D471"/>
      <c r="E471"/>
      <c r="F471"/>
      <c r="G471"/>
      <c r="AI471"/>
      <c r="AJ471"/>
      <c r="AK471"/>
      <c r="AL471"/>
      <c r="AM471"/>
      <c r="AN471"/>
      <c r="AO471"/>
      <c r="AP471"/>
      <c r="AQ471"/>
      <c r="AR471"/>
    </row>
    <row r="472" spans="2:44" ht="15" customHeight="1" x14ac:dyDescent="0.25">
      <c r="B472"/>
      <c r="C472"/>
      <c r="D472"/>
      <c r="E472"/>
      <c r="F472"/>
      <c r="G472"/>
      <c r="AI472"/>
      <c r="AJ472"/>
      <c r="AK472"/>
      <c r="AL472"/>
      <c r="AM472"/>
      <c r="AN472"/>
      <c r="AO472"/>
      <c r="AP472"/>
      <c r="AQ472"/>
      <c r="AR472"/>
    </row>
    <row r="473" spans="2:44" ht="15" customHeight="1" x14ac:dyDescent="0.25">
      <c r="B473"/>
      <c r="C473"/>
      <c r="D473"/>
      <c r="E473"/>
      <c r="F473"/>
      <c r="G473"/>
      <c r="AI473"/>
      <c r="AJ473"/>
      <c r="AK473"/>
      <c r="AL473"/>
      <c r="AM473"/>
      <c r="AN473"/>
      <c r="AO473"/>
      <c r="AP473"/>
      <c r="AQ473"/>
      <c r="AR473"/>
    </row>
    <row r="474" spans="2:44" ht="15" customHeight="1" x14ac:dyDescent="0.25">
      <c r="B474"/>
      <c r="C474"/>
      <c r="D474"/>
      <c r="E474"/>
      <c r="F474"/>
      <c r="G474"/>
      <c r="AI474"/>
      <c r="AJ474"/>
      <c r="AK474"/>
      <c r="AL474"/>
      <c r="AM474"/>
      <c r="AN474"/>
      <c r="AO474"/>
      <c r="AP474"/>
      <c r="AQ474"/>
      <c r="AR474"/>
    </row>
    <row r="475" spans="2:44" ht="15" customHeight="1" x14ac:dyDescent="0.25">
      <c r="B475"/>
      <c r="C475"/>
      <c r="D475"/>
      <c r="E475"/>
      <c r="F475"/>
      <c r="G475"/>
      <c r="AI475"/>
      <c r="AJ475"/>
      <c r="AK475"/>
      <c r="AL475"/>
      <c r="AM475"/>
      <c r="AN475"/>
      <c r="AO475"/>
      <c r="AP475"/>
      <c r="AQ475"/>
      <c r="AR475"/>
    </row>
    <row r="476" spans="2:44" ht="15" customHeight="1" x14ac:dyDescent="0.25">
      <c r="B476"/>
      <c r="C476"/>
      <c r="D476"/>
      <c r="E476"/>
      <c r="F476"/>
      <c r="G476"/>
      <c r="AI476"/>
      <c r="AJ476"/>
      <c r="AK476"/>
      <c r="AL476"/>
      <c r="AM476"/>
      <c r="AN476"/>
      <c r="AO476"/>
      <c r="AP476"/>
      <c r="AQ476"/>
      <c r="AR476"/>
    </row>
    <row r="477" spans="2:44" ht="15" customHeight="1" x14ac:dyDescent="0.25">
      <c r="B477"/>
      <c r="C477"/>
      <c r="D477"/>
      <c r="E477"/>
      <c r="F477"/>
      <c r="G477"/>
      <c r="AI477"/>
      <c r="AJ477"/>
      <c r="AK477"/>
      <c r="AL477"/>
      <c r="AM477"/>
      <c r="AN477"/>
      <c r="AO477"/>
      <c r="AP477"/>
      <c r="AQ477"/>
      <c r="AR477"/>
    </row>
    <row r="478" spans="2:44" ht="15" customHeight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6" hidden="1" x14ac:dyDescent="0.25"/>
    <row r="637" hidden="1" x14ac:dyDescent="0.25"/>
    <row r="638" hidden="1" x14ac:dyDescent="0.25"/>
    <row r="641" hidden="1" x14ac:dyDescent="0.25"/>
    <row r="642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81" hidden="1" x14ac:dyDescent="0.25"/>
    <row r="682" hidden="1" x14ac:dyDescent="0.25"/>
    <row r="683" hidden="1" x14ac:dyDescent="0.25"/>
  </sheetData>
  <autoFilter ref="B7:Y106" xr:uid="{00000000-0001-0000-0400-000000000000}">
    <sortState xmlns:xlrd2="http://schemas.microsoft.com/office/spreadsheetml/2017/richdata2" ref="B8:Y106">
      <sortCondition descending="1" ref="E7:E106"/>
    </sortState>
  </autoFilter>
  <phoneticPr fontId="29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/>
  <dimension ref="A1:AR723"/>
  <sheetViews>
    <sheetView zoomScaleNormal="100" workbookViewId="0">
      <selection activeCell="O5" sqref="O5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2" width="6.140625" customWidth="1"/>
    <col min="13" max="13" width="6.7109375" bestFit="1" customWidth="1"/>
    <col min="14" max="14" width="6.5703125" style="415" bestFit="1" customWidth="1"/>
    <col min="15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4">
        <v>4</v>
      </c>
      <c r="L1" s="399">
        <v>5</v>
      </c>
      <c r="M1" s="274">
        <v>6</v>
      </c>
      <c r="N1" s="279">
        <v>7</v>
      </c>
      <c r="O1" s="274">
        <v>8</v>
      </c>
      <c r="P1" s="274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20" t="s">
        <v>194</v>
      </c>
      <c r="L2" s="220" t="s">
        <v>126</v>
      </c>
      <c r="M2" s="220" t="s">
        <v>196</v>
      </c>
      <c r="N2" s="276" t="s">
        <v>197</v>
      </c>
      <c r="O2" s="4" t="s">
        <v>199</v>
      </c>
      <c r="P2" s="4" t="s">
        <v>200</v>
      </c>
      <c r="Q2" s="4" t="s">
        <v>201</v>
      </c>
      <c r="R2" s="4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229" t="s">
        <v>195</v>
      </c>
      <c r="L3" s="229" t="s">
        <v>124</v>
      </c>
      <c r="M3" s="229" t="s">
        <v>2</v>
      </c>
      <c r="N3" s="9" t="s">
        <v>198</v>
      </c>
      <c r="O3" s="86" t="s">
        <v>182</v>
      </c>
      <c r="P3" s="10" t="s">
        <v>3</v>
      </c>
      <c r="Q3" s="11" t="s">
        <v>5</v>
      </c>
      <c r="R3" s="10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15"/>
      <c r="H4" s="26"/>
      <c r="I4" s="26"/>
      <c r="J4" s="389"/>
      <c r="K4" s="389"/>
      <c r="L4" s="389"/>
      <c r="M4" s="389"/>
      <c r="N4" s="378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90"/>
      <c r="L5" s="390"/>
      <c r="M5" s="390"/>
      <c r="N5" s="379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90"/>
      <c r="L6" s="390"/>
      <c r="M6" s="390"/>
      <c r="N6" s="37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37" t="str">
        <f>_xlfn.IFNA(VLOOKUP(B7,$AC$8:$AF$37,4,FALSE),"")</f>
        <v/>
      </c>
      <c r="L7" s="400" t="str">
        <f>_xlfn.IFNA(VLOOKUP(B7,$AC$8:$AF$37,4,FALSE),"")</f>
        <v/>
      </c>
      <c r="M7" s="400" t="str">
        <f>_xlfn.IFNA(VLOOKUP(B7,$AC$8:$AF$37,4,FALSE),"")</f>
        <v/>
      </c>
      <c r="N7" s="194" t="str">
        <f>_xlfn.IFNA(VLOOKUP(B7,$AC$8:$AF$37,4,FALSE),"")</f>
        <v/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 t="shared" ref="E8:E39" si="0">SUM(H8:Y8)</f>
        <v>152</v>
      </c>
      <c r="H8" s="37">
        <v>19</v>
      </c>
      <c r="I8" s="37">
        <v>20</v>
      </c>
      <c r="J8" s="37">
        <v>24</v>
      </c>
      <c r="K8" s="37">
        <v>16</v>
      </c>
      <c r="L8" s="37">
        <v>25</v>
      </c>
      <c r="M8" s="37">
        <v>23</v>
      </c>
      <c r="N8" s="194">
        <v>25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AB8" s="34" t="str">
        <f t="shared" ref="AB8:AB37" si="1">VLOOKUP(AC8,$B$8:$B$123,1,FALSE)</f>
        <v>Matoušek Jan</v>
      </c>
      <c r="AC8" t="s">
        <v>531</v>
      </c>
      <c r="AD8" t="s">
        <v>694</v>
      </c>
      <c r="AE8">
        <v>1989</v>
      </c>
      <c r="AF8">
        <v>30</v>
      </c>
    </row>
    <row r="9" spans="1:32" s="34" customFormat="1" x14ac:dyDescent="0.25">
      <c r="A9" s="111" t="s">
        <v>15</v>
      </c>
      <c r="B9" s="341" t="s">
        <v>148</v>
      </c>
      <c r="C9" s="341" t="s">
        <v>111</v>
      </c>
      <c r="D9" s="342">
        <v>2007</v>
      </c>
      <c r="E9" s="120">
        <f t="shared" si="0"/>
        <v>120</v>
      </c>
      <c r="H9" s="37">
        <v>30</v>
      </c>
      <c r="I9" s="37">
        <v>30</v>
      </c>
      <c r="J9" s="37" t="s">
        <v>443</v>
      </c>
      <c r="K9" s="37" t="s">
        <v>443</v>
      </c>
      <c r="L9" s="37">
        <v>30</v>
      </c>
      <c r="M9" s="37">
        <v>30</v>
      </c>
      <c r="N9" s="194" t="s">
        <v>443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B9" s="34" t="str">
        <f t="shared" si="1"/>
        <v>Cmunt Petr</v>
      </c>
      <c r="AC9" t="s">
        <v>533</v>
      </c>
      <c r="AD9" t="s">
        <v>695</v>
      </c>
      <c r="AE9">
        <v>1996</v>
      </c>
      <c r="AF9">
        <v>29</v>
      </c>
    </row>
    <row r="10" spans="1:32" s="34" customFormat="1" ht="15.75" thickBot="1" x14ac:dyDescent="0.3">
      <c r="A10" s="117" t="s">
        <v>16</v>
      </c>
      <c r="B10" s="343" t="s">
        <v>149</v>
      </c>
      <c r="C10" s="343" t="s">
        <v>150</v>
      </c>
      <c r="D10" s="344">
        <v>1995</v>
      </c>
      <c r="E10" s="157">
        <f t="shared" si="0"/>
        <v>119</v>
      </c>
      <c r="H10" s="37">
        <v>23</v>
      </c>
      <c r="I10" s="37">
        <v>24</v>
      </c>
      <c r="J10" s="37">
        <v>27</v>
      </c>
      <c r="K10" s="37" t="s">
        <v>443</v>
      </c>
      <c r="L10" s="37">
        <v>19</v>
      </c>
      <c r="M10" s="37">
        <v>26</v>
      </c>
      <c r="N10" s="194" t="s">
        <v>443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AB10" s="34" t="str">
        <f t="shared" si="1"/>
        <v>Mařík Jan</v>
      </c>
      <c r="AC10" t="s">
        <v>541</v>
      </c>
      <c r="AD10" t="s">
        <v>542</v>
      </c>
      <c r="AE10">
        <v>1986</v>
      </c>
      <c r="AF10">
        <v>28</v>
      </c>
    </row>
    <row r="11" spans="1:32" s="34" customFormat="1" x14ac:dyDescent="0.25">
      <c r="A11" s="142" t="s">
        <v>18</v>
      </c>
      <c r="B11" s="109" t="s">
        <v>152</v>
      </c>
      <c r="C11" s="107" t="s">
        <v>422</v>
      </c>
      <c r="D11" s="108">
        <v>2008</v>
      </c>
      <c r="E11" s="152">
        <f t="shared" si="0"/>
        <v>113</v>
      </c>
      <c r="H11" s="37">
        <v>27</v>
      </c>
      <c r="I11" s="37">
        <v>28</v>
      </c>
      <c r="J11" s="37" t="s">
        <v>443</v>
      </c>
      <c r="K11" s="37" t="s">
        <v>443</v>
      </c>
      <c r="L11" s="37">
        <v>29</v>
      </c>
      <c r="M11" s="37">
        <v>29</v>
      </c>
      <c r="N11" s="194" t="s">
        <v>443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AB11" s="34" t="str">
        <f t="shared" si="1"/>
        <v>Špaček Jakub</v>
      </c>
      <c r="AC11" t="s">
        <v>696</v>
      </c>
      <c r="AD11" t="s">
        <v>697</v>
      </c>
      <c r="AE11">
        <v>1992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114</v>
      </c>
      <c r="C12" s="99" t="s">
        <v>138</v>
      </c>
      <c r="D12" s="89">
        <v>1982</v>
      </c>
      <c r="E12" s="120">
        <f t="shared" si="0"/>
        <v>103</v>
      </c>
      <c r="H12" s="37">
        <v>20</v>
      </c>
      <c r="I12" s="37">
        <v>16</v>
      </c>
      <c r="J12" s="37">
        <v>23</v>
      </c>
      <c r="K12" s="37">
        <v>2</v>
      </c>
      <c r="L12" s="37">
        <v>21</v>
      </c>
      <c r="M12" s="37" t="s">
        <v>443</v>
      </c>
      <c r="N12" s="194">
        <v>21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AB12" s="34" t="str">
        <f t="shared" si="1"/>
        <v>Ranš Jakub</v>
      </c>
      <c r="AC12" t="s">
        <v>698</v>
      </c>
      <c r="AD12" t="s">
        <v>542</v>
      </c>
      <c r="AE12">
        <v>2007</v>
      </c>
      <c r="AF12">
        <v>26</v>
      </c>
    </row>
    <row r="13" spans="1:32" s="34" customFormat="1" x14ac:dyDescent="0.25">
      <c r="A13" s="104" t="s">
        <v>20</v>
      </c>
      <c r="B13" s="102" t="s">
        <v>177</v>
      </c>
      <c r="C13" s="99" t="s">
        <v>422</v>
      </c>
      <c r="D13" s="89">
        <v>2009</v>
      </c>
      <c r="E13" s="120">
        <f t="shared" si="0"/>
        <v>92</v>
      </c>
      <c r="H13" s="37">
        <v>16</v>
      </c>
      <c r="I13" s="37">
        <v>23</v>
      </c>
      <c r="J13" s="37">
        <v>29</v>
      </c>
      <c r="K13" s="37" t="s">
        <v>443</v>
      </c>
      <c r="L13" s="37">
        <v>24</v>
      </c>
      <c r="M13" s="37" t="s">
        <v>443</v>
      </c>
      <c r="N13" s="194" t="s">
        <v>443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AB13" s="34" t="str">
        <f t="shared" si="1"/>
        <v>Ptáček Michal</v>
      </c>
      <c r="AC13" t="s">
        <v>119</v>
      </c>
      <c r="AD13" t="s">
        <v>427</v>
      </c>
      <c r="AE13">
        <v>1985</v>
      </c>
      <c r="AF13">
        <v>25</v>
      </c>
    </row>
    <row r="14" spans="1:32" s="34" customFormat="1" x14ac:dyDescent="0.25">
      <c r="A14" s="104" t="s">
        <v>21</v>
      </c>
      <c r="B14" s="102" t="s">
        <v>141</v>
      </c>
      <c r="C14" s="99" t="s">
        <v>165</v>
      </c>
      <c r="D14" s="89">
        <v>1980</v>
      </c>
      <c r="E14" s="120">
        <f t="shared" si="0"/>
        <v>78</v>
      </c>
      <c r="H14" s="37">
        <v>18</v>
      </c>
      <c r="I14" s="37">
        <v>19</v>
      </c>
      <c r="J14" s="37">
        <v>20</v>
      </c>
      <c r="K14" s="37" t="s">
        <v>443</v>
      </c>
      <c r="L14" s="37"/>
      <c r="M14" s="37">
        <v>21</v>
      </c>
      <c r="N14" s="194" t="s">
        <v>443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AB14" s="34" t="str">
        <f t="shared" si="1"/>
        <v>Bušek Marek</v>
      </c>
      <c r="AC14" t="s">
        <v>554</v>
      </c>
      <c r="AD14" t="s">
        <v>161</v>
      </c>
      <c r="AE14">
        <v>1973</v>
      </c>
      <c r="AF14">
        <v>24</v>
      </c>
    </row>
    <row r="15" spans="1:32" s="34" customFormat="1" x14ac:dyDescent="0.25">
      <c r="A15" s="104" t="s">
        <v>22</v>
      </c>
      <c r="B15" s="102" t="s">
        <v>141</v>
      </c>
      <c r="C15" s="99" t="s">
        <v>225</v>
      </c>
      <c r="D15" s="89">
        <v>2008</v>
      </c>
      <c r="E15" s="120">
        <f t="shared" si="0"/>
        <v>77</v>
      </c>
      <c r="H15" s="37">
        <v>10</v>
      </c>
      <c r="I15" s="37">
        <v>1</v>
      </c>
      <c r="J15" s="37">
        <v>18</v>
      </c>
      <c r="K15" s="37" t="s">
        <v>443</v>
      </c>
      <c r="L15" s="37">
        <v>23</v>
      </c>
      <c r="M15" s="37">
        <v>25</v>
      </c>
      <c r="N15" s="194" t="s">
        <v>443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AB15" s="34" t="str">
        <f t="shared" si="1"/>
        <v>Nestler Josef</v>
      </c>
      <c r="AC15" t="s">
        <v>699</v>
      </c>
      <c r="AD15" t="s">
        <v>700</v>
      </c>
      <c r="AE15">
        <v>1963</v>
      </c>
      <c r="AF15">
        <v>23</v>
      </c>
    </row>
    <row r="16" spans="1:32" s="34" customFormat="1" x14ac:dyDescent="0.25">
      <c r="A16" s="118" t="s">
        <v>23</v>
      </c>
      <c r="B16" s="102" t="s">
        <v>426</v>
      </c>
      <c r="C16" s="99" t="s">
        <v>427</v>
      </c>
      <c r="D16" s="89">
        <v>1990</v>
      </c>
      <c r="E16" s="120">
        <f t="shared" si="0"/>
        <v>76</v>
      </c>
      <c r="H16" s="37"/>
      <c r="I16" s="37">
        <v>26</v>
      </c>
      <c r="J16" s="37" t="s">
        <v>443</v>
      </c>
      <c r="K16" s="37" t="s">
        <v>443</v>
      </c>
      <c r="L16" s="37">
        <v>26</v>
      </c>
      <c r="M16" s="37">
        <v>24</v>
      </c>
      <c r="N16" s="194" t="s">
        <v>443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AB16" s="34" t="str">
        <f t="shared" si="1"/>
        <v>Schovanec Jan</v>
      </c>
      <c r="AC16" t="s">
        <v>547</v>
      </c>
      <c r="AD16" t="s">
        <v>548</v>
      </c>
      <c r="AE16">
        <v>1997</v>
      </c>
      <c r="AF16">
        <v>22</v>
      </c>
    </row>
    <row r="17" spans="1:32" s="34" customFormat="1" x14ac:dyDescent="0.25">
      <c r="A17" s="118" t="s">
        <v>25</v>
      </c>
      <c r="B17" s="102" t="s">
        <v>495</v>
      </c>
      <c r="C17" s="99" t="s">
        <v>496</v>
      </c>
      <c r="D17" s="89">
        <v>1987</v>
      </c>
      <c r="E17" s="120">
        <f t="shared" si="0"/>
        <v>75</v>
      </c>
      <c r="H17" s="37"/>
      <c r="I17" s="37"/>
      <c r="J17" s="37">
        <v>28</v>
      </c>
      <c r="K17" s="37" t="s">
        <v>443</v>
      </c>
      <c r="L17" s="37" t="s">
        <v>443</v>
      </c>
      <c r="M17" s="37">
        <v>27</v>
      </c>
      <c r="N17" s="194">
        <v>20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AB17" s="34" t="str">
        <f t="shared" si="1"/>
        <v>Bureš Jan</v>
      </c>
      <c r="AC17" t="s">
        <v>114</v>
      </c>
      <c r="AD17" t="s">
        <v>138</v>
      </c>
      <c r="AE17">
        <v>1982</v>
      </c>
      <c r="AF17">
        <v>21</v>
      </c>
    </row>
    <row r="18" spans="1:32" s="34" customFormat="1" x14ac:dyDescent="0.25">
      <c r="A18" s="118" t="s">
        <v>26</v>
      </c>
      <c r="B18" s="102" t="s">
        <v>139</v>
      </c>
      <c r="C18" s="99" t="s">
        <v>185</v>
      </c>
      <c r="D18" s="89">
        <v>1979</v>
      </c>
      <c r="E18" s="120">
        <f t="shared" si="0"/>
        <v>70</v>
      </c>
      <c r="H18" s="37">
        <v>9</v>
      </c>
      <c r="I18" s="37">
        <v>13</v>
      </c>
      <c r="J18" s="37">
        <v>21</v>
      </c>
      <c r="K18" s="37">
        <v>7</v>
      </c>
      <c r="L18" s="37">
        <v>20</v>
      </c>
      <c r="M18" s="37" t="s">
        <v>443</v>
      </c>
      <c r="N18" s="194" t="s">
        <v>443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AB18" s="34" t="str">
        <f t="shared" si="1"/>
        <v>Kala Jiří</v>
      </c>
      <c r="AC18" t="s">
        <v>495</v>
      </c>
      <c r="AD18" t="s">
        <v>701</v>
      </c>
      <c r="AE18">
        <v>1987</v>
      </c>
      <c r="AF18">
        <v>20</v>
      </c>
    </row>
    <row r="19" spans="1:32" s="34" customFormat="1" x14ac:dyDescent="0.25">
      <c r="A19" s="118" t="s">
        <v>27</v>
      </c>
      <c r="B19" s="102" t="s">
        <v>133</v>
      </c>
      <c r="C19" s="99" t="s">
        <v>134</v>
      </c>
      <c r="D19" s="89">
        <v>1989</v>
      </c>
      <c r="E19" s="120">
        <f t="shared" si="0"/>
        <v>61</v>
      </c>
      <c r="H19" s="37">
        <v>21</v>
      </c>
      <c r="I19" s="37">
        <v>25</v>
      </c>
      <c r="J19" s="37" t="s">
        <v>443</v>
      </c>
      <c r="K19" s="37" t="s">
        <v>443</v>
      </c>
      <c r="L19" s="37">
        <v>15</v>
      </c>
      <c r="M19" s="37" t="s">
        <v>443</v>
      </c>
      <c r="N19" s="194" t="s">
        <v>443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AB19" s="34" t="str">
        <f t="shared" si="1"/>
        <v>Šatra Zdeněk</v>
      </c>
      <c r="AC19" t="s">
        <v>702</v>
      </c>
      <c r="AD19"/>
      <c r="AE19">
        <v>1985</v>
      </c>
      <c r="AF19">
        <v>19</v>
      </c>
    </row>
    <row r="20" spans="1:32" s="34" customFormat="1" x14ac:dyDescent="0.25">
      <c r="A20" s="118" t="s">
        <v>28</v>
      </c>
      <c r="B20" s="102" t="s">
        <v>531</v>
      </c>
      <c r="C20" s="99" t="s">
        <v>532</v>
      </c>
      <c r="D20" s="89">
        <v>1989</v>
      </c>
      <c r="E20" s="120">
        <f t="shared" si="0"/>
        <v>60</v>
      </c>
      <c r="H20" s="37"/>
      <c r="I20" s="37"/>
      <c r="J20" s="37"/>
      <c r="K20" s="37">
        <v>30</v>
      </c>
      <c r="L20" s="37" t="s">
        <v>443</v>
      </c>
      <c r="M20" s="37" t="s">
        <v>443</v>
      </c>
      <c r="N20" s="194">
        <v>30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AB20" s="34" t="str">
        <f t="shared" si="1"/>
        <v>Klecker František</v>
      </c>
      <c r="AC20" t="s">
        <v>575</v>
      </c>
      <c r="AD20" t="s">
        <v>703</v>
      </c>
      <c r="AE20">
        <v>1975</v>
      </c>
      <c r="AF20">
        <v>18</v>
      </c>
    </row>
    <row r="21" spans="1:32" s="34" customFormat="1" x14ac:dyDescent="0.25">
      <c r="A21" s="118" t="s">
        <v>29</v>
      </c>
      <c r="B21" s="102" t="s">
        <v>533</v>
      </c>
      <c r="C21" s="99" t="s">
        <v>534</v>
      </c>
      <c r="D21" s="89">
        <v>1996</v>
      </c>
      <c r="E21" s="120">
        <f t="shared" si="0"/>
        <v>58</v>
      </c>
      <c r="H21" s="37"/>
      <c r="I21" s="37"/>
      <c r="J21" s="37"/>
      <c r="K21" s="37">
        <v>29</v>
      </c>
      <c r="L21" s="37" t="s">
        <v>443</v>
      </c>
      <c r="M21" s="37" t="s">
        <v>443</v>
      </c>
      <c r="N21" s="194">
        <v>29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AB21" s="34" t="str">
        <f t="shared" si="1"/>
        <v>Trojan Lukáš</v>
      </c>
      <c r="AC21" t="s">
        <v>187</v>
      </c>
      <c r="AD21" t="s">
        <v>704</v>
      </c>
      <c r="AE21">
        <v>2006</v>
      </c>
      <c r="AF21">
        <v>17</v>
      </c>
    </row>
    <row r="22" spans="1:32" s="34" customFormat="1" x14ac:dyDescent="0.25">
      <c r="A22" s="118" t="s">
        <v>30</v>
      </c>
      <c r="B22" s="102" t="s">
        <v>420</v>
      </c>
      <c r="C22" s="99" t="s">
        <v>221</v>
      </c>
      <c r="D22" s="89">
        <v>1992</v>
      </c>
      <c r="E22" s="120">
        <f t="shared" si="0"/>
        <v>55</v>
      </c>
      <c r="H22" s="37">
        <v>28</v>
      </c>
      <c r="I22" s="37" t="s">
        <v>443</v>
      </c>
      <c r="J22" s="37" t="s">
        <v>443</v>
      </c>
      <c r="K22" s="37" t="s">
        <v>443</v>
      </c>
      <c r="L22" s="37">
        <v>27</v>
      </c>
      <c r="M22" s="37" t="s">
        <v>443</v>
      </c>
      <c r="N22" s="194" t="s">
        <v>443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AB22" s="34" t="str">
        <f t="shared" si="1"/>
        <v>Homolka Dalibor</v>
      </c>
      <c r="AC22" t="s">
        <v>600</v>
      </c>
      <c r="AD22" t="s">
        <v>705</v>
      </c>
      <c r="AE22">
        <v>1958</v>
      </c>
      <c r="AF22">
        <v>16</v>
      </c>
    </row>
    <row r="23" spans="1:32" s="34" customFormat="1" x14ac:dyDescent="0.25">
      <c r="A23" s="118" t="s">
        <v>31</v>
      </c>
      <c r="B23" s="102" t="s">
        <v>158</v>
      </c>
      <c r="C23" s="99" t="s">
        <v>153</v>
      </c>
      <c r="D23" s="89">
        <v>1977</v>
      </c>
      <c r="E23" s="120">
        <f t="shared" si="0"/>
        <v>54</v>
      </c>
      <c r="H23" s="37">
        <v>6</v>
      </c>
      <c r="I23" s="37">
        <v>12</v>
      </c>
      <c r="J23" s="37">
        <v>10</v>
      </c>
      <c r="K23" s="37" t="s">
        <v>443</v>
      </c>
      <c r="L23" s="37">
        <v>14</v>
      </c>
      <c r="M23" s="37">
        <v>12</v>
      </c>
      <c r="N23" s="194" t="s">
        <v>443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AB23" s="34" t="str">
        <f t="shared" si="1"/>
        <v>Oppelt Michal</v>
      </c>
      <c r="AC23" t="s">
        <v>706</v>
      </c>
      <c r="AD23" t="s">
        <v>707</v>
      </c>
      <c r="AE23">
        <v>1983</v>
      </c>
      <c r="AF23">
        <v>15</v>
      </c>
    </row>
    <row r="24" spans="1:32" s="34" customFormat="1" x14ac:dyDescent="0.25">
      <c r="A24" s="118" t="s">
        <v>33</v>
      </c>
      <c r="B24" s="102" t="s">
        <v>541</v>
      </c>
      <c r="C24" s="99" t="s">
        <v>542</v>
      </c>
      <c r="D24" s="89">
        <v>1986</v>
      </c>
      <c r="E24" s="120">
        <f t="shared" si="0"/>
        <v>53</v>
      </c>
      <c r="H24" s="37"/>
      <c r="I24" s="37"/>
      <c r="J24" s="37"/>
      <c r="K24" s="37">
        <v>25</v>
      </c>
      <c r="L24" s="37" t="s">
        <v>443</v>
      </c>
      <c r="M24" s="37" t="s">
        <v>443</v>
      </c>
      <c r="N24" s="194">
        <v>28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AB24" s="34" t="str">
        <f t="shared" si="1"/>
        <v>Obdržálek Filip</v>
      </c>
      <c r="AC24" t="s">
        <v>589</v>
      </c>
      <c r="AD24" t="s">
        <v>704</v>
      </c>
      <c r="AE24">
        <v>1981</v>
      </c>
      <c r="AF24">
        <v>14</v>
      </c>
    </row>
    <row r="25" spans="1:32" s="34" customFormat="1" x14ac:dyDescent="0.25">
      <c r="A25" s="118" t="s">
        <v>34</v>
      </c>
      <c r="B25" s="102" t="s">
        <v>493</v>
      </c>
      <c r="C25" s="99" t="s">
        <v>138</v>
      </c>
      <c r="D25" s="89">
        <v>2006</v>
      </c>
      <c r="E25" s="120">
        <f t="shared" si="0"/>
        <v>52</v>
      </c>
      <c r="H25" s="37"/>
      <c r="I25" s="37"/>
      <c r="J25" s="37">
        <v>30</v>
      </c>
      <c r="K25" s="37" t="s">
        <v>443</v>
      </c>
      <c r="L25" s="37" t="s">
        <v>443</v>
      </c>
      <c r="M25" s="37">
        <v>22</v>
      </c>
      <c r="N25" s="194" t="s">
        <v>443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AB25" s="34" t="str">
        <f t="shared" si="1"/>
        <v>Macháček Vítězslav</v>
      </c>
      <c r="AC25" s="288" t="s">
        <v>585</v>
      </c>
      <c r="AD25" t="s">
        <v>708</v>
      </c>
      <c r="AE25">
        <v>1981</v>
      </c>
      <c r="AF25">
        <v>13</v>
      </c>
    </row>
    <row r="26" spans="1:32" s="34" customFormat="1" x14ac:dyDescent="0.25">
      <c r="A26" s="118" t="s">
        <v>35</v>
      </c>
      <c r="B26" s="102" t="s">
        <v>128</v>
      </c>
      <c r="C26" s="99" t="s">
        <v>108</v>
      </c>
      <c r="D26" s="89">
        <v>1988</v>
      </c>
      <c r="E26" s="120">
        <f t="shared" si="0"/>
        <v>48</v>
      </c>
      <c r="H26" s="37">
        <v>5</v>
      </c>
      <c r="I26" s="37">
        <v>14</v>
      </c>
      <c r="J26" s="37">
        <v>11</v>
      </c>
      <c r="K26" s="37" t="s">
        <v>443</v>
      </c>
      <c r="L26" s="37">
        <v>18</v>
      </c>
      <c r="M26" s="37" t="s">
        <v>443</v>
      </c>
      <c r="N26" s="194" t="s">
        <v>443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AB26" s="34" t="str">
        <f t="shared" si="1"/>
        <v>Olland Andres</v>
      </c>
      <c r="AC26" t="s">
        <v>709</v>
      </c>
      <c r="AD26" t="s">
        <v>710</v>
      </c>
      <c r="AE26">
        <v>1983</v>
      </c>
      <c r="AF26">
        <v>12</v>
      </c>
    </row>
    <row r="27" spans="1:32" s="34" customFormat="1" x14ac:dyDescent="0.25">
      <c r="A27" s="118" t="s">
        <v>36</v>
      </c>
      <c r="B27" s="102" t="s">
        <v>143</v>
      </c>
      <c r="C27" s="99" t="s">
        <v>224</v>
      </c>
      <c r="D27" s="89">
        <v>1974</v>
      </c>
      <c r="E27" s="120">
        <f t="shared" si="0"/>
        <v>46</v>
      </c>
      <c r="H27" s="37">
        <v>11</v>
      </c>
      <c r="I27" s="37">
        <v>10</v>
      </c>
      <c r="J27" s="37">
        <v>16</v>
      </c>
      <c r="K27" s="37">
        <v>9</v>
      </c>
      <c r="L27" s="37" t="s">
        <v>443</v>
      </c>
      <c r="M27" s="37" t="s">
        <v>443</v>
      </c>
      <c r="N27" s="194" t="s">
        <v>443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AB27" s="34" t="str">
        <f t="shared" si="1"/>
        <v>Pořádek Patrik</v>
      </c>
      <c r="AC27" t="s">
        <v>568</v>
      </c>
      <c r="AD27" t="s">
        <v>569</v>
      </c>
      <c r="AE27">
        <v>1989</v>
      </c>
      <c r="AF27">
        <v>11</v>
      </c>
    </row>
    <row r="28" spans="1:32" s="34" customFormat="1" x14ac:dyDescent="0.25">
      <c r="A28" s="118" t="s">
        <v>37</v>
      </c>
      <c r="B28" s="102" t="s">
        <v>132</v>
      </c>
      <c r="C28" s="99" t="s">
        <v>131</v>
      </c>
      <c r="D28" s="89">
        <v>1980</v>
      </c>
      <c r="E28" s="120">
        <f t="shared" si="0"/>
        <v>44</v>
      </c>
      <c r="H28" s="37">
        <v>13</v>
      </c>
      <c r="I28" s="37">
        <v>17</v>
      </c>
      <c r="J28" s="37">
        <v>14</v>
      </c>
      <c r="K28" s="37" t="s">
        <v>443</v>
      </c>
      <c r="L28" s="37" t="s">
        <v>443</v>
      </c>
      <c r="M28" s="37" t="s">
        <v>443</v>
      </c>
      <c r="N28" s="194" t="s">
        <v>443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B28" s="34" t="str">
        <f t="shared" si="1"/>
        <v>Maříková Barbora</v>
      </c>
      <c r="AC28" t="s">
        <v>480</v>
      </c>
      <c r="AD28" t="s">
        <v>542</v>
      </c>
      <c r="AE28">
        <v>1990</v>
      </c>
      <c r="AF28">
        <v>10</v>
      </c>
    </row>
    <row r="29" spans="1:32" s="34" customFormat="1" x14ac:dyDescent="0.25">
      <c r="A29" s="118" t="s">
        <v>38</v>
      </c>
      <c r="B29" s="102" t="s">
        <v>547</v>
      </c>
      <c r="C29" s="99" t="s">
        <v>548</v>
      </c>
      <c r="D29" s="89">
        <v>1997</v>
      </c>
      <c r="E29" s="120">
        <f t="shared" si="0"/>
        <v>44</v>
      </c>
      <c r="H29" s="37"/>
      <c r="I29" s="37"/>
      <c r="J29" s="37"/>
      <c r="K29" s="37">
        <v>22</v>
      </c>
      <c r="L29" s="37" t="s">
        <v>443</v>
      </c>
      <c r="M29" s="37" t="s">
        <v>443</v>
      </c>
      <c r="N29" s="194">
        <v>22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B29" s="34" t="str">
        <f t="shared" si="1"/>
        <v>Šedivá Evelína</v>
      </c>
      <c r="AC29" t="s">
        <v>711</v>
      </c>
      <c r="AD29" t="s">
        <v>712</v>
      </c>
      <c r="AE29">
        <v>2006</v>
      </c>
      <c r="AF29">
        <v>9</v>
      </c>
    </row>
    <row r="30" spans="1:32" s="34" customFormat="1" x14ac:dyDescent="0.25">
      <c r="A30" s="118" t="s">
        <v>39</v>
      </c>
      <c r="B30" s="102" t="s">
        <v>129</v>
      </c>
      <c r="C30" s="99" t="s">
        <v>111</v>
      </c>
      <c r="D30" s="89">
        <v>2008</v>
      </c>
      <c r="E30" s="120">
        <f t="shared" si="0"/>
        <v>43</v>
      </c>
      <c r="H30" s="37">
        <v>1</v>
      </c>
      <c r="I30" s="37">
        <v>11</v>
      </c>
      <c r="J30" s="37">
        <v>15</v>
      </c>
      <c r="K30" s="37" t="s">
        <v>443</v>
      </c>
      <c r="L30" s="37" t="s">
        <v>443</v>
      </c>
      <c r="M30" s="37">
        <v>16</v>
      </c>
      <c r="N30" s="194" t="s">
        <v>443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AB30" s="34" t="str">
        <f t="shared" si="1"/>
        <v>Roud Oldřich</v>
      </c>
      <c r="AC30" t="s">
        <v>578</v>
      </c>
      <c r="AD30" t="s">
        <v>713</v>
      </c>
      <c r="AE30">
        <v>1995</v>
      </c>
      <c r="AF30">
        <v>8</v>
      </c>
    </row>
    <row r="31" spans="1:32" s="34" customFormat="1" x14ac:dyDescent="0.25">
      <c r="A31" s="118" t="s">
        <v>40</v>
      </c>
      <c r="B31" s="102" t="s">
        <v>428</v>
      </c>
      <c r="C31" s="99" t="s">
        <v>429</v>
      </c>
      <c r="D31" s="89">
        <v>1979</v>
      </c>
      <c r="E31" s="120">
        <f t="shared" si="0"/>
        <v>42</v>
      </c>
      <c r="H31" s="37"/>
      <c r="I31" s="37">
        <v>22</v>
      </c>
      <c r="J31" s="37" t="s">
        <v>443</v>
      </c>
      <c r="K31" s="37" t="s">
        <v>443</v>
      </c>
      <c r="L31" s="37" t="s">
        <v>443</v>
      </c>
      <c r="M31" s="37">
        <v>20</v>
      </c>
      <c r="N31" s="194" t="s">
        <v>443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AB31" s="34" t="str">
        <f t="shared" si="1"/>
        <v>Kaliba Jiří</v>
      </c>
      <c r="AC31" t="s">
        <v>714</v>
      </c>
      <c r="AD31" t="s">
        <v>715</v>
      </c>
      <c r="AE31">
        <v>1978</v>
      </c>
      <c r="AF31">
        <v>7</v>
      </c>
    </row>
    <row r="32" spans="1:32" s="34" customFormat="1" x14ac:dyDescent="0.25">
      <c r="A32" s="118" t="s">
        <v>41</v>
      </c>
      <c r="B32" s="102" t="s">
        <v>554</v>
      </c>
      <c r="C32" s="99" t="s">
        <v>161</v>
      </c>
      <c r="D32" s="89">
        <v>1973</v>
      </c>
      <c r="E32" s="120">
        <f t="shared" si="0"/>
        <v>42</v>
      </c>
      <c r="H32" s="37"/>
      <c r="I32" s="37"/>
      <c r="J32" s="37"/>
      <c r="K32" s="37">
        <v>18</v>
      </c>
      <c r="L32" s="37" t="s">
        <v>443</v>
      </c>
      <c r="M32" s="37" t="s">
        <v>443</v>
      </c>
      <c r="N32" s="194">
        <v>24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AB32" s="34" t="str">
        <f t="shared" si="1"/>
        <v>Kopčanský Jiří</v>
      </c>
      <c r="AC32" t="s">
        <v>716</v>
      </c>
      <c r="AD32" t="s">
        <v>153</v>
      </c>
      <c r="AE32">
        <v>1979</v>
      </c>
      <c r="AF32">
        <v>6</v>
      </c>
    </row>
    <row r="33" spans="1:32" s="34" customFormat="1" x14ac:dyDescent="0.25">
      <c r="A33" s="118" t="s">
        <v>42</v>
      </c>
      <c r="B33" s="102" t="s">
        <v>154</v>
      </c>
      <c r="C33" s="99" t="s">
        <v>155</v>
      </c>
      <c r="D33" s="89">
        <v>1978</v>
      </c>
      <c r="E33" s="120">
        <f t="shared" si="0"/>
        <v>35</v>
      </c>
      <c r="H33" s="37">
        <v>7</v>
      </c>
      <c r="I33" s="37">
        <v>15</v>
      </c>
      <c r="J33" s="37">
        <v>13</v>
      </c>
      <c r="K33" s="37" t="s">
        <v>443</v>
      </c>
      <c r="L33" s="37" t="s">
        <v>443</v>
      </c>
      <c r="M33" s="37" t="s">
        <v>443</v>
      </c>
      <c r="N33" s="194" t="s">
        <v>443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AB33" s="34" t="str">
        <f t="shared" si="1"/>
        <v>Černecká Hnízdilová Tereza</v>
      </c>
      <c r="AC33" t="s">
        <v>163</v>
      </c>
      <c r="AD33" t="s">
        <v>717</v>
      </c>
      <c r="AE33">
        <v>1987</v>
      </c>
      <c r="AF33">
        <v>5</v>
      </c>
    </row>
    <row r="34" spans="1:32" s="34" customFormat="1" x14ac:dyDescent="0.25">
      <c r="A34" s="118" t="s">
        <v>43</v>
      </c>
      <c r="B34" s="102" t="s">
        <v>468</v>
      </c>
      <c r="C34" s="99" t="s">
        <v>469</v>
      </c>
      <c r="D34" s="89">
        <v>1961</v>
      </c>
      <c r="E34" s="120">
        <f t="shared" si="0"/>
        <v>34</v>
      </c>
      <c r="H34" s="37"/>
      <c r="I34" s="37"/>
      <c r="J34" s="37">
        <v>4</v>
      </c>
      <c r="K34" s="37" t="s">
        <v>443</v>
      </c>
      <c r="L34" s="37">
        <v>16</v>
      </c>
      <c r="M34" s="37">
        <v>14</v>
      </c>
      <c r="N34" s="194" t="s">
        <v>443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AB34" s="34" t="str">
        <f t="shared" si="1"/>
        <v>Gertner Petr</v>
      </c>
      <c r="AC34" t="s">
        <v>465</v>
      </c>
      <c r="AD34" t="s">
        <v>718</v>
      </c>
      <c r="AE34">
        <v>1969</v>
      </c>
      <c r="AF34">
        <v>4</v>
      </c>
    </row>
    <row r="35" spans="1:32" s="34" customFormat="1" x14ac:dyDescent="0.25">
      <c r="A35" s="118" t="s">
        <v>44</v>
      </c>
      <c r="B35" s="102" t="s">
        <v>176</v>
      </c>
      <c r="C35" s="99" t="s">
        <v>161</v>
      </c>
      <c r="D35" s="89">
        <v>1978</v>
      </c>
      <c r="E35" s="120">
        <f t="shared" si="0"/>
        <v>32</v>
      </c>
      <c r="H35" s="37">
        <v>15</v>
      </c>
      <c r="I35" s="37" t="s">
        <v>443</v>
      </c>
      <c r="J35" s="37" t="s">
        <v>443</v>
      </c>
      <c r="K35" s="37" t="s">
        <v>443</v>
      </c>
      <c r="L35" s="37">
        <v>17</v>
      </c>
      <c r="M35" s="37" t="s">
        <v>443</v>
      </c>
      <c r="N35" s="194" t="s">
        <v>443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AB35" s="34" t="str">
        <f t="shared" si="1"/>
        <v>Šindrbal Jan</v>
      </c>
      <c r="AC35" t="s">
        <v>719</v>
      </c>
      <c r="AD35" t="s">
        <v>720</v>
      </c>
      <c r="AE35">
        <v>1990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156</v>
      </c>
      <c r="C36" s="99" t="s">
        <v>111</v>
      </c>
      <c r="D36" s="89">
        <v>2008</v>
      </c>
      <c r="E36" s="120">
        <f t="shared" si="0"/>
        <v>32</v>
      </c>
      <c r="H36" s="37">
        <v>12</v>
      </c>
      <c r="I36" s="37">
        <v>3</v>
      </c>
      <c r="J36" s="37" t="s">
        <v>443</v>
      </c>
      <c r="K36" s="37" t="s">
        <v>443</v>
      </c>
      <c r="L36" s="37">
        <v>10</v>
      </c>
      <c r="M36" s="37">
        <v>7</v>
      </c>
      <c r="N36" s="194" t="s">
        <v>443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AB36" s="34" t="str">
        <f t="shared" si="1"/>
        <v>Holek Matěj</v>
      </c>
      <c r="AC36" t="s">
        <v>721</v>
      </c>
      <c r="AD36" t="s">
        <v>722</v>
      </c>
      <c r="AE36">
        <v>1996</v>
      </c>
      <c r="AF36">
        <v>2</v>
      </c>
    </row>
    <row r="37" spans="1:32" s="34" customFormat="1" x14ac:dyDescent="0.25">
      <c r="A37" s="118" t="s">
        <v>46</v>
      </c>
      <c r="B37" s="102" t="s">
        <v>147</v>
      </c>
      <c r="C37" s="99" t="s">
        <v>422</v>
      </c>
      <c r="D37" s="89">
        <v>1971</v>
      </c>
      <c r="E37" s="120">
        <f t="shared" si="0"/>
        <v>31</v>
      </c>
      <c r="H37" s="37">
        <v>2</v>
      </c>
      <c r="I37" s="37">
        <v>9</v>
      </c>
      <c r="J37" s="37" t="s">
        <v>443</v>
      </c>
      <c r="K37" s="37" t="s">
        <v>443</v>
      </c>
      <c r="L37" s="37">
        <v>9</v>
      </c>
      <c r="M37" s="37">
        <v>11</v>
      </c>
      <c r="N37" s="194" t="s">
        <v>443</v>
      </c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AB37" s="34" t="str">
        <f t="shared" si="1"/>
        <v>Henzl Pavel</v>
      </c>
      <c r="AC37" t="s">
        <v>723</v>
      </c>
      <c r="AD37" t="s">
        <v>724</v>
      </c>
      <c r="AE37">
        <v>1969</v>
      </c>
      <c r="AF37">
        <v>1</v>
      </c>
    </row>
    <row r="38" spans="1:32" s="34" customFormat="1" x14ac:dyDescent="0.25">
      <c r="A38" s="118" t="s">
        <v>47</v>
      </c>
      <c r="B38" s="102" t="s">
        <v>424</v>
      </c>
      <c r="C38" s="99" t="s">
        <v>111</v>
      </c>
      <c r="D38" s="89">
        <v>2007</v>
      </c>
      <c r="E38" s="120">
        <f t="shared" si="0"/>
        <v>29</v>
      </c>
      <c r="H38" s="37"/>
      <c r="I38" s="37">
        <v>29</v>
      </c>
      <c r="J38" s="37" t="s">
        <v>443</v>
      </c>
      <c r="K38" s="37" t="s">
        <v>443</v>
      </c>
      <c r="L38" s="37" t="s">
        <v>443</v>
      </c>
      <c r="M38" s="37" t="s">
        <v>443</v>
      </c>
      <c r="N38" s="194" t="s">
        <v>443</v>
      </c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227</v>
      </c>
      <c r="C39" s="99" t="s">
        <v>422</v>
      </c>
      <c r="D39" s="89">
        <v>1980</v>
      </c>
      <c r="E39" s="120">
        <f t="shared" si="0"/>
        <v>29</v>
      </c>
      <c r="H39" s="37">
        <v>29</v>
      </c>
      <c r="I39" s="37" t="s">
        <v>443</v>
      </c>
      <c r="J39" s="37" t="s">
        <v>443</v>
      </c>
      <c r="K39" s="37" t="s">
        <v>443</v>
      </c>
      <c r="L39" s="37" t="s">
        <v>443</v>
      </c>
      <c r="M39" s="37" t="s">
        <v>443</v>
      </c>
      <c r="N39" s="194" t="s">
        <v>443</v>
      </c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535</v>
      </c>
      <c r="C40" s="99" t="s">
        <v>536</v>
      </c>
      <c r="D40" s="89">
        <v>1987</v>
      </c>
      <c r="E40" s="120">
        <f t="shared" ref="E40:E71" si="2">SUM(H40:Y40)</f>
        <v>28</v>
      </c>
      <c r="H40" s="37"/>
      <c r="I40" s="37"/>
      <c r="J40" s="37"/>
      <c r="K40" s="37">
        <v>28</v>
      </c>
      <c r="L40" s="37" t="s">
        <v>443</v>
      </c>
      <c r="M40" s="37" t="s">
        <v>443</v>
      </c>
      <c r="N40" s="194" t="s">
        <v>443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437</v>
      </c>
      <c r="C41" s="99" t="s">
        <v>438</v>
      </c>
      <c r="D41" s="89">
        <v>1980</v>
      </c>
      <c r="E41" s="120">
        <f t="shared" si="2"/>
        <v>28</v>
      </c>
      <c r="H41" s="37"/>
      <c r="I41" s="37">
        <v>6</v>
      </c>
      <c r="J41" s="37">
        <v>22</v>
      </c>
      <c r="K41" s="37" t="s">
        <v>443</v>
      </c>
      <c r="L41" s="37" t="s">
        <v>443</v>
      </c>
      <c r="M41" s="37" t="s">
        <v>443</v>
      </c>
      <c r="N41" s="194" t="s">
        <v>443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608</v>
      </c>
      <c r="C42" s="99" t="s">
        <v>609</v>
      </c>
      <c r="D42" s="89">
        <v>2005</v>
      </c>
      <c r="E42" s="120">
        <f t="shared" si="2"/>
        <v>28</v>
      </c>
      <c r="H42" s="37"/>
      <c r="I42" s="37"/>
      <c r="J42" s="37"/>
      <c r="K42" s="37"/>
      <c r="L42" s="37">
        <v>28</v>
      </c>
      <c r="M42" s="37" t="s">
        <v>443</v>
      </c>
      <c r="N42" s="194" t="s">
        <v>443</v>
      </c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647</v>
      </c>
      <c r="C43" s="99" t="s">
        <v>648</v>
      </c>
      <c r="D43" s="89">
        <v>1986</v>
      </c>
      <c r="E43" s="120">
        <f t="shared" si="2"/>
        <v>28</v>
      </c>
      <c r="H43" s="37"/>
      <c r="I43" s="37"/>
      <c r="J43" s="37"/>
      <c r="K43" s="37"/>
      <c r="L43" s="37"/>
      <c r="M43" s="37">
        <v>28</v>
      </c>
      <c r="N43" s="194" t="s">
        <v>443</v>
      </c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425</v>
      </c>
      <c r="C44" s="99" t="s">
        <v>111</v>
      </c>
      <c r="D44" s="89">
        <v>2008</v>
      </c>
      <c r="E44" s="120">
        <f t="shared" si="2"/>
        <v>27</v>
      </c>
      <c r="H44" s="37"/>
      <c r="I44" s="37">
        <v>27</v>
      </c>
      <c r="J44" s="37" t="s">
        <v>443</v>
      </c>
      <c r="K44" s="37" t="s">
        <v>443</v>
      </c>
      <c r="L44" s="37" t="s">
        <v>443</v>
      </c>
      <c r="M44" s="37" t="s">
        <v>443</v>
      </c>
      <c r="N44" s="194" t="s">
        <v>443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537</v>
      </c>
      <c r="C45" s="99" t="s">
        <v>538</v>
      </c>
      <c r="D45" s="89">
        <v>1990</v>
      </c>
      <c r="E45" s="120">
        <f t="shared" si="2"/>
        <v>27</v>
      </c>
      <c r="H45" s="37"/>
      <c r="I45" s="37"/>
      <c r="J45" s="37"/>
      <c r="K45" s="37">
        <v>27</v>
      </c>
      <c r="L45" s="37" t="s">
        <v>443</v>
      </c>
      <c r="M45" s="37" t="s">
        <v>443</v>
      </c>
      <c r="N45" s="194" t="s">
        <v>443</v>
      </c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232</v>
      </c>
      <c r="C46" s="99" t="s">
        <v>497</v>
      </c>
      <c r="D46" s="89">
        <v>1995</v>
      </c>
      <c r="E46" s="120">
        <f t="shared" si="2"/>
        <v>27</v>
      </c>
      <c r="H46" s="37"/>
      <c r="I46" s="37"/>
      <c r="J46" s="37">
        <v>1</v>
      </c>
      <c r="K46" s="37" t="s">
        <v>443</v>
      </c>
      <c r="L46" s="37">
        <v>13</v>
      </c>
      <c r="M46" s="37">
        <v>13</v>
      </c>
      <c r="N46" s="194" t="s">
        <v>443</v>
      </c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696</v>
      </c>
      <c r="C47" s="99" t="s">
        <v>697</v>
      </c>
      <c r="D47" s="89">
        <v>1992</v>
      </c>
      <c r="E47" s="120">
        <f t="shared" si="2"/>
        <v>27</v>
      </c>
      <c r="H47" s="37"/>
      <c r="I47" s="37"/>
      <c r="J47" s="37"/>
      <c r="K47" s="37"/>
      <c r="L47" s="37"/>
      <c r="M47" s="37"/>
      <c r="N47" s="194">
        <v>27</v>
      </c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228</v>
      </c>
      <c r="C48" s="99" t="s">
        <v>422</v>
      </c>
      <c r="D48" s="89">
        <v>1978</v>
      </c>
      <c r="E48" s="120">
        <f t="shared" si="2"/>
        <v>26</v>
      </c>
      <c r="H48" s="37">
        <v>26</v>
      </c>
      <c r="I48" s="37" t="s">
        <v>443</v>
      </c>
      <c r="J48" s="37" t="s">
        <v>443</v>
      </c>
      <c r="K48" s="37" t="s">
        <v>443</v>
      </c>
      <c r="L48" s="37" t="s">
        <v>443</v>
      </c>
      <c r="M48" s="37" t="s">
        <v>443</v>
      </c>
      <c r="N48" s="194" t="s">
        <v>443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539</v>
      </c>
      <c r="C49" s="99" t="s">
        <v>540</v>
      </c>
      <c r="D49" s="89">
        <v>1985</v>
      </c>
      <c r="E49" s="120">
        <f t="shared" si="2"/>
        <v>26</v>
      </c>
      <c r="H49" s="37"/>
      <c r="I49" s="37"/>
      <c r="J49" s="37"/>
      <c r="K49" s="37">
        <v>26</v>
      </c>
      <c r="L49" s="37" t="s">
        <v>443</v>
      </c>
      <c r="M49" s="37" t="s">
        <v>443</v>
      </c>
      <c r="N49" s="194" t="s">
        <v>443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498</v>
      </c>
      <c r="C50" s="99" t="s">
        <v>499</v>
      </c>
      <c r="D50" s="89">
        <v>1980</v>
      </c>
      <c r="E50" s="120">
        <f t="shared" si="2"/>
        <v>26</v>
      </c>
      <c r="H50" s="37"/>
      <c r="I50" s="37"/>
      <c r="J50" s="37">
        <v>26</v>
      </c>
      <c r="K50" s="37" t="s">
        <v>443</v>
      </c>
      <c r="L50" s="37" t="s">
        <v>443</v>
      </c>
      <c r="M50" s="37" t="s">
        <v>443</v>
      </c>
      <c r="N50" s="194" t="s">
        <v>443</v>
      </c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698</v>
      </c>
      <c r="C51" s="99" t="s">
        <v>542</v>
      </c>
      <c r="D51" s="89">
        <v>2007</v>
      </c>
      <c r="E51" s="120">
        <f t="shared" si="2"/>
        <v>26</v>
      </c>
      <c r="H51" s="37"/>
      <c r="I51" s="37"/>
      <c r="J51" s="37"/>
      <c r="K51" s="37"/>
      <c r="L51" s="37"/>
      <c r="M51" s="37"/>
      <c r="N51" s="194">
        <v>26</v>
      </c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500</v>
      </c>
      <c r="C52" s="99" t="s">
        <v>427</v>
      </c>
      <c r="D52" s="89">
        <v>1982</v>
      </c>
      <c r="E52" s="120">
        <f t="shared" si="2"/>
        <v>25</v>
      </c>
      <c r="H52" s="37"/>
      <c r="I52" s="37"/>
      <c r="J52" s="37">
        <v>25</v>
      </c>
      <c r="K52" s="37" t="s">
        <v>443</v>
      </c>
      <c r="L52" s="37" t="s">
        <v>443</v>
      </c>
      <c r="M52" s="37" t="s">
        <v>443</v>
      </c>
      <c r="N52" s="194" t="s">
        <v>443</v>
      </c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17</v>
      </c>
      <c r="C53" s="99" t="s">
        <v>171</v>
      </c>
      <c r="D53" s="89">
        <v>1973</v>
      </c>
      <c r="E53" s="120">
        <f t="shared" si="2"/>
        <v>25</v>
      </c>
      <c r="H53" s="37">
        <v>25</v>
      </c>
      <c r="I53" s="37" t="s">
        <v>443</v>
      </c>
      <c r="J53" s="37" t="s">
        <v>443</v>
      </c>
      <c r="K53" s="37" t="s">
        <v>443</v>
      </c>
      <c r="L53" s="37" t="s">
        <v>443</v>
      </c>
      <c r="M53" s="37" t="s">
        <v>443</v>
      </c>
      <c r="N53" s="194" t="s">
        <v>443</v>
      </c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229</v>
      </c>
      <c r="C54" s="99" t="s">
        <v>222</v>
      </c>
      <c r="D54" s="89">
        <v>1974</v>
      </c>
      <c r="E54" s="120">
        <f t="shared" si="2"/>
        <v>24</v>
      </c>
      <c r="H54" s="37">
        <v>24</v>
      </c>
      <c r="I54" s="37" t="s">
        <v>443</v>
      </c>
      <c r="J54" s="37" t="s">
        <v>443</v>
      </c>
      <c r="K54" s="37" t="s">
        <v>443</v>
      </c>
      <c r="L54" s="37" t="s">
        <v>443</v>
      </c>
      <c r="M54" s="37" t="s">
        <v>443</v>
      </c>
      <c r="N54" s="194" t="s">
        <v>443</v>
      </c>
      <c r="O54" s="35"/>
      <c r="P54" s="35"/>
      <c r="Q54" s="35"/>
      <c r="R54" s="39"/>
      <c r="S54" s="39"/>
      <c r="T54" s="39"/>
      <c r="U54" s="39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18" t="s">
        <v>64</v>
      </c>
      <c r="B55" s="102" t="s">
        <v>543</v>
      </c>
      <c r="C55" s="99" t="s">
        <v>544</v>
      </c>
      <c r="D55" s="89">
        <v>1972</v>
      </c>
      <c r="E55" s="120">
        <f t="shared" si="2"/>
        <v>24</v>
      </c>
      <c r="H55" s="37"/>
      <c r="I55" s="37"/>
      <c r="J55" s="37"/>
      <c r="K55" s="37">
        <v>24</v>
      </c>
      <c r="L55" s="37" t="s">
        <v>443</v>
      </c>
      <c r="M55" s="37" t="s">
        <v>443</v>
      </c>
      <c r="N55" s="194" t="s">
        <v>443</v>
      </c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137</v>
      </c>
      <c r="C56" s="99" t="s">
        <v>233</v>
      </c>
      <c r="D56" s="89">
        <v>1994</v>
      </c>
      <c r="E56" s="120">
        <f t="shared" si="2"/>
        <v>24</v>
      </c>
      <c r="H56" s="37"/>
      <c r="I56" s="37">
        <v>5</v>
      </c>
      <c r="J56" s="37" t="s">
        <v>443</v>
      </c>
      <c r="K56" s="37" t="s">
        <v>443</v>
      </c>
      <c r="L56" s="37" t="s">
        <v>443</v>
      </c>
      <c r="M56" s="37">
        <v>19</v>
      </c>
      <c r="N56" s="194" t="s">
        <v>443</v>
      </c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699</v>
      </c>
      <c r="C57" s="99" t="s">
        <v>700</v>
      </c>
      <c r="D57" s="89">
        <v>1963</v>
      </c>
      <c r="E57" s="120">
        <f t="shared" si="2"/>
        <v>23</v>
      </c>
      <c r="H57" s="37"/>
      <c r="I57" s="37"/>
      <c r="J57" s="37"/>
      <c r="K57" s="37"/>
      <c r="L57" s="37"/>
      <c r="M57" s="37"/>
      <c r="N57" s="194">
        <v>23</v>
      </c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545</v>
      </c>
      <c r="C58" s="99" t="s">
        <v>546</v>
      </c>
      <c r="D58" s="89">
        <v>1969</v>
      </c>
      <c r="E58" s="120">
        <f t="shared" si="2"/>
        <v>23</v>
      </c>
      <c r="H58" s="37"/>
      <c r="I58" s="37"/>
      <c r="J58" s="37"/>
      <c r="K58" s="37">
        <v>23</v>
      </c>
      <c r="L58" s="37" t="s">
        <v>443</v>
      </c>
      <c r="M58" s="37" t="s">
        <v>443</v>
      </c>
      <c r="N58" s="194" t="s">
        <v>443</v>
      </c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502</v>
      </c>
      <c r="C59" s="99" t="s">
        <v>503</v>
      </c>
      <c r="D59" s="89">
        <v>1980</v>
      </c>
      <c r="E59" s="120">
        <f t="shared" si="2"/>
        <v>22</v>
      </c>
      <c r="H59" s="37"/>
      <c r="I59" s="37"/>
      <c r="J59" s="37">
        <v>19</v>
      </c>
      <c r="K59" s="37">
        <v>3</v>
      </c>
      <c r="L59" s="37" t="s">
        <v>443</v>
      </c>
      <c r="M59" s="37" t="s">
        <v>443</v>
      </c>
      <c r="N59" s="194" t="s">
        <v>443</v>
      </c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180</v>
      </c>
      <c r="C60" s="99" t="s">
        <v>223</v>
      </c>
      <c r="D60" s="89">
        <v>1977</v>
      </c>
      <c r="E60" s="120">
        <f t="shared" si="2"/>
        <v>22</v>
      </c>
      <c r="H60" s="37">
        <v>22</v>
      </c>
      <c r="I60" s="37" t="s">
        <v>443</v>
      </c>
      <c r="J60" s="37" t="s">
        <v>443</v>
      </c>
      <c r="K60" s="37" t="s">
        <v>443</v>
      </c>
      <c r="L60" s="37" t="s">
        <v>443</v>
      </c>
      <c r="M60" s="37" t="s">
        <v>443</v>
      </c>
      <c r="N60" s="194" t="s">
        <v>443</v>
      </c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610</v>
      </c>
      <c r="C61" s="99" t="s">
        <v>386</v>
      </c>
      <c r="D61" s="89">
        <v>1972</v>
      </c>
      <c r="E61" s="120">
        <f t="shared" si="2"/>
        <v>22</v>
      </c>
      <c r="H61" s="37"/>
      <c r="I61" s="37"/>
      <c r="J61" s="37"/>
      <c r="K61" s="37"/>
      <c r="L61" s="37">
        <v>22</v>
      </c>
      <c r="M61" s="37" t="s">
        <v>443</v>
      </c>
      <c r="N61" s="194" t="s">
        <v>443</v>
      </c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183</v>
      </c>
      <c r="C62" s="99" t="s">
        <v>153</v>
      </c>
      <c r="D62" s="89">
        <v>1997</v>
      </c>
      <c r="E62" s="120">
        <f t="shared" si="2"/>
        <v>22</v>
      </c>
      <c r="H62" s="37">
        <v>14</v>
      </c>
      <c r="I62" s="37" t="s">
        <v>443</v>
      </c>
      <c r="J62" s="37" t="s">
        <v>443</v>
      </c>
      <c r="K62" s="37" t="s">
        <v>443</v>
      </c>
      <c r="L62" s="37" t="s">
        <v>443</v>
      </c>
      <c r="M62" s="37">
        <v>8</v>
      </c>
      <c r="N62" s="194" t="s">
        <v>443</v>
      </c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18" t="s">
        <v>72</v>
      </c>
      <c r="B63" s="102" t="s">
        <v>549</v>
      </c>
      <c r="C63" s="99"/>
      <c r="D63" s="89">
        <v>1974</v>
      </c>
      <c r="E63" s="120">
        <f t="shared" si="2"/>
        <v>21</v>
      </c>
      <c r="H63" s="37"/>
      <c r="I63" s="37"/>
      <c r="J63" s="37"/>
      <c r="K63" s="37">
        <v>21</v>
      </c>
      <c r="L63" s="37" t="s">
        <v>443</v>
      </c>
      <c r="M63" s="37" t="s">
        <v>443</v>
      </c>
      <c r="N63" s="194" t="s">
        <v>443</v>
      </c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430</v>
      </c>
      <c r="C64" s="99" t="s">
        <v>138</v>
      </c>
      <c r="D64" s="89">
        <v>1997</v>
      </c>
      <c r="E64" s="120">
        <f t="shared" si="2"/>
        <v>21</v>
      </c>
      <c r="H64" s="37"/>
      <c r="I64" s="37">
        <v>21</v>
      </c>
      <c r="J64" s="37" t="s">
        <v>443</v>
      </c>
      <c r="K64" s="37" t="s">
        <v>443</v>
      </c>
      <c r="L64" s="37" t="s">
        <v>443</v>
      </c>
      <c r="M64" s="37" t="s">
        <v>443</v>
      </c>
      <c r="N64" s="194" t="s">
        <v>443</v>
      </c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18" t="s">
        <v>74</v>
      </c>
      <c r="B65" s="102" t="s">
        <v>480</v>
      </c>
      <c r="C65" s="99" t="s">
        <v>32</v>
      </c>
      <c r="D65" s="89">
        <v>1990</v>
      </c>
      <c r="E65" s="120">
        <f t="shared" si="2"/>
        <v>21</v>
      </c>
      <c r="H65" s="37"/>
      <c r="I65" s="37"/>
      <c r="J65" s="37"/>
      <c r="K65" s="37"/>
      <c r="L65" s="37">
        <v>6</v>
      </c>
      <c r="M65" s="37">
        <v>5</v>
      </c>
      <c r="N65" s="194">
        <v>10</v>
      </c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187</v>
      </c>
      <c r="C66" s="99" t="s">
        <v>226</v>
      </c>
      <c r="D66" s="89">
        <v>2006</v>
      </c>
      <c r="E66" s="120">
        <f t="shared" si="2"/>
        <v>21</v>
      </c>
      <c r="H66" s="37">
        <v>4</v>
      </c>
      <c r="I66" s="37" t="s">
        <v>443</v>
      </c>
      <c r="J66" s="37" t="s">
        <v>443</v>
      </c>
      <c r="K66" s="37" t="s">
        <v>443</v>
      </c>
      <c r="L66" s="37" t="s">
        <v>443</v>
      </c>
      <c r="M66" s="37" t="s">
        <v>443</v>
      </c>
      <c r="N66" s="194">
        <v>17</v>
      </c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550</v>
      </c>
      <c r="C67" s="99" t="s">
        <v>551</v>
      </c>
      <c r="D67" s="89">
        <v>1972</v>
      </c>
      <c r="E67" s="120">
        <f t="shared" si="2"/>
        <v>20</v>
      </c>
      <c r="H67" s="37"/>
      <c r="I67" s="37"/>
      <c r="J67" s="37"/>
      <c r="K67" s="37">
        <v>20</v>
      </c>
      <c r="L67" s="37" t="s">
        <v>443</v>
      </c>
      <c r="M67" s="37" t="s">
        <v>443</v>
      </c>
      <c r="N67" s="194" t="s">
        <v>443</v>
      </c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18" t="s">
        <v>77</v>
      </c>
      <c r="B68" s="102" t="s">
        <v>702</v>
      </c>
      <c r="C68" s="99"/>
      <c r="D68" s="89">
        <v>1985</v>
      </c>
      <c r="E68" s="120">
        <f t="shared" si="2"/>
        <v>19</v>
      </c>
      <c r="H68" s="37"/>
      <c r="I68" s="37"/>
      <c r="J68" s="37"/>
      <c r="K68" s="37"/>
      <c r="L68" s="37"/>
      <c r="M68" s="37"/>
      <c r="N68" s="194">
        <v>19</v>
      </c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552</v>
      </c>
      <c r="C69" s="99" t="s">
        <v>553</v>
      </c>
      <c r="D69" s="89">
        <v>1973</v>
      </c>
      <c r="E69" s="120">
        <f t="shared" si="2"/>
        <v>19</v>
      </c>
      <c r="H69" s="37"/>
      <c r="I69" s="37"/>
      <c r="J69" s="37"/>
      <c r="K69" s="37">
        <v>19</v>
      </c>
      <c r="L69" s="37" t="s">
        <v>443</v>
      </c>
      <c r="M69" s="37" t="s">
        <v>443</v>
      </c>
      <c r="N69" s="194" t="s">
        <v>443</v>
      </c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18" t="s">
        <v>79</v>
      </c>
      <c r="B70" s="102" t="s">
        <v>508</v>
      </c>
      <c r="C70" s="99" t="s">
        <v>509</v>
      </c>
      <c r="D70" s="89">
        <v>1979</v>
      </c>
      <c r="E70" s="120">
        <f t="shared" si="2"/>
        <v>19</v>
      </c>
      <c r="H70" s="37"/>
      <c r="I70" s="37"/>
      <c r="J70" s="37">
        <v>12</v>
      </c>
      <c r="K70" s="37" t="s">
        <v>443</v>
      </c>
      <c r="L70" s="37">
        <v>7</v>
      </c>
      <c r="M70" s="37" t="s">
        <v>443</v>
      </c>
      <c r="N70" s="194" t="s">
        <v>443</v>
      </c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18" t="s">
        <v>80</v>
      </c>
      <c r="B71" s="102" t="s">
        <v>568</v>
      </c>
      <c r="C71" s="99" t="s">
        <v>569</v>
      </c>
      <c r="D71" s="89">
        <v>1989</v>
      </c>
      <c r="E71" s="120">
        <f t="shared" si="2"/>
        <v>19</v>
      </c>
      <c r="H71" s="37"/>
      <c r="I71" s="37"/>
      <c r="J71" s="37"/>
      <c r="K71" s="37">
        <v>8</v>
      </c>
      <c r="L71" s="37" t="s">
        <v>443</v>
      </c>
      <c r="M71" s="37" t="s">
        <v>443</v>
      </c>
      <c r="N71" s="194">
        <v>11</v>
      </c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575</v>
      </c>
      <c r="C72" s="99" t="s">
        <v>576</v>
      </c>
      <c r="D72" s="89">
        <v>1975</v>
      </c>
      <c r="E72" s="120">
        <f t="shared" ref="E72:E103" si="3">SUM(H72:Y72)</f>
        <v>19</v>
      </c>
      <c r="H72" s="37"/>
      <c r="I72" s="37"/>
      <c r="J72" s="37"/>
      <c r="K72" s="37">
        <v>1</v>
      </c>
      <c r="L72" s="37" t="s">
        <v>443</v>
      </c>
      <c r="M72" s="37" t="s">
        <v>443</v>
      </c>
      <c r="N72" s="194">
        <v>18</v>
      </c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649</v>
      </c>
      <c r="C73" s="99" t="s">
        <v>111</v>
      </c>
      <c r="D73" s="89">
        <v>2007</v>
      </c>
      <c r="E73" s="120">
        <f t="shared" si="3"/>
        <v>18</v>
      </c>
      <c r="H73" s="37"/>
      <c r="I73" s="37"/>
      <c r="J73" s="37"/>
      <c r="K73" s="37"/>
      <c r="L73" s="37"/>
      <c r="M73" s="37">
        <v>18</v>
      </c>
      <c r="N73" s="194" t="s">
        <v>443</v>
      </c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18" t="s">
        <v>83</v>
      </c>
      <c r="B74" s="102" t="s">
        <v>431</v>
      </c>
      <c r="C74" s="99"/>
      <c r="D74" s="89">
        <v>1983</v>
      </c>
      <c r="E74" s="120">
        <f t="shared" si="3"/>
        <v>18</v>
      </c>
      <c r="H74" s="37"/>
      <c r="I74" s="37">
        <v>18</v>
      </c>
      <c r="J74" s="37" t="s">
        <v>443</v>
      </c>
      <c r="K74" s="37" t="s">
        <v>443</v>
      </c>
      <c r="L74" s="37" t="s">
        <v>443</v>
      </c>
      <c r="M74" s="37" t="s">
        <v>443</v>
      </c>
      <c r="N74" s="194" t="s">
        <v>443</v>
      </c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650</v>
      </c>
      <c r="C75" s="99" t="s">
        <v>111</v>
      </c>
      <c r="D75" s="89">
        <v>2012</v>
      </c>
      <c r="E75" s="120">
        <f t="shared" si="3"/>
        <v>17</v>
      </c>
      <c r="H75" s="37"/>
      <c r="I75" s="37"/>
      <c r="J75" s="37"/>
      <c r="K75" s="37"/>
      <c r="L75" s="37"/>
      <c r="M75" s="37">
        <v>17</v>
      </c>
      <c r="N75" s="194" t="s">
        <v>443</v>
      </c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230</v>
      </c>
      <c r="C76" s="99" t="s">
        <v>422</v>
      </c>
      <c r="D76" s="89">
        <v>2009</v>
      </c>
      <c r="E76" s="120">
        <f t="shared" si="3"/>
        <v>17</v>
      </c>
      <c r="H76" s="37">
        <v>17</v>
      </c>
      <c r="I76" s="37" t="s">
        <v>443</v>
      </c>
      <c r="J76" s="37" t="s">
        <v>443</v>
      </c>
      <c r="K76" s="37" t="s">
        <v>443</v>
      </c>
      <c r="L76" s="37" t="s">
        <v>443</v>
      </c>
      <c r="M76" s="37" t="s">
        <v>443</v>
      </c>
      <c r="N76" s="194" t="s">
        <v>443</v>
      </c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18" t="s">
        <v>86</v>
      </c>
      <c r="B77" s="102" t="s">
        <v>231</v>
      </c>
      <c r="C77" s="99" t="s">
        <v>504</v>
      </c>
      <c r="D77" s="89">
        <v>2010</v>
      </c>
      <c r="E77" s="120">
        <f t="shared" si="3"/>
        <v>17</v>
      </c>
      <c r="H77" s="37"/>
      <c r="I77" s="37"/>
      <c r="J77" s="37">
        <v>17</v>
      </c>
      <c r="K77" s="37" t="s">
        <v>443</v>
      </c>
      <c r="L77" s="37" t="s">
        <v>443</v>
      </c>
      <c r="M77" s="37" t="s">
        <v>443</v>
      </c>
      <c r="N77" s="194" t="s">
        <v>443</v>
      </c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18" t="s">
        <v>87</v>
      </c>
      <c r="B78" s="102" t="s">
        <v>555</v>
      </c>
      <c r="C78" s="99" t="s">
        <v>556</v>
      </c>
      <c r="D78" s="89">
        <v>1978</v>
      </c>
      <c r="E78" s="120">
        <f t="shared" si="3"/>
        <v>17</v>
      </c>
      <c r="H78" s="37"/>
      <c r="I78" s="37"/>
      <c r="J78" s="37"/>
      <c r="K78" s="37">
        <v>17</v>
      </c>
      <c r="L78" s="37" t="s">
        <v>443</v>
      </c>
      <c r="M78" s="37" t="s">
        <v>443</v>
      </c>
      <c r="N78" s="194" t="s">
        <v>443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18" t="s">
        <v>88</v>
      </c>
      <c r="B79" s="102" t="s">
        <v>600</v>
      </c>
      <c r="C79" s="99" t="s">
        <v>705</v>
      </c>
      <c r="D79" s="89">
        <v>1958</v>
      </c>
      <c r="E79" s="120">
        <f t="shared" si="3"/>
        <v>16</v>
      </c>
      <c r="H79" s="37"/>
      <c r="I79" s="37"/>
      <c r="J79" s="37"/>
      <c r="K79" s="37"/>
      <c r="L79" s="37"/>
      <c r="M79" s="37"/>
      <c r="N79" s="194">
        <v>16</v>
      </c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18" t="s">
        <v>89</v>
      </c>
      <c r="B80" s="102" t="s">
        <v>160</v>
      </c>
      <c r="C80" s="99" t="s">
        <v>161</v>
      </c>
      <c r="D80" s="89">
        <v>1998</v>
      </c>
      <c r="E80" s="120">
        <f t="shared" si="3"/>
        <v>16</v>
      </c>
      <c r="H80" s="37">
        <v>8</v>
      </c>
      <c r="I80" s="37" t="s">
        <v>443</v>
      </c>
      <c r="J80" s="37" t="s">
        <v>443</v>
      </c>
      <c r="K80" s="37" t="s">
        <v>443</v>
      </c>
      <c r="L80" s="37">
        <v>8</v>
      </c>
      <c r="M80" s="37" t="s">
        <v>443</v>
      </c>
      <c r="N80" s="194" t="s">
        <v>443</v>
      </c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457</v>
      </c>
      <c r="C81" s="99" t="s">
        <v>614</v>
      </c>
      <c r="D81" s="89">
        <v>1968</v>
      </c>
      <c r="E81" s="120">
        <f t="shared" si="3"/>
        <v>16</v>
      </c>
      <c r="H81" s="37"/>
      <c r="I81" s="37"/>
      <c r="J81" s="37"/>
      <c r="K81" s="37"/>
      <c r="L81" s="37">
        <v>12</v>
      </c>
      <c r="M81" s="37">
        <v>4</v>
      </c>
      <c r="N81" s="194" t="s">
        <v>443</v>
      </c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706</v>
      </c>
      <c r="C82" s="99" t="s">
        <v>707</v>
      </c>
      <c r="D82" s="89">
        <v>1983</v>
      </c>
      <c r="E82" s="120">
        <f t="shared" si="3"/>
        <v>15</v>
      </c>
      <c r="H82" s="37"/>
      <c r="I82" s="37"/>
      <c r="J82" s="37"/>
      <c r="K82" s="37"/>
      <c r="L82" s="37"/>
      <c r="M82" s="37"/>
      <c r="N82" s="194">
        <v>15</v>
      </c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18" t="s">
        <v>92</v>
      </c>
      <c r="B83" s="102" t="s">
        <v>651</v>
      </c>
      <c r="C83" s="99" t="s">
        <v>652</v>
      </c>
      <c r="D83" s="89">
        <v>2007</v>
      </c>
      <c r="E83" s="120">
        <f t="shared" si="3"/>
        <v>15</v>
      </c>
      <c r="H83" s="37"/>
      <c r="I83" s="37"/>
      <c r="J83" s="37"/>
      <c r="K83" s="37"/>
      <c r="L83" s="37"/>
      <c r="M83" s="37">
        <v>15</v>
      </c>
      <c r="N83" s="194" t="s">
        <v>443</v>
      </c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557</v>
      </c>
      <c r="C84" s="99" t="s">
        <v>558</v>
      </c>
      <c r="D84" s="89">
        <v>2003</v>
      </c>
      <c r="E84" s="120">
        <f t="shared" si="3"/>
        <v>15</v>
      </c>
      <c r="H84" s="37"/>
      <c r="I84" s="37"/>
      <c r="J84" s="37"/>
      <c r="K84" s="37">
        <v>15</v>
      </c>
      <c r="L84" s="37" t="s">
        <v>443</v>
      </c>
      <c r="M84" s="37" t="s">
        <v>443</v>
      </c>
      <c r="N84" s="194" t="s">
        <v>443</v>
      </c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589</v>
      </c>
      <c r="C85" s="99" t="s">
        <v>704</v>
      </c>
      <c r="D85" s="89">
        <v>1981</v>
      </c>
      <c r="E85" s="120">
        <f t="shared" si="3"/>
        <v>14</v>
      </c>
      <c r="H85" s="37"/>
      <c r="I85" s="37"/>
      <c r="J85" s="37"/>
      <c r="K85" s="37"/>
      <c r="L85" s="37"/>
      <c r="M85" s="37"/>
      <c r="N85" s="194">
        <v>14</v>
      </c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18" t="s">
        <v>95</v>
      </c>
      <c r="B86" s="102" t="s">
        <v>559</v>
      </c>
      <c r="C86" s="99" t="s">
        <v>110</v>
      </c>
      <c r="D86" s="89">
        <v>1989</v>
      </c>
      <c r="E86" s="120">
        <f t="shared" si="3"/>
        <v>14</v>
      </c>
      <c r="H86" s="37"/>
      <c r="I86" s="37"/>
      <c r="J86" s="37"/>
      <c r="K86" s="37">
        <v>14</v>
      </c>
      <c r="L86" s="37" t="s">
        <v>443</v>
      </c>
      <c r="M86" s="37" t="s">
        <v>443</v>
      </c>
      <c r="N86" s="194" t="s">
        <v>443</v>
      </c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18" t="s">
        <v>96</v>
      </c>
      <c r="B87" s="123" t="s">
        <v>585</v>
      </c>
      <c r="C87" s="99" t="s">
        <v>708</v>
      </c>
      <c r="D87" s="89">
        <v>1981</v>
      </c>
      <c r="E87" s="120">
        <f t="shared" si="3"/>
        <v>13</v>
      </c>
      <c r="H87" s="37"/>
      <c r="I87" s="37"/>
      <c r="J87" s="37"/>
      <c r="K87" s="37"/>
      <c r="L87" s="37"/>
      <c r="M87" s="37"/>
      <c r="N87" s="194">
        <v>13</v>
      </c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560</v>
      </c>
      <c r="C88" s="99" t="s">
        <v>561</v>
      </c>
      <c r="D88" s="89">
        <v>1974</v>
      </c>
      <c r="E88" s="120">
        <f t="shared" si="3"/>
        <v>13</v>
      </c>
      <c r="H88" s="37"/>
      <c r="I88" s="37"/>
      <c r="J88" s="37"/>
      <c r="K88" s="37">
        <v>13</v>
      </c>
      <c r="L88" s="37" t="s">
        <v>443</v>
      </c>
      <c r="M88" s="37" t="s">
        <v>443</v>
      </c>
      <c r="N88" s="194" t="s">
        <v>443</v>
      </c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AC88"/>
      <c r="AD88"/>
      <c r="AE88"/>
      <c r="AF88"/>
    </row>
    <row r="89" spans="1:32" s="34" customFormat="1" x14ac:dyDescent="0.25">
      <c r="A89" s="118" t="s">
        <v>98</v>
      </c>
      <c r="B89" s="102" t="s">
        <v>709</v>
      </c>
      <c r="C89" s="99" t="s">
        <v>710</v>
      </c>
      <c r="D89" s="89">
        <v>1983</v>
      </c>
      <c r="E89" s="120">
        <f t="shared" si="3"/>
        <v>12</v>
      </c>
      <c r="H89" s="37"/>
      <c r="I89" s="37"/>
      <c r="J89" s="37"/>
      <c r="K89" s="37"/>
      <c r="L89" s="37"/>
      <c r="M89" s="37"/>
      <c r="N89" s="194">
        <v>12</v>
      </c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99</v>
      </c>
      <c r="B90" s="102" t="s">
        <v>562</v>
      </c>
      <c r="C90" s="99" t="s">
        <v>563</v>
      </c>
      <c r="D90" s="89">
        <v>1985</v>
      </c>
      <c r="E90" s="120">
        <f t="shared" si="3"/>
        <v>12</v>
      </c>
      <c r="H90" s="37"/>
      <c r="I90" s="37"/>
      <c r="J90" s="37"/>
      <c r="K90" s="37">
        <v>12</v>
      </c>
      <c r="L90" s="37" t="s">
        <v>443</v>
      </c>
      <c r="M90" s="37" t="s">
        <v>443</v>
      </c>
      <c r="N90" s="194" t="s">
        <v>443</v>
      </c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100</v>
      </c>
      <c r="B91" s="102" t="s">
        <v>657</v>
      </c>
      <c r="C91" s="99" t="s">
        <v>111</v>
      </c>
      <c r="D91" s="89">
        <v>2006</v>
      </c>
      <c r="E91" s="120">
        <f t="shared" si="3"/>
        <v>12</v>
      </c>
      <c r="H91" s="37"/>
      <c r="I91" s="37"/>
      <c r="J91" s="37">
        <v>9</v>
      </c>
      <c r="K91" s="37"/>
      <c r="L91" s="37"/>
      <c r="M91" s="37">
        <v>3</v>
      </c>
      <c r="N91" s="194" t="s">
        <v>443</v>
      </c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18" t="s">
        <v>101</v>
      </c>
      <c r="B92" s="102" t="s">
        <v>564</v>
      </c>
      <c r="C92" s="99" t="s">
        <v>565</v>
      </c>
      <c r="D92" s="89">
        <v>1985</v>
      </c>
      <c r="E92" s="120">
        <f t="shared" si="3"/>
        <v>11</v>
      </c>
      <c r="H92" s="37"/>
      <c r="I92" s="37"/>
      <c r="J92" s="37"/>
      <c r="K92" s="37">
        <v>11</v>
      </c>
      <c r="L92" s="37" t="s">
        <v>443</v>
      </c>
      <c r="M92" s="37" t="s">
        <v>443</v>
      </c>
      <c r="N92" s="194" t="s">
        <v>443</v>
      </c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AC92"/>
      <c r="AD92"/>
      <c r="AE92"/>
      <c r="AF92"/>
    </row>
    <row r="93" spans="1:32" s="34" customFormat="1" x14ac:dyDescent="0.25">
      <c r="A93" s="118" t="s">
        <v>102</v>
      </c>
      <c r="B93" s="102" t="s">
        <v>615</v>
      </c>
      <c r="C93" s="99" t="s">
        <v>161</v>
      </c>
      <c r="D93" s="89">
        <v>2002</v>
      </c>
      <c r="E93" s="120">
        <f t="shared" si="3"/>
        <v>11</v>
      </c>
      <c r="H93" s="37"/>
      <c r="I93" s="37"/>
      <c r="J93" s="37"/>
      <c r="K93" s="37"/>
      <c r="L93" s="37">
        <v>11</v>
      </c>
      <c r="M93" s="37" t="s">
        <v>443</v>
      </c>
      <c r="N93" s="194" t="s">
        <v>443</v>
      </c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AC93"/>
      <c r="AD93"/>
      <c r="AE93"/>
      <c r="AF93"/>
    </row>
    <row r="94" spans="1:32" s="34" customFormat="1" x14ac:dyDescent="0.25">
      <c r="A94" s="118" t="s">
        <v>103</v>
      </c>
      <c r="B94" s="102" t="s">
        <v>653</v>
      </c>
      <c r="C94" s="99" t="s">
        <v>654</v>
      </c>
      <c r="D94" s="89">
        <v>1984</v>
      </c>
      <c r="E94" s="120">
        <f t="shared" si="3"/>
        <v>10</v>
      </c>
      <c r="H94" s="37"/>
      <c r="I94" s="37"/>
      <c r="J94" s="37"/>
      <c r="K94" s="37"/>
      <c r="L94" s="37"/>
      <c r="M94" s="37">
        <v>10</v>
      </c>
      <c r="N94" s="194" t="s">
        <v>443</v>
      </c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AC94"/>
      <c r="AD94"/>
      <c r="AE94"/>
      <c r="AF94"/>
    </row>
    <row r="95" spans="1:32" s="34" customFormat="1" x14ac:dyDescent="0.25">
      <c r="A95" s="118" t="s">
        <v>104</v>
      </c>
      <c r="B95" s="102" t="s">
        <v>655</v>
      </c>
      <c r="C95" s="99" t="s">
        <v>654</v>
      </c>
      <c r="D95" s="89">
        <v>1987</v>
      </c>
      <c r="E95" s="120">
        <f t="shared" si="3"/>
        <v>10</v>
      </c>
      <c r="H95" s="37"/>
      <c r="I95" s="37"/>
      <c r="J95" s="37"/>
      <c r="K95" s="37"/>
      <c r="L95" s="37"/>
      <c r="M95" s="37">
        <v>10</v>
      </c>
      <c r="N95" s="194" t="s">
        <v>443</v>
      </c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AC95"/>
      <c r="AD95"/>
      <c r="AE95"/>
      <c r="AF95"/>
    </row>
    <row r="96" spans="1:32" s="34" customFormat="1" x14ac:dyDescent="0.25">
      <c r="A96" s="118" t="s">
        <v>105</v>
      </c>
      <c r="B96" s="102" t="s">
        <v>566</v>
      </c>
      <c r="C96" s="99" t="s">
        <v>567</v>
      </c>
      <c r="D96" s="89">
        <v>1992</v>
      </c>
      <c r="E96" s="120">
        <f t="shared" si="3"/>
        <v>10</v>
      </c>
      <c r="H96" s="37"/>
      <c r="I96" s="37"/>
      <c r="J96" s="37"/>
      <c r="K96" s="37">
        <v>10</v>
      </c>
      <c r="L96" s="37" t="s">
        <v>443</v>
      </c>
      <c r="M96" s="37" t="s">
        <v>443</v>
      </c>
      <c r="N96" s="194" t="s">
        <v>443</v>
      </c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AC96"/>
      <c r="AD96"/>
      <c r="AE96"/>
      <c r="AF96"/>
    </row>
    <row r="97" spans="1:32" s="34" customFormat="1" x14ac:dyDescent="0.25">
      <c r="A97" s="118" t="s">
        <v>106</v>
      </c>
      <c r="B97" s="102" t="s">
        <v>711</v>
      </c>
      <c r="C97" s="99" t="s">
        <v>712</v>
      </c>
      <c r="D97" s="89">
        <v>2006</v>
      </c>
      <c r="E97" s="120">
        <f t="shared" si="3"/>
        <v>9</v>
      </c>
      <c r="H97" s="37"/>
      <c r="I97" s="37"/>
      <c r="J97" s="37"/>
      <c r="K97" s="37"/>
      <c r="L97" s="37"/>
      <c r="M97" s="37"/>
      <c r="N97" s="194">
        <v>9</v>
      </c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AC97"/>
      <c r="AD97"/>
      <c r="AE97"/>
      <c r="AF97"/>
    </row>
    <row r="98" spans="1:32" s="34" customFormat="1" x14ac:dyDescent="0.25">
      <c r="A98" s="118" t="s">
        <v>107</v>
      </c>
      <c r="B98" s="102" t="s">
        <v>578</v>
      </c>
      <c r="C98" s="99" t="s">
        <v>713</v>
      </c>
      <c r="D98" s="89">
        <v>1995</v>
      </c>
      <c r="E98" s="120">
        <f t="shared" si="3"/>
        <v>8</v>
      </c>
      <c r="H98" s="37"/>
      <c r="I98" s="37"/>
      <c r="J98" s="37"/>
      <c r="K98" s="37"/>
      <c r="L98" s="37"/>
      <c r="M98" s="37"/>
      <c r="N98" s="194">
        <v>8</v>
      </c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AC98"/>
      <c r="AD98"/>
      <c r="AE98"/>
      <c r="AF98"/>
    </row>
    <row r="99" spans="1:32" s="34" customFormat="1" x14ac:dyDescent="0.25">
      <c r="A99" s="118" t="s">
        <v>658</v>
      </c>
      <c r="B99" s="102" t="s">
        <v>453</v>
      </c>
      <c r="C99" s="99" t="s">
        <v>138</v>
      </c>
      <c r="D99" s="89">
        <v>1994</v>
      </c>
      <c r="E99" s="120">
        <f t="shared" si="3"/>
        <v>8</v>
      </c>
      <c r="H99" s="37"/>
      <c r="I99" s="37"/>
      <c r="J99" s="37">
        <v>8</v>
      </c>
      <c r="K99" s="37" t="s">
        <v>443</v>
      </c>
      <c r="L99" s="37" t="s">
        <v>443</v>
      </c>
      <c r="M99" s="37" t="s">
        <v>443</v>
      </c>
      <c r="N99" s="194" t="s">
        <v>443</v>
      </c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AC99"/>
      <c r="AD99"/>
      <c r="AE99"/>
      <c r="AF99"/>
    </row>
    <row r="100" spans="1:32" s="34" customFormat="1" x14ac:dyDescent="0.25">
      <c r="A100" s="118" t="s">
        <v>659</v>
      </c>
      <c r="B100" s="102" t="s">
        <v>434</v>
      </c>
      <c r="C100" s="99" t="s">
        <v>435</v>
      </c>
      <c r="D100" s="89">
        <v>1979</v>
      </c>
      <c r="E100" s="120">
        <f t="shared" si="3"/>
        <v>8</v>
      </c>
      <c r="H100" s="37"/>
      <c r="I100" s="37">
        <v>8</v>
      </c>
      <c r="J100" s="37" t="s">
        <v>443</v>
      </c>
      <c r="K100" s="37" t="s">
        <v>443</v>
      </c>
      <c r="L100" s="37" t="s">
        <v>443</v>
      </c>
      <c r="M100" s="37" t="s">
        <v>443</v>
      </c>
      <c r="N100" s="194" t="s">
        <v>443</v>
      </c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AC100"/>
      <c r="AD100"/>
      <c r="AE100"/>
      <c r="AF100"/>
    </row>
    <row r="101" spans="1:32" s="34" customFormat="1" x14ac:dyDescent="0.25">
      <c r="A101" s="118" t="s">
        <v>660</v>
      </c>
      <c r="B101" s="102" t="s">
        <v>173</v>
      </c>
      <c r="C101" s="99" t="s">
        <v>174</v>
      </c>
      <c r="D101" s="89">
        <v>1967</v>
      </c>
      <c r="E101" s="120">
        <f t="shared" si="3"/>
        <v>8</v>
      </c>
      <c r="H101" s="37"/>
      <c r="I101" s="37"/>
      <c r="J101" s="37">
        <v>7</v>
      </c>
      <c r="K101" s="37" t="s">
        <v>443</v>
      </c>
      <c r="L101" s="37">
        <v>1</v>
      </c>
      <c r="M101" s="37" t="s">
        <v>443</v>
      </c>
      <c r="N101" s="194" t="s">
        <v>443</v>
      </c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AC101"/>
      <c r="AD101"/>
      <c r="AE101"/>
      <c r="AF101"/>
    </row>
    <row r="102" spans="1:32" s="34" customFormat="1" x14ac:dyDescent="0.25">
      <c r="A102" s="118" t="s">
        <v>661</v>
      </c>
      <c r="B102" s="102" t="s">
        <v>163</v>
      </c>
      <c r="C102" s="99" t="s">
        <v>619</v>
      </c>
      <c r="D102" s="89">
        <v>1987</v>
      </c>
      <c r="E102" s="120">
        <f t="shared" si="3"/>
        <v>8</v>
      </c>
      <c r="H102" s="37"/>
      <c r="I102" s="37"/>
      <c r="J102" s="37"/>
      <c r="K102" s="37"/>
      <c r="L102" s="37">
        <v>3</v>
      </c>
      <c r="M102" s="37" t="s">
        <v>443</v>
      </c>
      <c r="N102" s="194">
        <v>5</v>
      </c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AC102"/>
      <c r="AD102"/>
      <c r="AE102"/>
      <c r="AF102"/>
    </row>
    <row r="103" spans="1:32" s="34" customFormat="1" x14ac:dyDescent="0.25">
      <c r="A103" s="118" t="s">
        <v>662</v>
      </c>
      <c r="B103" s="102" t="s">
        <v>714</v>
      </c>
      <c r="C103" s="99" t="s">
        <v>715</v>
      </c>
      <c r="D103" s="89">
        <v>1978</v>
      </c>
      <c r="E103" s="120">
        <f t="shared" si="3"/>
        <v>7</v>
      </c>
      <c r="H103" s="37"/>
      <c r="I103" s="37"/>
      <c r="J103" s="37"/>
      <c r="K103" s="37"/>
      <c r="L103" s="37"/>
      <c r="M103" s="37"/>
      <c r="N103" s="194">
        <v>7</v>
      </c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AC103"/>
      <c r="AD103"/>
      <c r="AE103"/>
      <c r="AF103"/>
    </row>
    <row r="104" spans="1:32" s="34" customFormat="1" x14ac:dyDescent="0.25">
      <c r="A104" s="118" t="s">
        <v>663</v>
      </c>
      <c r="B104" s="102" t="s">
        <v>436</v>
      </c>
      <c r="C104" s="99"/>
      <c r="D104" s="89">
        <v>1973</v>
      </c>
      <c r="E104" s="120">
        <f t="shared" ref="E104:E123" si="4">SUM(H104:Y104)</f>
        <v>7</v>
      </c>
      <c r="H104" s="37"/>
      <c r="I104" s="37">
        <v>7</v>
      </c>
      <c r="J104" s="37" t="s">
        <v>443</v>
      </c>
      <c r="K104" s="37" t="s">
        <v>443</v>
      </c>
      <c r="L104" s="37" t="s">
        <v>443</v>
      </c>
      <c r="M104" s="37" t="s">
        <v>443</v>
      </c>
      <c r="N104" s="194" t="s">
        <v>443</v>
      </c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AC104"/>
      <c r="AD104"/>
      <c r="AE104"/>
      <c r="AF104"/>
    </row>
    <row r="105" spans="1:32" s="34" customFormat="1" x14ac:dyDescent="0.25">
      <c r="A105" s="118" t="s">
        <v>664</v>
      </c>
      <c r="B105" s="102" t="s">
        <v>511</v>
      </c>
      <c r="C105" s="99" t="s">
        <v>512</v>
      </c>
      <c r="D105" s="89">
        <v>1974</v>
      </c>
      <c r="E105" s="120">
        <f t="shared" si="4"/>
        <v>7</v>
      </c>
      <c r="H105" s="37"/>
      <c r="I105" s="37"/>
      <c r="J105" s="37">
        <v>5</v>
      </c>
      <c r="K105" s="37" t="s">
        <v>443</v>
      </c>
      <c r="L105" s="37" t="s">
        <v>443</v>
      </c>
      <c r="M105" s="37">
        <v>2</v>
      </c>
      <c r="N105" s="194" t="s">
        <v>443</v>
      </c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AC105"/>
      <c r="AD105"/>
      <c r="AE105"/>
      <c r="AF105"/>
    </row>
    <row r="106" spans="1:32" s="34" customFormat="1" x14ac:dyDescent="0.25">
      <c r="A106" s="118" t="s">
        <v>665</v>
      </c>
      <c r="B106" s="102" t="s">
        <v>716</v>
      </c>
      <c r="C106" s="99" t="s">
        <v>153</v>
      </c>
      <c r="D106" s="89">
        <v>1979</v>
      </c>
      <c r="E106" s="120">
        <f t="shared" si="4"/>
        <v>6</v>
      </c>
      <c r="H106" s="37"/>
      <c r="I106" s="37"/>
      <c r="J106" s="37"/>
      <c r="K106" s="37"/>
      <c r="L106" s="37"/>
      <c r="M106" s="37"/>
      <c r="N106" s="194">
        <v>6</v>
      </c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118" t="s">
        <v>666</v>
      </c>
      <c r="B107" s="102" t="s">
        <v>656</v>
      </c>
      <c r="C107" s="99" t="s">
        <v>427</v>
      </c>
      <c r="D107" s="89">
        <v>1989</v>
      </c>
      <c r="E107" s="120">
        <f t="shared" si="4"/>
        <v>6</v>
      </c>
      <c r="H107" s="37"/>
      <c r="I107" s="37"/>
      <c r="J107" s="37"/>
      <c r="K107" s="37"/>
      <c r="L107" s="37"/>
      <c r="M107" s="37">
        <v>6</v>
      </c>
      <c r="N107" s="194" t="s">
        <v>443</v>
      </c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AC107"/>
      <c r="AD107"/>
      <c r="AE107"/>
      <c r="AF107"/>
    </row>
    <row r="108" spans="1:32" s="34" customFormat="1" x14ac:dyDescent="0.25">
      <c r="A108" s="118" t="s">
        <v>725</v>
      </c>
      <c r="B108" s="102" t="s">
        <v>439</v>
      </c>
      <c r="C108" s="99" t="s">
        <v>440</v>
      </c>
      <c r="D108" s="89">
        <v>1976</v>
      </c>
      <c r="E108" s="120">
        <f t="shared" si="4"/>
        <v>6</v>
      </c>
      <c r="H108" s="37"/>
      <c r="I108" s="37">
        <v>4</v>
      </c>
      <c r="J108" s="37">
        <v>2</v>
      </c>
      <c r="K108" s="37" t="s">
        <v>443</v>
      </c>
      <c r="L108" s="37" t="s">
        <v>443</v>
      </c>
      <c r="M108" s="37" t="s">
        <v>443</v>
      </c>
      <c r="N108" s="194" t="s">
        <v>443</v>
      </c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AC108"/>
      <c r="AD108"/>
      <c r="AE108"/>
      <c r="AF108"/>
    </row>
    <row r="109" spans="1:32" s="34" customFormat="1" x14ac:dyDescent="0.25">
      <c r="A109" s="118" t="s">
        <v>726</v>
      </c>
      <c r="B109" s="102" t="s">
        <v>570</v>
      </c>
      <c r="C109" s="99" t="s">
        <v>571</v>
      </c>
      <c r="D109" s="89">
        <v>1970</v>
      </c>
      <c r="E109" s="120">
        <f t="shared" si="4"/>
        <v>6</v>
      </c>
      <c r="H109" s="37"/>
      <c r="I109" s="37"/>
      <c r="J109" s="37"/>
      <c r="K109" s="37">
        <v>6</v>
      </c>
      <c r="L109" s="37" t="s">
        <v>443</v>
      </c>
      <c r="M109" s="37" t="s">
        <v>443</v>
      </c>
      <c r="N109" s="194" t="s">
        <v>443</v>
      </c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AC109"/>
      <c r="AD109"/>
      <c r="AE109"/>
      <c r="AF109"/>
    </row>
    <row r="110" spans="1:32" s="34" customFormat="1" x14ac:dyDescent="0.25">
      <c r="A110" s="118" t="s">
        <v>727</v>
      </c>
      <c r="B110" s="102" t="s">
        <v>184</v>
      </c>
      <c r="C110" s="99" t="s">
        <v>427</v>
      </c>
      <c r="D110" s="89">
        <v>1986</v>
      </c>
      <c r="E110" s="120">
        <f t="shared" si="4"/>
        <v>6</v>
      </c>
      <c r="H110" s="37"/>
      <c r="I110" s="37"/>
      <c r="J110" s="37">
        <v>6</v>
      </c>
      <c r="K110" s="37" t="s">
        <v>443</v>
      </c>
      <c r="L110" s="37" t="s">
        <v>443</v>
      </c>
      <c r="M110" s="37" t="s">
        <v>443</v>
      </c>
      <c r="N110" s="194" t="s">
        <v>443</v>
      </c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AC110"/>
      <c r="AD110"/>
      <c r="AE110"/>
      <c r="AF110"/>
    </row>
    <row r="111" spans="1:32" s="34" customFormat="1" x14ac:dyDescent="0.25">
      <c r="A111" s="118" t="s">
        <v>728</v>
      </c>
      <c r="B111" s="102" t="s">
        <v>572</v>
      </c>
      <c r="C111" s="99" t="s">
        <v>573</v>
      </c>
      <c r="D111" s="89">
        <v>1973</v>
      </c>
      <c r="E111" s="120">
        <f t="shared" si="4"/>
        <v>5</v>
      </c>
      <c r="H111" s="37"/>
      <c r="I111" s="37"/>
      <c r="J111" s="37"/>
      <c r="K111" s="37">
        <v>5</v>
      </c>
      <c r="L111" s="37" t="s">
        <v>443</v>
      </c>
      <c r="M111" s="37" t="s">
        <v>443</v>
      </c>
      <c r="N111" s="194" t="s">
        <v>443</v>
      </c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AC111"/>
      <c r="AD111"/>
      <c r="AE111"/>
      <c r="AF111"/>
    </row>
    <row r="112" spans="1:32" s="34" customFormat="1" x14ac:dyDescent="0.25">
      <c r="A112" s="118" t="s">
        <v>729</v>
      </c>
      <c r="B112" s="102" t="s">
        <v>617</v>
      </c>
      <c r="C112" s="99" t="s">
        <v>111</v>
      </c>
      <c r="D112" s="89">
        <v>1984</v>
      </c>
      <c r="E112" s="120">
        <f t="shared" si="4"/>
        <v>5</v>
      </c>
      <c r="H112" s="37"/>
      <c r="I112" s="37"/>
      <c r="J112" s="37"/>
      <c r="K112" s="37"/>
      <c r="L112" s="37">
        <v>5</v>
      </c>
      <c r="M112" s="37" t="s">
        <v>443</v>
      </c>
      <c r="N112" s="194" t="s">
        <v>443</v>
      </c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AC112"/>
      <c r="AD112"/>
      <c r="AE112"/>
      <c r="AF112"/>
    </row>
    <row r="113" spans="1:32" s="34" customFormat="1" x14ac:dyDescent="0.25">
      <c r="A113" s="118" t="s">
        <v>730</v>
      </c>
      <c r="B113" s="102" t="s">
        <v>465</v>
      </c>
      <c r="C113" s="99" t="s">
        <v>718</v>
      </c>
      <c r="D113" s="89">
        <v>1969</v>
      </c>
      <c r="E113" s="120">
        <f t="shared" si="4"/>
        <v>4</v>
      </c>
      <c r="H113" s="37"/>
      <c r="I113" s="37"/>
      <c r="J113" s="37"/>
      <c r="K113" s="37"/>
      <c r="L113" s="37"/>
      <c r="M113" s="37"/>
      <c r="N113" s="194">
        <v>4</v>
      </c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AC113"/>
      <c r="AD113"/>
      <c r="AE113"/>
      <c r="AF113"/>
    </row>
    <row r="114" spans="1:32" s="34" customFormat="1" x14ac:dyDescent="0.25">
      <c r="A114" s="118" t="s">
        <v>731</v>
      </c>
      <c r="B114" s="102" t="s">
        <v>574</v>
      </c>
      <c r="C114" s="99" t="s">
        <v>161</v>
      </c>
      <c r="D114" s="89">
        <v>2005</v>
      </c>
      <c r="E114" s="120">
        <f t="shared" si="4"/>
        <v>4</v>
      </c>
      <c r="H114" s="37"/>
      <c r="I114" s="37"/>
      <c r="J114" s="37"/>
      <c r="K114" s="37">
        <v>4</v>
      </c>
      <c r="L114" s="37" t="s">
        <v>443</v>
      </c>
      <c r="M114" s="37" t="s">
        <v>443</v>
      </c>
      <c r="N114" s="194" t="s">
        <v>443</v>
      </c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AC114"/>
      <c r="AD114"/>
      <c r="AE114"/>
      <c r="AF114"/>
    </row>
    <row r="115" spans="1:32" s="34" customFormat="1" x14ac:dyDescent="0.25">
      <c r="A115" s="118" t="s">
        <v>732</v>
      </c>
      <c r="B115" s="102" t="s">
        <v>618</v>
      </c>
      <c r="C115" s="99" t="s">
        <v>435</v>
      </c>
      <c r="D115" s="89">
        <v>1997</v>
      </c>
      <c r="E115" s="120">
        <f t="shared" si="4"/>
        <v>4</v>
      </c>
      <c r="H115" s="37"/>
      <c r="I115" s="37"/>
      <c r="J115" s="37"/>
      <c r="K115" s="37"/>
      <c r="L115" s="37">
        <v>4</v>
      </c>
      <c r="M115" s="37" t="s">
        <v>443</v>
      </c>
      <c r="N115" s="194" t="s">
        <v>443</v>
      </c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AC115"/>
      <c r="AD115"/>
      <c r="AE115"/>
      <c r="AF115"/>
    </row>
    <row r="116" spans="1:32" s="34" customFormat="1" x14ac:dyDescent="0.25">
      <c r="A116" s="118" t="s">
        <v>733</v>
      </c>
      <c r="B116" s="102" t="s">
        <v>719</v>
      </c>
      <c r="C116" s="99" t="s">
        <v>720</v>
      </c>
      <c r="D116" s="89">
        <v>1990</v>
      </c>
      <c r="E116" s="120">
        <f t="shared" si="4"/>
        <v>3</v>
      </c>
      <c r="H116" s="37"/>
      <c r="I116" s="37"/>
      <c r="J116" s="37"/>
      <c r="K116" s="37"/>
      <c r="L116" s="37"/>
      <c r="M116" s="37"/>
      <c r="N116" s="194">
        <v>3</v>
      </c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AC116"/>
      <c r="AD116"/>
      <c r="AE116"/>
      <c r="AF116"/>
    </row>
    <row r="117" spans="1:32" s="34" customFormat="1" x14ac:dyDescent="0.25">
      <c r="A117" s="118" t="s">
        <v>734</v>
      </c>
      <c r="B117" s="102" t="s">
        <v>178</v>
      </c>
      <c r="C117" s="99" t="s">
        <v>422</v>
      </c>
      <c r="D117" s="89">
        <v>2009</v>
      </c>
      <c r="E117" s="120">
        <f t="shared" si="4"/>
        <v>3</v>
      </c>
      <c r="H117" s="37">
        <v>3</v>
      </c>
      <c r="I117" s="37" t="s">
        <v>443</v>
      </c>
      <c r="J117" s="37" t="s">
        <v>443</v>
      </c>
      <c r="K117" s="37" t="s">
        <v>443</v>
      </c>
      <c r="L117" s="37" t="s">
        <v>443</v>
      </c>
      <c r="M117" s="37" t="s">
        <v>443</v>
      </c>
      <c r="N117" s="194" t="s">
        <v>443</v>
      </c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AC117"/>
      <c r="AD117"/>
      <c r="AE117"/>
      <c r="AF117"/>
    </row>
    <row r="118" spans="1:32" s="34" customFormat="1" x14ac:dyDescent="0.25">
      <c r="A118" s="118" t="s">
        <v>735</v>
      </c>
      <c r="B118" s="102" t="s">
        <v>144</v>
      </c>
      <c r="C118" s="99" t="s">
        <v>515</v>
      </c>
      <c r="D118" s="89">
        <v>1974</v>
      </c>
      <c r="E118" s="120">
        <f t="shared" si="4"/>
        <v>3</v>
      </c>
      <c r="H118" s="37"/>
      <c r="I118" s="37"/>
      <c r="J118" s="37">
        <v>3</v>
      </c>
      <c r="K118" s="37" t="s">
        <v>443</v>
      </c>
      <c r="L118" s="37" t="s">
        <v>443</v>
      </c>
      <c r="M118" s="37" t="s">
        <v>443</v>
      </c>
      <c r="N118" s="194" t="s">
        <v>443</v>
      </c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AC118"/>
      <c r="AD118"/>
      <c r="AE118"/>
      <c r="AF118"/>
    </row>
    <row r="119" spans="1:32" s="34" customFormat="1" x14ac:dyDescent="0.25">
      <c r="A119" s="118" t="s">
        <v>736</v>
      </c>
      <c r="B119" s="102" t="s">
        <v>721</v>
      </c>
      <c r="C119" s="99" t="s">
        <v>722</v>
      </c>
      <c r="D119" s="89">
        <v>1996</v>
      </c>
      <c r="E119" s="120">
        <f t="shared" si="4"/>
        <v>2</v>
      </c>
      <c r="H119" s="37"/>
      <c r="I119" s="37"/>
      <c r="J119" s="37"/>
      <c r="K119" s="37"/>
      <c r="L119" s="37"/>
      <c r="M119" s="37"/>
      <c r="N119" s="194">
        <v>2</v>
      </c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AC119"/>
      <c r="AD119"/>
      <c r="AE119"/>
      <c r="AF119"/>
    </row>
    <row r="120" spans="1:32" s="34" customFormat="1" x14ac:dyDescent="0.25">
      <c r="A120" s="118" t="s">
        <v>737</v>
      </c>
      <c r="B120" s="102" t="s">
        <v>441</v>
      </c>
      <c r="C120" s="99" t="s">
        <v>442</v>
      </c>
      <c r="D120" s="89">
        <v>1984</v>
      </c>
      <c r="E120" s="120">
        <f t="shared" si="4"/>
        <v>2</v>
      </c>
      <c r="H120" s="37"/>
      <c r="I120" s="37">
        <v>2</v>
      </c>
      <c r="J120" s="37" t="s">
        <v>443</v>
      </c>
      <c r="K120" s="37" t="s">
        <v>443</v>
      </c>
      <c r="L120" s="37" t="s">
        <v>443</v>
      </c>
      <c r="M120" s="37" t="s">
        <v>443</v>
      </c>
      <c r="N120" s="194" t="s">
        <v>443</v>
      </c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AC120"/>
      <c r="AD120"/>
      <c r="AE120"/>
      <c r="AF120"/>
    </row>
    <row r="121" spans="1:32" s="34" customFormat="1" x14ac:dyDescent="0.25">
      <c r="A121" s="118" t="s">
        <v>738</v>
      </c>
      <c r="B121" s="102" t="s">
        <v>620</v>
      </c>
      <c r="C121" s="99" t="s">
        <v>621</v>
      </c>
      <c r="D121" s="89">
        <v>1988</v>
      </c>
      <c r="E121" s="120">
        <f t="shared" si="4"/>
        <v>2</v>
      </c>
      <c r="H121" s="37"/>
      <c r="I121" s="37"/>
      <c r="J121" s="37"/>
      <c r="K121" s="37"/>
      <c r="L121" s="37">
        <v>2</v>
      </c>
      <c r="M121" s="37" t="s">
        <v>443</v>
      </c>
      <c r="N121" s="194" t="s">
        <v>443</v>
      </c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AC121"/>
      <c r="AD121"/>
      <c r="AE121"/>
      <c r="AF121"/>
    </row>
    <row r="122" spans="1:32" s="34" customFormat="1" x14ac:dyDescent="0.25">
      <c r="A122" s="118" t="s">
        <v>739</v>
      </c>
      <c r="B122" s="102" t="s">
        <v>723</v>
      </c>
      <c r="C122" s="99" t="s">
        <v>724</v>
      </c>
      <c r="D122" s="89">
        <v>1969</v>
      </c>
      <c r="E122" s="120">
        <f t="shared" si="4"/>
        <v>1</v>
      </c>
      <c r="H122" s="37"/>
      <c r="I122" s="37"/>
      <c r="J122" s="37"/>
      <c r="K122" s="37"/>
      <c r="L122" s="37"/>
      <c r="M122" s="37"/>
      <c r="N122" s="194">
        <v>1</v>
      </c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AC122"/>
      <c r="AD122"/>
      <c r="AE122"/>
      <c r="AF122"/>
    </row>
    <row r="123" spans="1:32" s="34" customFormat="1" ht="15.75" thickBot="1" x14ac:dyDescent="0.3">
      <c r="A123" s="118" t="s">
        <v>740</v>
      </c>
      <c r="B123" s="103" t="s">
        <v>145</v>
      </c>
      <c r="C123" s="100" t="s">
        <v>111</v>
      </c>
      <c r="D123" s="101">
        <v>2012</v>
      </c>
      <c r="E123" s="157">
        <f t="shared" si="4"/>
        <v>1</v>
      </c>
      <c r="H123" s="37"/>
      <c r="I123" s="37"/>
      <c r="J123" s="37"/>
      <c r="K123" s="37"/>
      <c r="L123" s="37"/>
      <c r="M123" s="37">
        <v>1</v>
      </c>
      <c r="N123" s="194" t="s">
        <v>443</v>
      </c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AC123"/>
      <c r="AD123"/>
      <c r="AE123"/>
      <c r="AF123"/>
    </row>
    <row r="124" spans="1:32" s="34" customFormat="1" x14ac:dyDescent="0.25">
      <c r="A124" s="328"/>
      <c r="B124" s="329"/>
      <c r="C124" s="330"/>
      <c r="D124" s="345"/>
      <c r="E124" s="346"/>
      <c r="H124" s="55"/>
      <c r="I124" s="55"/>
      <c r="J124" s="55"/>
      <c r="K124" s="55"/>
      <c r="L124" s="55"/>
      <c r="M124" s="55"/>
      <c r="N124" s="17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AC124"/>
      <c r="AD124"/>
      <c r="AE124"/>
      <c r="AF124"/>
    </row>
    <row r="125" spans="1:32" s="34" customFormat="1" x14ac:dyDescent="0.25">
      <c r="A125" s="328"/>
      <c r="B125" s="329"/>
      <c r="C125" s="330"/>
      <c r="D125" s="345"/>
      <c r="E125" s="346"/>
      <c r="H125" s="55"/>
      <c r="I125" s="55"/>
      <c r="J125" s="55"/>
      <c r="K125" s="55"/>
      <c r="L125" s="55"/>
      <c r="M125" s="55"/>
      <c r="N125" s="17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AC125"/>
      <c r="AD125"/>
      <c r="AE125"/>
      <c r="AF125"/>
    </row>
    <row r="126" spans="1:32" s="34" customFormat="1" ht="21.75" thickBot="1" x14ac:dyDescent="0.3">
      <c r="A126" s="158" t="s">
        <v>212</v>
      </c>
      <c r="B126" s="159"/>
      <c r="C126" s="159"/>
      <c r="D126" s="160"/>
      <c r="E126" s="50"/>
      <c r="H126" s="37" t="str">
        <f>_xlfn.IFNA(VLOOKUP(B126,$AC$127:$AF$138,4,FALSE),"")</f>
        <v/>
      </c>
      <c r="I126" s="37" t="str">
        <f>_xlfn.IFNA(VLOOKUP(B126,$AC$127:$AF$138,4,FALSE),"")</f>
        <v/>
      </c>
      <c r="J126" s="37" t="str">
        <f>_xlfn.IFNA(VLOOKUP(B126,$AC$127:$AF$138,4,FALSE),"")</f>
        <v/>
      </c>
      <c r="K126" s="37" t="str">
        <f>_xlfn.IFNA(VLOOKUP(B126,$AC$127:$AF$138,4,FALSE),"")</f>
        <v/>
      </c>
      <c r="L126" s="37" t="str">
        <f>_xlfn.IFNA(VLOOKUP(B126,$AC$127:$AF$136,4,FALSE),"")</f>
        <v/>
      </c>
      <c r="M126" s="37" t="str">
        <f>_xlfn.IFNA(VLOOKUP(B126,$AC$127:$AF$136,4,FALSE),"")</f>
        <v/>
      </c>
      <c r="N126" s="194" t="str">
        <f>_xlfn.IFNA(VLOOKUP(B126,$AC$127:$AF$136,4,FALSE),"")</f>
        <v/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32" s="34" customFormat="1" ht="15" customHeight="1" x14ac:dyDescent="0.25">
      <c r="A127" s="161" t="s">
        <v>14</v>
      </c>
      <c r="B127" s="162" t="s">
        <v>148</v>
      </c>
      <c r="C127" s="208" t="s">
        <v>111</v>
      </c>
      <c r="D127" s="209">
        <v>2007</v>
      </c>
      <c r="E127" s="119">
        <f t="shared" ref="E127:E150" si="5">SUM(H127:Y127)</f>
        <v>40</v>
      </c>
      <c r="H127" s="37">
        <v>10</v>
      </c>
      <c r="I127" s="37">
        <v>10</v>
      </c>
      <c r="J127" s="37" t="s">
        <v>443</v>
      </c>
      <c r="K127" s="37" t="s">
        <v>443</v>
      </c>
      <c r="L127" s="37">
        <v>10</v>
      </c>
      <c r="M127" s="37">
        <v>10</v>
      </c>
      <c r="N127" s="194" t="s">
        <v>443</v>
      </c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AB127" s="34" t="str">
        <f>VLOOKUP(AC127,$B$127:$B$150,1,FALSE)</f>
        <v>Ranš Jakub</v>
      </c>
      <c r="AC127" t="s">
        <v>698</v>
      </c>
      <c r="AD127" t="s">
        <v>542</v>
      </c>
      <c r="AE127">
        <v>2007</v>
      </c>
      <c r="AF127">
        <v>10</v>
      </c>
    </row>
    <row r="128" spans="1:32" s="34" customFormat="1" x14ac:dyDescent="0.25">
      <c r="A128" s="163" t="s">
        <v>15</v>
      </c>
      <c r="B128" s="180" t="s">
        <v>152</v>
      </c>
      <c r="C128" s="191" t="s">
        <v>422</v>
      </c>
      <c r="D128" s="192">
        <v>2008</v>
      </c>
      <c r="E128" s="120">
        <f t="shared" si="5"/>
        <v>35</v>
      </c>
      <c r="H128" s="37">
        <v>9</v>
      </c>
      <c r="I128" s="37">
        <v>8</v>
      </c>
      <c r="J128" s="37" t="s">
        <v>443</v>
      </c>
      <c r="K128" s="37" t="s">
        <v>443</v>
      </c>
      <c r="L128" s="37">
        <v>9</v>
      </c>
      <c r="M128" s="37">
        <v>9</v>
      </c>
      <c r="N128" s="194" t="s">
        <v>443</v>
      </c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AB128" s="34" t="str">
        <f t="shared" ref="AB128:AB136" si="6">VLOOKUP(AC128,$B$127:$B$150,1,FALSE)</f>
        <v>Trojan Lukáš</v>
      </c>
      <c r="AC128" t="s">
        <v>187</v>
      </c>
      <c r="AD128" t="s">
        <v>704</v>
      </c>
      <c r="AE128">
        <v>2006</v>
      </c>
      <c r="AF128">
        <v>9</v>
      </c>
    </row>
    <row r="129" spans="1:32" s="34" customFormat="1" ht="15.75" thickBot="1" x14ac:dyDescent="0.3">
      <c r="A129" s="225" t="s">
        <v>16</v>
      </c>
      <c r="B129" s="401" t="s">
        <v>141</v>
      </c>
      <c r="C129" s="402" t="s">
        <v>225</v>
      </c>
      <c r="D129" s="403">
        <v>2008</v>
      </c>
      <c r="E129" s="157">
        <f t="shared" si="5"/>
        <v>31</v>
      </c>
      <c r="H129" s="37">
        <v>5</v>
      </c>
      <c r="I129" s="37">
        <v>3</v>
      </c>
      <c r="J129" s="37">
        <v>8</v>
      </c>
      <c r="K129" s="37" t="s">
        <v>443</v>
      </c>
      <c r="L129" s="37">
        <v>7</v>
      </c>
      <c r="M129" s="37">
        <v>8</v>
      </c>
      <c r="N129" s="194" t="s">
        <v>443</v>
      </c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AB129" s="34" t="e">
        <f t="shared" si="6"/>
        <v>#N/A</v>
      </c>
      <c r="AC129"/>
      <c r="AD129"/>
      <c r="AE129"/>
      <c r="AF129">
        <v>8</v>
      </c>
    </row>
    <row r="130" spans="1:32" s="34" customFormat="1" x14ac:dyDescent="0.25">
      <c r="A130" s="142" t="s">
        <v>18</v>
      </c>
      <c r="B130" s="137" t="s">
        <v>177</v>
      </c>
      <c r="C130" s="138" t="s">
        <v>422</v>
      </c>
      <c r="D130" s="139">
        <v>2009</v>
      </c>
      <c r="E130" s="152">
        <f t="shared" si="5"/>
        <v>30</v>
      </c>
      <c r="H130" s="37">
        <v>7</v>
      </c>
      <c r="I130" s="37">
        <v>6</v>
      </c>
      <c r="J130" s="37">
        <v>9</v>
      </c>
      <c r="K130" s="37" t="s">
        <v>443</v>
      </c>
      <c r="L130" s="37">
        <v>8</v>
      </c>
      <c r="M130" s="37" t="s">
        <v>443</v>
      </c>
      <c r="N130" s="194" t="s">
        <v>443</v>
      </c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AB130" s="34" t="e">
        <f t="shared" si="6"/>
        <v>#N/A</v>
      </c>
      <c r="AC130"/>
      <c r="AD130"/>
      <c r="AE130"/>
      <c r="AF130">
        <v>7</v>
      </c>
    </row>
    <row r="131" spans="1:32" s="34" customFormat="1" x14ac:dyDescent="0.25">
      <c r="A131" s="104" t="s">
        <v>19</v>
      </c>
      <c r="B131" s="125" t="s">
        <v>156</v>
      </c>
      <c r="C131" s="126" t="s">
        <v>111</v>
      </c>
      <c r="D131" s="127">
        <v>2008</v>
      </c>
      <c r="E131" s="120">
        <f t="shared" si="5"/>
        <v>18</v>
      </c>
      <c r="H131" s="37">
        <v>6</v>
      </c>
      <c r="I131" s="37">
        <v>4</v>
      </c>
      <c r="J131" s="37" t="s">
        <v>443</v>
      </c>
      <c r="K131" s="37" t="s">
        <v>443</v>
      </c>
      <c r="L131" s="37">
        <v>6</v>
      </c>
      <c r="M131" s="37">
        <v>2</v>
      </c>
      <c r="N131" s="194" t="s">
        <v>443</v>
      </c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AB131" s="34" t="e">
        <f t="shared" si="6"/>
        <v>#N/A</v>
      </c>
      <c r="AC131"/>
      <c r="AD131"/>
      <c r="AE131"/>
      <c r="AF131">
        <v>6</v>
      </c>
    </row>
    <row r="132" spans="1:32" s="34" customFormat="1" x14ac:dyDescent="0.25">
      <c r="A132" s="104" t="s">
        <v>20</v>
      </c>
      <c r="B132" s="125" t="s">
        <v>178</v>
      </c>
      <c r="C132" s="126" t="s">
        <v>422</v>
      </c>
      <c r="D132" s="127">
        <v>2009</v>
      </c>
      <c r="E132" s="120">
        <f t="shared" si="5"/>
        <v>17</v>
      </c>
      <c r="H132" s="37">
        <v>3</v>
      </c>
      <c r="I132" s="37" t="s">
        <v>443</v>
      </c>
      <c r="J132" s="37"/>
      <c r="K132" s="37">
        <v>9</v>
      </c>
      <c r="L132" s="37">
        <v>5</v>
      </c>
      <c r="M132" s="37" t="s">
        <v>443</v>
      </c>
      <c r="N132" s="194" t="s">
        <v>443</v>
      </c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AB132" s="34" t="e">
        <f t="shared" si="6"/>
        <v>#N/A</v>
      </c>
      <c r="AC132"/>
      <c r="AD132"/>
      <c r="AE132"/>
      <c r="AF132">
        <v>5</v>
      </c>
    </row>
    <row r="133" spans="1:32" s="34" customFormat="1" x14ac:dyDescent="0.25">
      <c r="A133" s="104" t="s">
        <v>21</v>
      </c>
      <c r="B133" s="125" t="s">
        <v>129</v>
      </c>
      <c r="C133" s="126" t="s">
        <v>111</v>
      </c>
      <c r="D133" s="127">
        <v>2008</v>
      </c>
      <c r="E133" s="120">
        <f t="shared" si="5"/>
        <v>17</v>
      </c>
      <c r="H133" s="37">
        <v>2</v>
      </c>
      <c r="I133" s="37">
        <v>5</v>
      </c>
      <c r="J133" s="37">
        <v>6</v>
      </c>
      <c r="K133" s="37" t="s">
        <v>443</v>
      </c>
      <c r="L133" s="37" t="s">
        <v>443</v>
      </c>
      <c r="M133" s="37">
        <v>4</v>
      </c>
      <c r="N133" s="194" t="s">
        <v>443</v>
      </c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AB133" s="34" t="e">
        <f t="shared" si="6"/>
        <v>#N/A</v>
      </c>
      <c r="AC133"/>
      <c r="AD133"/>
      <c r="AE133"/>
      <c r="AF133">
        <v>4</v>
      </c>
    </row>
    <row r="134" spans="1:32" s="34" customFormat="1" x14ac:dyDescent="0.25">
      <c r="A134" s="104" t="s">
        <v>22</v>
      </c>
      <c r="B134" s="125" t="s">
        <v>493</v>
      </c>
      <c r="C134" s="126" t="s">
        <v>138</v>
      </c>
      <c r="D134" s="127">
        <v>2006</v>
      </c>
      <c r="E134" s="120">
        <f t="shared" si="5"/>
        <v>17</v>
      </c>
      <c r="H134" s="37"/>
      <c r="I134" s="37"/>
      <c r="J134" s="37">
        <v>10</v>
      </c>
      <c r="K134" s="37" t="s">
        <v>443</v>
      </c>
      <c r="L134" s="37" t="s">
        <v>443</v>
      </c>
      <c r="M134" s="37">
        <v>7</v>
      </c>
      <c r="N134" s="194" t="s">
        <v>443</v>
      </c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AB134" s="34" t="e">
        <f>VLOOKUP(AC134,$B$127:$B$150,1,FALSE)</f>
        <v>#N/A</v>
      </c>
      <c r="AC134"/>
      <c r="AD134"/>
      <c r="AE134"/>
      <c r="AF134">
        <v>3</v>
      </c>
    </row>
    <row r="135" spans="1:32" s="34" customFormat="1" x14ac:dyDescent="0.25">
      <c r="A135" s="104" t="s">
        <v>23</v>
      </c>
      <c r="B135" s="125" t="s">
        <v>187</v>
      </c>
      <c r="C135" s="126" t="s">
        <v>226</v>
      </c>
      <c r="D135" s="127">
        <v>2006</v>
      </c>
      <c r="E135" s="120">
        <f t="shared" si="5"/>
        <v>13</v>
      </c>
      <c r="H135" s="37">
        <v>4</v>
      </c>
      <c r="I135" s="37" t="s">
        <v>443</v>
      </c>
      <c r="J135" s="37" t="s">
        <v>443</v>
      </c>
      <c r="K135" s="37" t="s">
        <v>443</v>
      </c>
      <c r="L135" s="37" t="s">
        <v>443</v>
      </c>
      <c r="M135" s="37" t="s">
        <v>443</v>
      </c>
      <c r="N135" s="194">
        <v>9</v>
      </c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AB135" s="34" t="e">
        <f t="shared" si="6"/>
        <v>#N/A</v>
      </c>
      <c r="AC135"/>
      <c r="AD135"/>
      <c r="AE135"/>
      <c r="AF135">
        <v>2</v>
      </c>
    </row>
    <row r="136" spans="1:32" s="34" customFormat="1" x14ac:dyDescent="0.25">
      <c r="A136" s="104" t="s">
        <v>25</v>
      </c>
      <c r="B136" s="125" t="s">
        <v>698</v>
      </c>
      <c r="C136" s="126" t="s">
        <v>542</v>
      </c>
      <c r="D136" s="127">
        <v>2007</v>
      </c>
      <c r="E136" s="120">
        <f t="shared" si="5"/>
        <v>10</v>
      </c>
      <c r="H136" s="37"/>
      <c r="I136" s="37"/>
      <c r="J136" s="37"/>
      <c r="K136" s="37"/>
      <c r="L136" s="37"/>
      <c r="M136" s="37"/>
      <c r="N136" s="194">
        <v>10</v>
      </c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AB136" s="34" t="e">
        <f t="shared" si="6"/>
        <v>#N/A</v>
      </c>
      <c r="AC136"/>
      <c r="AD136"/>
      <c r="AE136"/>
      <c r="AF136">
        <v>1</v>
      </c>
    </row>
    <row r="137" spans="1:32" s="34" customFormat="1" x14ac:dyDescent="0.25">
      <c r="A137" s="104" t="s">
        <v>26</v>
      </c>
      <c r="B137" s="125" t="s">
        <v>577</v>
      </c>
      <c r="C137" s="126"/>
      <c r="D137" s="127">
        <v>2006</v>
      </c>
      <c r="E137" s="120">
        <f t="shared" si="5"/>
        <v>10</v>
      </c>
      <c r="H137" s="37"/>
      <c r="I137" s="37"/>
      <c r="J137" s="37"/>
      <c r="K137" s="37">
        <v>10</v>
      </c>
      <c r="L137" s="37" t="s">
        <v>443</v>
      </c>
      <c r="M137" s="37" t="s">
        <v>443</v>
      </c>
      <c r="N137" s="194" t="s">
        <v>443</v>
      </c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32" s="34" customFormat="1" x14ac:dyDescent="0.25">
      <c r="A138" s="104" t="s">
        <v>27</v>
      </c>
      <c r="B138" s="125" t="s">
        <v>424</v>
      </c>
      <c r="C138" s="126" t="s">
        <v>111</v>
      </c>
      <c r="D138" s="127">
        <v>2007</v>
      </c>
      <c r="E138" s="120">
        <f t="shared" si="5"/>
        <v>9</v>
      </c>
      <c r="H138" s="37"/>
      <c r="I138" s="37">
        <v>9</v>
      </c>
      <c r="J138" s="37" t="s">
        <v>443</v>
      </c>
      <c r="K138" s="37" t="s">
        <v>443</v>
      </c>
      <c r="L138" s="37" t="s">
        <v>443</v>
      </c>
      <c r="M138" s="37" t="s">
        <v>443</v>
      </c>
      <c r="N138" s="194" t="s">
        <v>443</v>
      </c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AC138"/>
      <c r="AD138"/>
      <c r="AE138"/>
    </row>
    <row r="139" spans="1:32" s="34" customFormat="1" x14ac:dyDescent="0.25">
      <c r="A139" s="104" t="s">
        <v>28</v>
      </c>
      <c r="B139" s="125" t="s">
        <v>230</v>
      </c>
      <c r="C139" s="126" t="s">
        <v>422</v>
      </c>
      <c r="D139" s="127">
        <v>2009</v>
      </c>
      <c r="E139" s="120">
        <f t="shared" si="5"/>
        <v>8</v>
      </c>
      <c r="H139" s="37">
        <v>8</v>
      </c>
      <c r="I139" s="37" t="s">
        <v>443</v>
      </c>
      <c r="J139" s="37" t="s">
        <v>443</v>
      </c>
      <c r="K139" s="37" t="s">
        <v>443</v>
      </c>
      <c r="L139" s="37" t="s">
        <v>443</v>
      </c>
      <c r="M139" s="37" t="s">
        <v>443</v>
      </c>
      <c r="N139" s="194" t="s">
        <v>443</v>
      </c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AC139"/>
      <c r="AD139"/>
      <c r="AE139"/>
      <c r="AF139"/>
    </row>
    <row r="140" spans="1:32" s="34" customFormat="1" x14ac:dyDescent="0.25">
      <c r="A140" s="104" t="s">
        <v>29</v>
      </c>
      <c r="B140" s="125" t="s">
        <v>231</v>
      </c>
      <c r="C140" s="126" t="s">
        <v>225</v>
      </c>
      <c r="D140" s="127">
        <v>2010</v>
      </c>
      <c r="E140" s="120">
        <f t="shared" si="5"/>
        <v>8</v>
      </c>
      <c r="H140" s="37">
        <v>1</v>
      </c>
      <c r="I140" s="37" t="s">
        <v>443</v>
      </c>
      <c r="J140" s="37">
        <v>7</v>
      </c>
      <c r="K140" s="37" t="s">
        <v>443</v>
      </c>
      <c r="L140" s="37" t="s">
        <v>443</v>
      </c>
      <c r="M140" s="37" t="s">
        <v>443</v>
      </c>
      <c r="N140" s="194" t="s">
        <v>443</v>
      </c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AC140"/>
      <c r="AD140"/>
      <c r="AE140"/>
      <c r="AF140"/>
    </row>
    <row r="141" spans="1:32" s="34" customFormat="1" x14ac:dyDescent="0.25">
      <c r="A141" s="104" t="s">
        <v>30</v>
      </c>
      <c r="B141" s="125" t="s">
        <v>425</v>
      </c>
      <c r="C141" s="126" t="s">
        <v>111</v>
      </c>
      <c r="D141" s="127">
        <v>2008</v>
      </c>
      <c r="E141" s="120">
        <f t="shared" si="5"/>
        <v>7</v>
      </c>
      <c r="H141" s="37"/>
      <c r="I141" s="37">
        <v>7</v>
      </c>
      <c r="J141" s="37" t="s">
        <v>443</v>
      </c>
      <c r="K141" s="37" t="s">
        <v>443</v>
      </c>
      <c r="L141" s="37" t="s">
        <v>443</v>
      </c>
      <c r="M141" s="37" t="s">
        <v>443</v>
      </c>
      <c r="N141" s="194" t="s">
        <v>443</v>
      </c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AC141"/>
      <c r="AD141"/>
      <c r="AE141"/>
      <c r="AF141"/>
    </row>
    <row r="142" spans="1:32" s="34" customFormat="1" x14ac:dyDescent="0.25">
      <c r="A142" s="104" t="s">
        <v>31</v>
      </c>
      <c r="B142" s="125" t="s">
        <v>649</v>
      </c>
      <c r="C142" s="126" t="s">
        <v>111</v>
      </c>
      <c r="D142" s="127">
        <v>2007</v>
      </c>
      <c r="E142" s="120">
        <f t="shared" si="5"/>
        <v>6</v>
      </c>
      <c r="H142" s="37"/>
      <c r="I142" s="37"/>
      <c r="J142" s="37"/>
      <c r="K142" s="37"/>
      <c r="L142" s="37"/>
      <c r="M142" s="37">
        <v>6</v>
      </c>
      <c r="N142" s="194" t="s">
        <v>443</v>
      </c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AC142"/>
      <c r="AD142"/>
      <c r="AE142"/>
      <c r="AF142"/>
    </row>
    <row r="143" spans="1:32" s="34" customFormat="1" x14ac:dyDescent="0.25">
      <c r="A143" s="104" t="s">
        <v>33</v>
      </c>
      <c r="B143" s="125" t="s">
        <v>650</v>
      </c>
      <c r="C143" s="126" t="s">
        <v>111</v>
      </c>
      <c r="D143" s="127">
        <v>2012</v>
      </c>
      <c r="E143" s="120">
        <f t="shared" si="5"/>
        <v>5</v>
      </c>
      <c r="H143" s="37"/>
      <c r="I143" s="37"/>
      <c r="J143" s="37"/>
      <c r="K143" s="37"/>
      <c r="L143" s="37"/>
      <c r="M143" s="37">
        <v>5</v>
      </c>
      <c r="N143" s="194" t="s">
        <v>443</v>
      </c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AC143"/>
      <c r="AD143"/>
      <c r="AE143"/>
      <c r="AF143"/>
    </row>
    <row r="144" spans="1:32" s="34" customFormat="1" x14ac:dyDescent="0.25">
      <c r="A144" s="104" t="s">
        <v>34</v>
      </c>
      <c r="B144" s="125" t="s">
        <v>622</v>
      </c>
      <c r="C144" s="126" t="s">
        <v>150</v>
      </c>
      <c r="D144" s="127">
        <v>2006</v>
      </c>
      <c r="E144" s="120">
        <f t="shared" si="5"/>
        <v>4</v>
      </c>
      <c r="H144" s="37"/>
      <c r="I144" s="37"/>
      <c r="J144" s="37"/>
      <c r="K144" s="37"/>
      <c r="L144" s="37">
        <v>4</v>
      </c>
      <c r="M144" s="37" t="s">
        <v>443</v>
      </c>
      <c r="N144" s="194" t="s">
        <v>443</v>
      </c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AC144"/>
      <c r="AD144"/>
      <c r="AE144"/>
      <c r="AF144"/>
    </row>
    <row r="145" spans="1:32" s="34" customFormat="1" x14ac:dyDescent="0.25">
      <c r="A145" s="104" t="s">
        <v>35</v>
      </c>
      <c r="B145" s="125" t="s">
        <v>651</v>
      </c>
      <c r="C145" s="126" t="s">
        <v>652</v>
      </c>
      <c r="D145" s="127">
        <v>2007</v>
      </c>
      <c r="E145" s="120">
        <f t="shared" si="5"/>
        <v>3</v>
      </c>
      <c r="H145" s="37"/>
      <c r="I145" s="37"/>
      <c r="J145" s="37"/>
      <c r="K145" s="37"/>
      <c r="L145" s="37"/>
      <c r="M145" s="37">
        <v>3</v>
      </c>
      <c r="N145" s="194" t="s">
        <v>443</v>
      </c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AC145"/>
      <c r="AD145"/>
      <c r="AE145"/>
      <c r="AF145"/>
    </row>
    <row r="146" spans="1:32" s="34" customFormat="1" x14ac:dyDescent="0.25">
      <c r="A146" s="104" t="s">
        <v>36</v>
      </c>
      <c r="B146" s="125" t="s">
        <v>623</v>
      </c>
      <c r="C146" s="126" t="s">
        <v>624</v>
      </c>
      <c r="D146" s="127">
        <v>2015</v>
      </c>
      <c r="E146" s="120">
        <f t="shared" si="5"/>
        <v>3</v>
      </c>
      <c r="H146" s="37"/>
      <c r="I146" s="37"/>
      <c r="J146" s="37"/>
      <c r="K146" s="37"/>
      <c r="L146" s="37">
        <v>3</v>
      </c>
      <c r="M146" s="37" t="s">
        <v>443</v>
      </c>
      <c r="N146" s="194" t="s">
        <v>443</v>
      </c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AC146"/>
      <c r="AD146"/>
      <c r="AE146"/>
      <c r="AF146"/>
    </row>
    <row r="147" spans="1:32" s="34" customFormat="1" x14ac:dyDescent="0.25">
      <c r="A147" s="104" t="s">
        <v>37</v>
      </c>
      <c r="B147" s="125" t="s">
        <v>625</v>
      </c>
      <c r="C147" s="126" t="s">
        <v>150</v>
      </c>
      <c r="D147" s="127">
        <v>2008</v>
      </c>
      <c r="E147" s="120">
        <f t="shared" si="5"/>
        <v>2</v>
      </c>
      <c r="H147" s="37"/>
      <c r="I147" s="37"/>
      <c r="J147" s="37"/>
      <c r="K147" s="37"/>
      <c r="L147" s="37">
        <v>2</v>
      </c>
      <c r="M147" s="37" t="s">
        <v>443</v>
      </c>
      <c r="N147" s="194" t="s">
        <v>443</v>
      </c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AC147"/>
      <c r="AD147"/>
      <c r="AE147"/>
      <c r="AF147"/>
    </row>
    <row r="148" spans="1:32" s="34" customFormat="1" x14ac:dyDescent="0.25">
      <c r="A148" s="104" t="s">
        <v>38</v>
      </c>
      <c r="B148" s="125" t="s">
        <v>444</v>
      </c>
      <c r="C148" s="126" t="s">
        <v>445</v>
      </c>
      <c r="D148" s="127">
        <v>2007</v>
      </c>
      <c r="E148" s="120">
        <f t="shared" si="5"/>
        <v>2</v>
      </c>
      <c r="H148" s="37"/>
      <c r="I148" s="37">
        <v>2</v>
      </c>
      <c r="J148" s="37" t="s">
        <v>443</v>
      </c>
      <c r="K148" s="37" t="s">
        <v>443</v>
      </c>
      <c r="L148" s="37" t="s">
        <v>443</v>
      </c>
      <c r="M148" s="37" t="s">
        <v>443</v>
      </c>
      <c r="N148" s="194" t="s">
        <v>443</v>
      </c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AC148"/>
      <c r="AD148"/>
      <c r="AE148"/>
      <c r="AF148"/>
    </row>
    <row r="149" spans="1:32" s="34" customFormat="1" x14ac:dyDescent="0.25">
      <c r="A149" s="104" t="s">
        <v>39</v>
      </c>
      <c r="B149" s="125" t="s">
        <v>667</v>
      </c>
      <c r="C149" s="126" t="s">
        <v>668</v>
      </c>
      <c r="D149" s="127">
        <v>2010</v>
      </c>
      <c r="E149" s="120">
        <f t="shared" si="5"/>
        <v>1</v>
      </c>
      <c r="H149" s="37"/>
      <c r="I149" s="37"/>
      <c r="J149" s="37"/>
      <c r="K149" s="37"/>
      <c r="L149" s="37"/>
      <c r="M149" s="37">
        <v>1</v>
      </c>
      <c r="N149" s="194" t="s">
        <v>443</v>
      </c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AC149"/>
      <c r="AD149"/>
      <c r="AE149"/>
      <c r="AF149"/>
    </row>
    <row r="150" spans="1:32" s="34" customFormat="1" ht="15.75" thickBot="1" x14ac:dyDescent="0.3">
      <c r="A150" s="105" t="s">
        <v>40</v>
      </c>
      <c r="B150" s="134" t="s">
        <v>446</v>
      </c>
      <c r="C150" s="135" t="s">
        <v>438</v>
      </c>
      <c r="D150" s="128">
        <v>2007</v>
      </c>
      <c r="E150" s="157">
        <f t="shared" si="5"/>
        <v>1</v>
      </c>
      <c r="H150" s="37"/>
      <c r="I150" s="37">
        <v>1</v>
      </c>
      <c r="J150" s="37" t="s">
        <v>443</v>
      </c>
      <c r="K150" s="37" t="s">
        <v>443</v>
      </c>
      <c r="L150" s="37"/>
      <c r="M150" s="37" t="s">
        <v>443</v>
      </c>
      <c r="N150" s="194" t="s">
        <v>443</v>
      </c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32" s="34" customFormat="1" ht="21" x14ac:dyDescent="0.25">
      <c r="A151" s="53"/>
      <c r="B151" s="54"/>
      <c r="C151" s="54"/>
      <c r="D151" s="55"/>
      <c r="E151" s="45"/>
      <c r="H151" s="55"/>
      <c r="I151" s="55"/>
      <c r="J151" s="55"/>
      <c r="K151" s="55"/>
      <c r="L151" s="55"/>
      <c r="M151" s="55"/>
      <c r="N151" s="17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32" s="34" customFormat="1" ht="21.75" thickBot="1" x14ac:dyDescent="0.3">
      <c r="A152" s="56" t="s">
        <v>213</v>
      </c>
      <c r="B152" s="57"/>
      <c r="C152" s="57"/>
      <c r="D152" s="58"/>
      <c r="E152" s="50"/>
      <c r="H152" s="37" t="str">
        <f>_xlfn.IFNA(VLOOKUP(B152,$AC$153:$AF$155,4,FALSE),"")</f>
        <v/>
      </c>
      <c r="I152" s="37" t="str">
        <f>_xlfn.IFNA(VLOOKUP(B152,$AC$153:$AF$158,4,FALSE),"")</f>
        <v/>
      </c>
      <c r="J152" s="37" t="str">
        <f>_xlfn.IFNA(VLOOKUP(B152,$AC$153:$AF$158,4,FALSE),"")</f>
        <v/>
      </c>
      <c r="K152" s="37" t="str">
        <f>_xlfn.IFNA(VLOOKUP(B152,$AC$153:$AF$162,4,FALSE),"")</f>
        <v/>
      </c>
      <c r="L152" s="37" t="str">
        <f>_xlfn.IFNA(VLOOKUP(B152,$AC$153:$AF$162,4,FALSE),"")</f>
        <v/>
      </c>
      <c r="M152" s="37" t="str">
        <f>_xlfn.IFNA(VLOOKUP(B152,$AC$153:$AF$162,4,FALSE),"")</f>
        <v/>
      </c>
      <c r="N152" s="194" t="str">
        <f>_xlfn.IFNA(VLOOKUP(B152,$AC$153:$AF$162,4,FALSE),"")</f>
        <v/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32" s="34" customFormat="1" x14ac:dyDescent="0.25">
      <c r="A153" s="133" t="s">
        <v>14</v>
      </c>
      <c r="B153" s="164" t="s">
        <v>149</v>
      </c>
      <c r="C153" s="165" t="s">
        <v>150</v>
      </c>
      <c r="D153" s="407">
        <v>1995</v>
      </c>
      <c r="E153" s="404">
        <f t="shared" ref="E153:E177" si="7">SUM(H153:Y153)</f>
        <v>55</v>
      </c>
      <c r="H153" s="37">
        <v>10</v>
      </c>
      <c r="I153" s="37">
        <v>10</v>
      </c>
      <c r="J153" s="37">
        <v>10</v>
      </c>
      <c r="K153" s="37">
        <v>6</v>
      </c>
      <c r="L153" s="37">
        <v>9</v>
      </c>
      <c r="M153" s="37">
        <v>10</v>
      </c>
      <c r="N153" s="194" t="s">
        <v>443</v>
      </c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AB153" s="34" t="str">
        <f t="shared" ref="AB153:AB162" si="8">VLOOKUP(AC153,$B$153:$B$177,1,FALSE)</f>
        <v>Cmunt Petr</v>
      </c>
      <c r="AC153" t="s">
        <v>533</v>
      </c>
      <c r="AD153" t="s">
        <v>695</v>
      </c>
      <c r="AE153">
        <v>1996</v>
      </c>
      <c r="AF153">
        <v>10</v>
      </c>
    </row>
    <row r="154" spans="1:32" s="34" customFormat="1" x14ac:dyDescent="0.25">
      <c r="A154" s="136" t="s">
        <v>15</v>
      </c>
      <c r="B154" s="193" t="s">
        <v>232</v>
      </c>
      <c r="C154" s="193" t="s">
        <v>150</v>
      </c>
      <c r="D154" s="408">
        <v>1995</v>
      </c>
      <c r="E154" s="405">
        <f t="shared" si="7"/>
        <v>42</v>
      </c>
      <c r="H154" s="37">
        <v>8</v>
      </c>
      <c r="I154" s="37">
        <v>8</v>
      </c>
      <c r="J154" s="37">
        <v>9</v>
      </c>
      <c r="K154" s="37" t="s">
        <v>443</v>
      </c>
      <c r="L154" s="37">
        <v>8</v>
      </c>
      <c r="M154" s="37">
        <v>9</v>
      </c>
      <c r="N154" s="194" t="s">
        <v>443</v>
      </c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AB154" s="34" t="str">
        <f t="shared" si="8"/>
        <v>Schovanec Jan</v>
      </c>
      <c r="AC154" t="s">
        <v>547</v>
      </c>
      <c r="AD154" t="s">
        <v>548</v>
      </c>
      <c r="AE154">
        <v>1997</v>
      </c>
      <c r="AF154">
        <v>9</v>
      </c>
    </row>
    <row r="155" spans="1:32" s="34" customFormat="1" ht="15.75" thickBot="1" x14ac:dyDescent="0.3">
      <c r="A155" s="241" t="s">
        <v>16</v>
      </c>
      <c r="B155" s="181" t="s">
        <v>533</v>
      </c>
      <c r="C155" s="182" t="s">
        <v>534</v>
      </c>
      <c r="D155" s="409">
        <v>1996</v>
      </c>
      <c r="E155" s="406">
        <f t="shared" si="7"/>
        <v>20</v>
      </c>
      <c r="H155" s="37"/>
      <c r="I155" s="37"/>
      <c r="J155" s="37"/>
      <c r="K155" s="37">
        <v>10</v>
      </c>
      <c r="L155" s="37" t="s">
        <v>443</v>
      </c>
      <c r="M155" s="37" t="s">
        <v>443</v>
      </c>
      <c r="N155" s="194">
        <v>10</v>
      </c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AB155" s="34" t="str">
        <f t="shared" si="8"/>
        <v>Roud Oldřich</v>
      </c>
      <c r="AC155" t="s">
        <v>578</v>
      </c>
      <c r="AD155" t="s">
        <v>713</v>
      </c>
      <c r="AE155">
        <v>1995</v>
      </c>
      <c r="AF155">
        <v>8</v>
      </c>
    </row>
    <row r="156" spans="1:32" s="34" customFormat="1" x14ac:dyDescent="0.25">
      <c r="A156" s="142" t="s">
        <v>18</v>
      </c>
      <c r="B156" s="137" t="s">
        <v>547</v>
      </c>
      <c r="C156" s="138" t="s">
        <v>548</v>
      </c>
      <c r="D156" s="412">
        <v>1997</v>
      </c>
      <c r="E156" s="416">
        <f t="shared" si="7"/>
        <v>18</v>
      </c>
      <c r="H156" s="37"/>
      <c r="I156" s="37"/>
      <c r="J156" s="37"/>
      <c r="K156" s="37">
        <v>9</v>
      </c>
      <c r="L156" s="37" t="s">
        <v>443</v>
      </c>
      <c r="M156" s="37" t="s">
        <v>443</v>
      </c>
      <c r="N156" s="194">
        <v>9</v>
      </c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AB156" s="34" t="str">
        <f t="shared" si="8"/>
        <v>Holek Matěj</v>
      </c>
      <c r="AC156" t="s">
        <v>721</v>
      </c>
      <c r="AD156" t="s">
        <v>722</v>
      </c>
      <c r="AE156">
        <v>1996</v>
      </c>
      <c r="AF156">
        <v>7</v>
      </c>
    </row>
    <row r="157" spans="1:32" s="34" customFormat="1" x14ac:dyDescent="0.25">
      <c r="A157" s="104" t="s">
        <v>19</v>
      </c>
      <c r="B157" s="125" t="s">
        <v>183</v>
      </c>
      <c r="C157" s="126" t="s">
        <v>153</v>
      </c>
      <c r="D157" s="410">
        <v>1997</v>
      </c>
      <c r="E157" s="405">
        <f t="shared" si="7"/>
        <v>17</v>
      </c>
      <c r="H157" s="37">
        <v>9</v>
      </c>
      <c r="I157" s="37" t="s">
        <v>443</v>
      </c>
      <c r="J157" s="37" t="s">
        <v>443</v>
      </c>
      <c r="K157" s="37" t="s">
        <v>443</v>
      </c>
      <c r="L157" s="37" t="s">
        <v>443</v>
      </c>
      <c r="M157" s="37">
        <v>8</v>
      </c>
      <c r="N157" s="194" t="s">
        <v>443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AB157" s="34" t="str">
        <f t="shared" si="8"/>
        <v>Markvart Ladislav</v>
      </c>
      <c r="AC157" t="s">
        <v>742</v>
      </c>
      <c r="AD157" t="s">
        <v>743</v>
      </c>
      <c r="AE157">
        <v>1995</v>
      </c>
      <c r="AF157">
        <v>6</v>
      </c>
    </row>
    <row r="158" spans="1:32" s="34" customFormat="1" x14ac:dyDescent="0.25">
      <c r="A158" s="104" t="s">
        <v>20</v>
      </c>
      <c r="B158" s="125" t="s">
        <v>447</v>
      </c>
      <c r="C158" s="126" t="s">
        <v>448</v>
      </c>
      <c r="D158" s="410">
        <v>2003</v>
      </c>
      <c r="E158" s="405">
        <f t="shared" si="7"/>
        <v>12</v>
      </c>
      <c r="H158" s="37"/>
      <c r="I158" s="37">
        <v>7</v>
      </c>
      <c r="J158" s="37" t="s">
        <v>443</v>
      </c>
      <c r="K158" s="37">
        <v>5</v>
      </c>
      <c r="L158" s="37" t="s">
        <v>443</v>
      </c>
      <c r="M158" s="37" t="s">
        <v>443</v>
      </c>
      <c r="N158" s="194" t="s">
        <v>443</v>
      </c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AB158" s="34" t="e">
        <f t="shared" si="8"/>
        <v>#N/A</v>
      </c>
      <c r="AC158"/>
      <c r="AD158"/>
      <c r="AE158"/>
      <c r="AF158">
        <v>5</v>
      </c>
    </row>
    <row r="159" spans="1:32" s="34" customFormat="1" x14ac:dyDescent="0.25">
      <c r="A159" s="104" t="s">
        <v>21</v>
      </c>
      <c r="B159" s="125" t="s">
        <v>578</v>
      </c>
      <c r="C159" s="126" t="s">
        <v>579</v>
      </c>
      <c r="D159" s="410">
        <v>1995</v>
      </c>
      <c r="E159" s="405">
        <f t="shared" si="7"/>
        <v>12</v>
      </c>
      <c r="H159" s="37"/>
      <c r="I159" s="37"/>
      <c r="J159" s="37"/>
      <c r="K159" s="37">
        <v>4</v>
      </c>
      <c r="L159" s="37" t="s">
        <v>443</v>
      </c>
      <c r="M159" s="37" t="s">
        <v>443</v>
      </c>
      <c r="N159" s="194">
        <v>8</v>
      </c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AB159" s="34" t="e">
        <f t="shared" si="8"/>
        <v>#N/A</v>
      </c>
      <c r="AC159"/>
      <c r="AD159"/>
      <c r="AE159"/>
      <c r="AF159">
        <v>4</v>
      </c>
    </row>
    <row r="160" spans="1:32" s="34" customFormat="1" x14ac:dyDescent="0.25">
      <c r="A160" s="104" t="s">
        <v>22</v>
      </c>
      <c r="B160" s="125" t="s">
        <v>608</v>
      </c>
      <c r="C160" s="126" t="s">
        <v>609</v>
      </c>
      <c r="D160" s="410">
        <v>2005</v>
      </c>
      <c r="E160" s="405">
        <f t="shared" si="7"/>
        <v>10</v>
      </c>
      <c r="H160" s="37"/>
      <c r="I160" s="37"/>
      <c r="J160" s="37"/>
      <c r="K160" s="37"/>
      <c r="L160" s="37">
        <v>10</v>
      </c>
      <c r="M160" s="37" t="s">
        <v>443</v>
      </c>
      <c r="N160" s="194" t="s">
        <v>443</v>
      </c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AB160" s="34" t="e">
        <f t="shared" si="8"/>
        <v>#N/A</v>
      </c>
      <c r="AC160"/>
      <c r="AD160"/>
      <c r="AE160"/>
      <c r="AF160">
        <v>3</v>
      </c>
    </row>
    <row r="161" spans="1:32" s="34" customFormat="1" x14ac:dyDescent="0.25">
      <c r="A161" s="104" t="s">
        <v>23</v>
      </c>
      <c r="B161" s="125" t="s">
        <v>430</v>
      </c>
      <c r="C161" s="126" t="s">
        <v>138</v>
      </c>
      <c r="D161" s="410">
        <v>1997</v>
      </c>
      <c r="E161" s="405">
        <f t="shared" si="7"/>
        <v>9</v>
      </c>
      <c r="H161" s="37"/>
      <c r="I161" s="37">
        <v>9</v>
      </c>
      <c r="J161" s="37" t="s">
        <v>443</v>
      </c>
      <c r="K161" s="37" t="s">
        <v>443</v>
      </c>
      <c r="L161" s="37" t="s">
        <v>443</v>
      </c>
      <c r="M161" s="37" t="s">
        <v>443</v>
      </c>
      <c r="N161" s="194" t="s">
        <v>443</v>
      </c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AB161" s="34" t="e">
        <f t="shared" si="8"/>
        <v>#N/A</v>
      </c>
      <c r="AC161"/>
      <c r="AD161"/>
      <c r="AE161"/>
      <c r="AF161">
        <v>2</v>
      </c>
    </row>
    <row r="162" spans="1:32" s="34" customFormat="1" x14ac:dyDescent="0.25">
      <c r="A162" s="104" t="s">
        <v>25</v>
      </c>
      <c r="B162" s="125" t="s">
        <v>449</v>
      </c>
      <c r="C162" s="126" t="s">
        <v>448</v>
      </c>
      <c r="D162" s="410">
        <v>1996</v>
      </c>
      <c r="E162" s="405">
        <f t="shared" si="7"/>
        <v>9</v>
      </c>
      <c r="H162" s="37"/>
      <c r="I162" s="37">
        <v>6</v>
      </c>
      <c r="J162" s="37" t="s">
        <v>443</v>
      </c>
      <c r="K162" s="37">
        <v>3</v>
      </c>
      <c r="L162" s="37" t="s">
        <v>443</v>
      </c>
      <c r="M162" s="37" t="s">
        <v>443</v>
      </c>
      <c r="N162" s="194" t="s">
        <v>443</v>
      </c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AB162" s="34" t="e">
        <f t="shared" si="8"/>
        <v>#N/A</v>
      </c>
      <c r="AC162"/>
      <c r="AD162"/>
      <c r="AE162"/>
      <c r="AF162">
        <v>1</v>
      </c>
    </row>
    <row r="163" spans="1:32" s="34" customFormat="1" x14ac:dyDescent="0.25">
      <c r="A163" s="104" t="s">
        <v>26</v>
      </c>
      <c r="B163" s="125" t="s">
        <v>557</v>
      </c>
      <c r="C163" s="126" t="s">
        <v>558</v>
      </c>
      <c r="D163" s="410">
        <v>2003</v>
      </c>
      <c r="E163" s="405">
        <f t="shared" si="7"/>
        <v>8</v>
      </c>
      <c r="H163" s="37"/>
      <c r="I163" s="37"/>
      <c r="J163" s="37"/>
      <c r="K163" s="37">
        <v>8</v>
      </c>
      <c r="L163" s="37" t="s">
        <v>443</v>
      </c>
      <c r="M163" s="37" t="s">
        <v>443</v>
      </c>
      <c r="N163" s="194" t="s">
        <v>443</v>
      </c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AC163" s="287"/>
      <c r="AD163" s="287"/>
      <c r="AE163" s="287"/>
      <c r="AF163"/>
    </row>
    <row r="164" spans="1:32" s="34" customFormat="1" x14ac:dyDescent="0.25">
      <c r="A164" s="104" t="s">
        <v>27</v>
      </c>
      <c r="B164" s="125" t="s">
        <v>574</v>
      </c>
      <c r="C164" s="126" t="s">
        <v>161</v>
      </c>
      <c r="D164" s="410">
        <v>2005</v>
      </c>
      <c r="E164" s="405">
        <f t="shared" si="7"/>
        <v>7</v>
      </c>
      <c r="H164" s="37"/>
      <c r="I164" s="37"/>
      <c r="J164" s="37"/>
      <c r="K164" s="37">
        <v>7</v>
      </c>
      <c r="L164" s="37" t="s">
        <v>443</v>
      </c>
      <c r="M164" s="37" t="s">
        <v>443</v>
      </c>
      <c r="N164" s="194" t="s">
        <v>443</v>
      </c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AC164" s="287"/>
      <c r="AD164" s="287"/>
      <c r="AE164" s="287"/>
      <c r="AF164"/>
    </row>
    <row r="165" spans="1:32" s="34" customFormat="1" x14ac:dyDescent="0.25">
      <c r="A165" s="104" t="s">
        <v>28</v>
      </c>
      <c r="B165" s="125" t="s">
        <v>615</v>
      </c>
      <c r="C165" s="126" t="s">
        <v>161</v>
      </c>
      <c r="D165" s="410">
        <v>2002</v>
      </c>
      <c r="E165" s="405">
        <f t="shared" si="7"/>
        <v>7</v>
      </c>
      <c r="H165" s="37"/>
      <c r="I165" s="37"/>
      <c r="J165" s="37"/>
      <c r="K165" s="37"/>
      <c r="L165" s="37">
        <v>7</v>
      </c>
      <c r="M165" s="37" t="s">
        <v>443</v>
      </c>
      <c r="N165" s="194" t="s">
        <v>443</v>
      </c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AC165" s="287"/>
      <c r="AD165" s="287"/>
      <c r="AE165" s="287"/>
      <c r="AF165"/>
    </row>
    <row r="166" spans="1:32" s="34" customFormat="1" x14ac:dyDescent="0.25">
      <c r="A166" s="104" t="s">
        <v>29</v>
      </c>
      <c r="B166" s="125" t="s">
        <v>669</v>
      </c>
      <c r="C166" s="126" t="s">
        <v>670</v>
      </c>
      <c r="D166" s="410">
        <v>1998</v>
      </c>
      <c r="E166" s="405">
        <f t="shared" si="7"/>
        <v>7</v>
      </c>
      <c r="H166" s="37"/>
      <c r="I166" s="37"/>
      <c r="J166" s="37"/>
      <c r="K166" s="37"/>
      <c r="L166" s="37"/>
      <c r="M166" s="37">
        <v>7</v>
      </c>
      <c r="N166" s="194" t="s">
        <v>443</v>
      </c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AC166" s="287"/>
      <c r="AD166" s="287"/>
      <c r="AE166" s="287"/>
      <c r="AF166"/>
    </row>
    <row r="167" spans="1:32" s="34" customFormat="1" x14ac:dyDescent="0.25">
      <c r="A167" s="104" t="s">
        <v>30</v>
      </c>
      <c r="B167" s="125" t="s">
        <v>721</v>
      </c>
      <c r="C167" s="126" t="s">
        <v>722</v>
      </c>
      <c r="D167" s="410">
        <v>1996</v>
      </c>
      <c r="E167" s="405">
        <f t="shared" si="7"/>
        <v>7</v>
      </c>
      <c r="H167" s="37"/>
      <c r="I167" s="37"/>
      <c r="J167" s="37"/>
      <c r="K167" s="37"/>
      <c r="L167" s="37"/>
      <c r="M167" s="37"/>
      <c r="N167" s="194">
        <v>7</v>
      </c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AC167" s="287"/>
      <c r="AD167" s="287"/>
      <c r="AE167" s="287"/>
      <c r="AF167"/>
    </row>
    <row r="168" spans="1:32" s="34" customFormat="1" x14ac:dyDescent="0.25">
      <c r="A168" s="104" t="s">
        <v>31</v>
      </c>
      <c r="B168" s="125" t="s">
        <v>618</v>
      </c>
      <c r="C168" s="126" t="s">
        <v>435</v>
      </c>
      <c r="D168" s="410">
        <v>1997</v>
      </c>
      <c r="E168" s="405">
        <f t="shared" si="7"/>
        <v>6</v>
      </c>
      <c r="H168" s="37"/>
      <c r="I168" s="37"/>
      <c r="J168" s="37"/>
      <c r="K168" s="37"/>
      <c r="L168" s="37">
        <v>6</v>
      </c>
      <c r="M168" s="37" t="s">
        <v>443</v>
      </c>
      <c r="N168" s="194" t="s">
        <v>443</v>
      </c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AC168" s="287"/>
      <c r="AD168" s="287"/>
      <c r="AE168" s="287"/>
      <c r="AF168"/>
    </row>
    <row r="169" spans="1:32" s="34" customFormat="1" x14ac:dyDescent="0.25">
      <c r="A169" s="104" t="s">
        <v>33</v>
      </c>
      <c r="B169" s="125" t="s">
        <v>671</v>
      </c>
      <c r="C169" s="126" t="s">
        <v>460</v>
      </c>
      <c r="D169" s="410">
        <v>2002</v>
      </c>
      <c r="E169" s="405">
        <f t="shared" si="7"/>
        <v>6</v>
      </c>
      <c r="H169" s="37"/>
      <c r="I169" s="37"/>
      <c r="J169" s="37"/>
      <c r="K169" s="37"/>
      <c r="L169" s="37"/>
      <c r="M169" s="37">
        <v>6</v>
      </c>
      <c r="N169" s="194" t="s">
        <v>443</v>
      </c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AC169" s="287"/>
      <c r="AD169" s="287"/>
      <c r="AE169" s="287"/>
      <c r="AF169"/>
    </row>
    <row r="170" spans="1:32" s="34" customFormat="1" x14ac:dyDescent="0.25">
      <c r="A170" s="104" t="s">
        <v>34</v>
      </c>
      <c r="B170" s="125" t="s">
        <v>742</v>
      </c>
      <c r="C170" s="126" t="s">
        <v>743</v>
      </c>
      <c r="D170" s="410">
        <v>1995</v>
      </c>
      <c r="E170" s="405">
        <f t="shared" si="7"/>
        <v>6</v>
      </c>
      <c r="H170" s="37"/>
      <c r="I170" s="37"/>
      <c r="J170" s="37"/>
      <c r="K170" s="37"/>
      <c r="L170" s="37"/>
      <c r="M170" s="37"/>
      <c r="N170" s="194">
        <v>6</v>
      </c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AC170" s="287"/>
      <c r="AD170" s="287"/>
      <c r="AE170" s="287"/>
      <c r="AF170"/>
    </row>
    <row r="171" spans="1:32" s="34" customFormat="1" x14ac:dyDescent="0.25">
      <c r="A171" s="104" t="s">
        <v>35</v>
      </c>
      <c r="B171" s="125" t="s">
        <v>450</v>
      </c>
      <c r="C171" s="126" t="s">
        <v>451</v>
      </c>
      <c r="D171" s="410">
        <v>1999</v>
      </c>
      <c r="E171" s="405">
        <f t="shared" si="7"/>
        <v>5</v>
      </c>
      <c r="H171" s="37"/>
      <c r="I171" s="37">
        <v>5</v>
      </c>
      <c r="J171" s="37" t="s">
        <v>443</v>
      </c>
      <c r="K171" s="37" t="s">
        <v>443</v>
      </c>
      <c r="L171" s="37" t="s">
        <v>443</v>
      </c>
      <c r="M171" s="37" t="s">
        <v>443</v>
      </c>
      <c r="N171" s="194" t="s">
        <v>443</v>
      </c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AC171" s="287"/>
      <c r="AD171" s="287"/>
      <c r="AE171" s="287"/>
      <c r="AF171"/>
    </row>
    <row r="172" spans="1:32" s="34" customFormat="1" x14ac:dyDescent="0.25">
      <c r="A172" s="104" t="s">
        <v>36</v>
      </c>
      <c r="B172" s="125" t="s">
        <v>626</v>
      </c>
      <c r="C172" s="126" t="s">
        <v>627</v>
      </c>
      <c r="D172" s="410">
        <v>2005</v>
      </c>
      <c r="E172" s="405">
        <f t="shared" si="7"/>
        <v>5</v>
      </c>
      <c r="H172" s="37"/>
      <c r="I172" s="37"/>
      <c r="J172" s="37"/>
      <c r="K172" s="37"/>
      <c r="L172" s="37">
        <v>5</v>
      </c>
      <c r="M172" s="37" t="s">
        <v>443</v>
      </c>
      <c r="N172" s="194" t="s">
        <v>443</v>
      </c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AC172" s="287"/>
      <c r="AD172" s="287"/>
      <c r="AE172" s="287"/>
      <c r="AF172"/>
    </row>
    <row r="173" spans="1:32" s="34" customFormat="1" x14ac:dyDescent="0.25">
      <c r="A173" s="104" t="s">
        <v>37</v>
      </c>
      <c r="B173" s="125" t="s">
        <v>672</v>
      </c>
      <c r="C173" s="126" t="s">
        <v>673</v>
      </c>
      <c r="D173" s="410">
        <v>2005</v>
      </c>
      <c r="E173" s="405">
        <f t="shared" si="7"/>
        <v>5</v>
      </c>
      <c r="H173" s="37"/>
      <c r="I173" s="37"/>
      <c r="J173" s="37"/>
      <c r="K173" s="37"/>
      <c r="L173" s="37"/>
      <c r="M173" s="37">
        <v>5</v>
      </c>
      <c r="N173" s="194" t="s">
        <v>443</v>
      </c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AC173" s="287"/>
      <c r="AD173" s="287"/>
      <c r="AE173" s="287"/>
      <c r="AF173"/>
    </row>
    <row r="174" spans="1:32" s="34" customFormat="1" x14ac:dyDescent="0.25">
      <c r="A174" s="104" t="s">
        <v>38</v>
      </c>
      <c r="B174" s="125" t="s">
        <v>628</v>
      </c>
      <c r="C174" s="126" t="s">
        <v>629</v>
      </c>
      <c r="D174" s="410">
        <v>1998</v>
      </c>
      <c r="E174" s="405">
        <f t="shared" si="7"/>
        <v>4</v>
      </c>
      <c r="H174" s="37"/>
      <c r="I174" s="37"/>
      <c r="J174" s="37"/>
      <c r="K174" s="37"/>
      <c r="L174" s="37">
        <v>4</v>
      </c>
      <c r="M174" s="37" t="s">
        <v>443</v>
      </c>
      <c r="N174" s="194" t="s">
        <v>443</v>
      </c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AC174" s="287"/>
      <c r="AD174" s="287"/>
      <c r="AE174" s="287"/>
      <c r="AF174"/>
    </row>
    <row r="175" spans="1:32" s="34" customFormat="1" x14ac:dyDescent="0.25">
      <c r="A175" s="104" t="s">
        <v>39</v>
      </c>
      <c r="B175" s="125" t="s">
        <v>630</v>
      </c>
      <c r="C175" s="126" t="s">
        <v>150</v>
      </c>
      <c r="D175" s="410">
        <v>2004</v>
      </c>
      <c r="E175" s="405">
        <f t="shared" si="7"/>
        <v>3</v>
      </c>
      <c r="H175" s="37"/>
      <c r="I175" s="37"/>
      <c r="J175" s="37"/>
      <c r="K175" s="37"/>
      <c r="L175" s="37">
        <v>3</v>
      </c>
      <c r="M175" s="37" t="s">
        <v>443</v>
      </c>
      <c r="N175" s="194" t="s">
        <v>443</v>
      </c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AC175" s="287"/>
      <c r="AD175" s="287"/>
      <c r="AE175" s="287"/>
      <c r="AF175"/>
    </row>
    <row r="176" spans="1:32" s="34" customFormat="1" x14ac:dyDescent="0.25">
      <c r="A176" s="104" t="s">
        <v>40</v>
      </c>
      <c r="B176" s="125" t="s">
        <v>580</v>
      </c>
      <c r="C176" s="126" t="s">
        <v>581</v>
      </c>
      <c r="D176" s="410">
        <v>1996</v>
      </c>
      <c r="E176" s="405">
        <f t="shared" si="7"/>
        <v>2</v>
      </c>
      <c r="H176" s="37"/>
      <c r="I176" s="37"/>
      <c r="J176" s="37"/>
      <c r="K176" s="37">
        <v>2</v>
      </c>
      <c r="L176" s="37" t="s">
        <v>443</v>
      </c>
      <c r="M176" s="37" t="s">
        <v>443</v>
      </c>
      <c r="N176" s="194" t="s">
        <v>443</v>
      </c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AC176" s="287"/>
      <c r="AD176" s="287"/>
      <c r="AE176" s="287"/>
      <c r="AF176"/>
    </row>
    <row r="177" spans="1:32" s="34" customFormat="1" ht="15.75" thickBot="1" x14ac:dyDescent="0.3">
      <c r="A177" s="105" t="s">
        <v>41</v>
      </c>
      <c r="B177" s="134" t="s">
        <v>582</v>
      </c>
      <c r="C177" s="135" t="s">
        <v>118</v>
      </c>
      <c r="D177" s="411">
        <v>2005</v>
      </c>
      <c r="E177" s="406">
        <f t="shared" si="7"/>
        <v>1</v>
      </c>
      <c r="H177" s="37"/>
      <c r="I177" s="37"/>
      <c r="J177" s="37"/>
      <c r="K177" s="37">
        <v>1</v>
      </c>
      <c r="L177" s="37" t="s">
        <v>443</v>
      </c>
      <c r="M177" s="37" t="s">
        <v>443</v>
      </c>
      <c r="N177" s="194" t="s">
        <v>443</v>
      </c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AC177" s="287"/>
      <c r="AD177" s="287"/>
      <c r="AE177" s="287"/>
      <c r="AF177"/>
    </row>
    <row r="178" spans="1:32" s="34" customFormat="1" x14ac:dyDescent="0.25">
      <c r="A178" s="59"/>
      <c r="E178" s="60"/>
      <c r="H178" s="55"/>
      <c r="I178" s="55"/>
      <c r="J178" s="55"/>
      <c r="K178" s="55"/>
      <c r="L178" s="55"/>
      <c r="M178" s="55"/>
      <c r="N178" s="17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32" s="34" customFormat="1" ht="21" x14ac:dyDescent="0.25">
      <c r="A179" s="53"/>
      <c r="B179" s="54"/>
      <c r="C179" s="54"/>
      <c r="D179" s="55"/>
      <c r="E179" s="60"/>
      <c r="H179" s="55"/>
      <c r="I179" s="55"/>
      <c r="J179" s="55"/>
      <c r="K179" s="55"/>
      <c r="L179" s="55"/>
      <c r="M179" s="55"/>
      <c r="N179" s="17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32" s="34" customFormat="1" ht="21.75" thickBot="1" x14ac:dyDescent="0.3">
      <c r="A180" s="61" t="s">
        <v>214</v>
      </c>
      <c r="B180" s="82"/>
      <c r="C180" s="82"/>
      <c r="D180" s="83"/>
      <c r="E180" s="60"/>
      <c r="H180" s="37" t="str">
        <f>_xlfn.IFNA(VLOOKUP(B180,$AC$181:$AF$190,4,FALSE),"")</f>
        <v/>
      </c>
      <c r="I180" s="37" t="str">
        <f>_xlfn.IFNA(VLOOKUP(B180,$AC$181:$AF$190,4,FALSE),"")</f>
        <v/>
      </c>
      <c r="J180" s="37" t="str">
        <f>_xlfn.IFNA(VLOOKUP(B180,$AC$181:$AF$190,4,FALSE),"")</f>
        <v/>
      </c>
      <c r="K180" s="37" t="str">
        <f>_xlfn.IFNA(VLOOKUP(B180,$AC$181:$AF$190,4,FALSE),"")</f>
        <v/>
      </c>
      <c r="L180" s="37" t="str">
        <f>_xlfn.IFNA(VLOOKUP(B180,$AC$181:$AF$190,4,FALSE),"")</f>
        <v/>
      </c>
      <c r="M180" s="37" t="str">
        <f>_xlfn.IFNA(VLOOKUP(B180,$AC$181:$AF$190,4,FALSE),"")</f>
        <v/>
      </c>
      <c r="N180" s="194" t="str">
        <f>_xlfn.IFNA(VLOOKUP(B180,$AC$181:$AF$190,4,FALSE),"")</f>
        <v/>
      </c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32" s="34" customFormat="1" ht="15" customHeight="1" x14ac:dyDescent="0.25">
      <c r="A181" s="87" t="s">
        <v>14</v>
      </c>
      <c r="B181" s="381" t="s">
        <v>119</v>
      </c>
      <c r="C181" s="381" t="s">
        <v>185</v>
      </c>
      <c r="D181" s="382">
        <v>1985</v>
      </c>
      <c r="E181" s="119">
        <f t="shared" ref="E181:E218" si="9">SUM(H181:Y181)</f>
        <v>52</v>
      </c>
      <c r="H181" s="37">
        <v>8</v>
      </c>
      <c r="I181" s="37">
        <v>8</v>
      </c>
      <c r="J181" s="37">
        <v>9</v>
      </c>
      <c r="K181" s="37">
        <v>5</v>
      </c>
      <c r="L181" s="37">
        <v>8</v>
      </c>
      <c r="M181" s="37">
        <v>7</v>
      </c>
      <c r="N181" s="194">
        <v>7</v>
      </c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AB181" s="34" t="str">
        <f t="shared" ref="AB181:AB190" si="10">VLOOKUP(AC181,$B$181:$B$218,1,FALSE)</f>
        <v>Matoušek Jan</v>
      </c>
      <c r="AC181" t="s">
        <v>531</v>
      </c>
      <c r="AD181" t="s">
        <v>694</v>
      </c>
      <c r="AE181">
        <v>1989</v>
      </c>
      <c r="AF181">
        <v>10</v>
      </c>
    </row>
    <row r="182" spans="1:32" s="34" customFormat="1" x14ac:dyDescent="0.25">
      <c r="A182" s="88" t="s">
        <v>15</v>
      </c>
      <c r="B182" s="195" t="s">
        <v>128</v>
      </c>
      <c r="C182" s="195" t="s">
        <v>108</v>
      </c>
      <c r="D182" s="196">
        <v>1988</v>
      </c>
      <c r="E182" s="120">
        <f t="shared" si="9"/>
        <v>29</v>
      </c>
      <c r="H182" s="37">
        <v>7</v>
      </c>
      <c r="I182" s="37">
        <v>7</v>
      </c>
      <c r="J182" s="37">
        <v>8</v>
      </c>
      <c r="K182" s="37" t="s">
        <v>443</v>
      </c>
      <c r="L182" s="37">
        <v>7</v>
      </c>
      <c r="M182" s="37" t="s">
        <v>443</v>
      </c>
      <c r="N182" s="194" t="s">
        <v>443</v>
      </c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AB182" s="34" t="str">
        <f t="shared" si="10"/>
        <v>Mařík Jan</v>
      </c>
      <c r="AC182" t="s">
        <v>541</v>
      </c>
      <c r="AD182" t="s">
        <v>542</v>
      </c>
      <c r="AE182">
        <v>1986</v>
      </c>
      <c r="AF182">
        <v>9</v>
      </c>
    </row>
    <row r="183" spans="1:32" s="34" customFormat="1" ht="15.75" thickBot="1" x14ac:dyDescent="0.3">
      <c r="A183" s="168" t="s">
        <v>16</v>
      </c>
      <c r="B183" s="413" t="s">
        <v>426</v>
      </c>
      <c r="C183" s="413" t="s">
        <v>427</v>
      </c>
      <c r="D183" s="414">
        <v>1990</v>
      </c>
      <c r="E183" s="157">
        <f t="shared" si="9"/>
        <v>27</v>
      </c>
      <c r="H183" s="37"/>
      <c r="I183" s="37">
        <v>10</v>
      </c>
      <c r="J183" s="37" t="s">
        <v>443</v>
      </c>
      <c r="K183" s="37" t="s">
        <v>443</v>
      </c>
      <c r="L183" s="37">
        <v>9</v>
      </c>
      <c r="M183" s="37">
        <v>8</v>
      </c>
      <c r="N183" s="194" t="s">
        <v>443</v>
      </c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AB183" s="34" t="str">
        <f t="shared" si="10"/>
        <v>Špaček Jakub</v>
      </c>
      <c r="AC183" t="s">
        <v>696</v>
      </c>
      <c r="AD183" t="s">
        <v>697</v>
      </c>
      <c r="AE183">
        <v>1992</v>
      </c>
      <c r="AF183">
        <v>8</v>
      </c>
    </row>
    <row r="184" spans="1:32" s="34" customFormat="1" x14ac:dyDescent="0.25">
      <c r="A184" s="217" t="s">
        <v>18</v>
      </c>
      <c r="B184" s="239" t="s">
        <v>133</v>
      </c>
      <c r="C184" s="239" t="s">
        <v>134</v>
      </c>
      <c r="D184" s="240">
        <v>1989</v>
      </c>
      <c r="E184" s="246">
        <f t="shared" si="9"/>
        <v>25</v>
      </c>
      <c r="H184" s="37">
        <v>9</v>
      </c>
      <c r="I184" s="37">
        <v>9</v>
      </c>
      <c r="J184" s="37" t="s">
        <v>443</v>
      </c>
      <c r="K184" s="37" t="s">
        <v>443</v>
      </c>
      <c r="L184" s="37">
        <v>6</v>
      </c>
      <c r="M184" s="37" t="s">
        <v>443</v>
      </c>
      <c r="N184" s="194">
        <v>1</v>
      </c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AB184" s="34" t="str">
        <f t="shared" si="10"/>
        <v>Ptáček Michal</v>
      </c>
      <c r="AC184" t="s">
        <v>119</v>
      </c>
      <c r="AD184" t="s">
        <v>427</v>
      </c>
      <c r="AE184">
        <v>1985</v>
      </c>
      <c r="AF184">
        <v>7</v>
      </c>
    </row>
    <row r="185" spans="1:32" s="34" customFormat="1" x14ac:dyDescent="0.25">
      <c r="A185" s="118" t="s">
        <v>19</v>
      </c>
      <c r="B185" s="123" t="s">
        <v>495</v>
      </c>
      <c r="C185" s="123" t="s">
        <v>496</v>
      </c>
      <c r="D185" s="106">
        <v>1987</v>
      </c>
      <c r="E185" s="186">
        <f t="shared" si="9"/>
        <v>25</v>
      </c>
      <c r="H185" s="37"/>
      <c r="I185" s="37"/>
      <c r="J185" s="37">
        <v>10</v>
      </c>
      <c r="K185" s="37" t="s">
        <v>443</v>
      </c>
      <c r="L185" s="37" t="s">
        <v>443</v>
      </c>
      <c r="M185" s="37">
        <v>9</v>
      </c>
      <c r="N185" s="194">
        <v>6</v>
      </c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AB185" s="34" t="str">
        <f t="shared" si="10"/>
        <v>Kala Jiří</v>
      </c>
      <c r="AC185" t="s">
        <v>495</v>
      </c>
      <c r="AD185" t="s">
        <v>701</v>
      </c>
      <c r="AE185">
        <v>1987</v>
      </c>
      <c r="AF185">
        <v>6</v>
      </c>
    </row>
    <row r="186" spans="1:32" s="34" customFormat="1" x14ac:dyDescent="0.25">
      <c r="A186" s="118" t="s">
        <v>20</v>
      </c>
      <c r="B186" s="123" t="s">
        <v>420</v>
      </c>
      <c r="C186" s="123" t="s">
        <v>221</v>
      </c>
      <c r="D186" s="106">
        <v>1992</v>
      </c>
      <c r="E186" s="186">
        <f t="shared" si="9"/>
        <v>20</v>
      </c>
      <c r="H186" s="37">
        <v>10</v>
      </c>
      <c r="I186" s="37" t="s">
        <v>443</v>
      </c>
      <c r="J186" s="37" t="s">
        <v>443</v>
      </c>
      <c r="K186" s="37" t="s">
        <v>443</v>
      </c>
      <c r="L186" s="37">
        <v>10</v>
      </c>
      <c r="M186" s="37" t="s">
        <v>443</v>
      </c>
      <c r="N186" s="194" t="s">
        <v>443</v>
      </c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AB186" s="34" t="str">
        <f t="shared" si="10"/>
        <v>Šatra Zdeněk</v>
      </c>
      <c r="AC186" t="s">
        <v>702</v>
      </c>
      <c r="AD186"/>
      <c r="AE186">
        <v>1985</v>
      </c>
      <c r="AF186">
        <v>5</v>
      </c>
    </row>
    <row r="187" spans="1:32" s="34" customFormat="1" x14ac:dyDescent="0.25">
      <c r="A187" s="118" t="s">
        <v>21</v>
      </c>
      <c r="B187" s="102" t="s">
        <v>531</v>
      </c>
      <c r="C187" s="99" t="s">
        <v>532</v>
      </c>
      <c r="D187" s="89">
        <v>1989</v>
      </c>
      <c r="E187" s="186">
        <f t="shared" si="9"/>
        <v>20</v>
      </c>
      <c r="H187" s="37"/>
      <c r="I187" s="37"/>
      <c r="J187" s="37"/>
      <c r="K187" s="37">
        <v>10</v>
      </c>
      <c r="L187" s="37" t="s">
        <v>443</v>
      </c>
      <c r="M187" s="37" t="s">
        <v>443</v>
      </c>
      <c r="N187" s="194">
        <v>10</v>
      </c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AB187" s="34" t="str">
        <f t="shared" si="10"/>
        <v>Pořádek Patrik</v>
      </c>
      <c r="AC187" t="s">
        <v>568</v>
      </c>
      <c r="AD187" t="s">
        <v>569</v>
      </c>
      <c r="AE187">
        <v>1989</v>
      </c>
      <c r="AF187">
        <v>4</v>
      </c>
    </row>
    <row r="188" spans="1:32" s="34" customFormat="1" x14ac:dyDescent="0.25">
      <c r="A188" s="118" t="s">
        <v>22</v>
      </c>
      <c r="B188" s="123" t="s">
        <v>137</v>
      </c>
      <c r="C188" s="123" t="s">
        <v>233</v>
      </c>
      <c r="D188" s="106">
        <v>1994</v>
      </c>
      <c r="E188" s="186">
        <f t="shared" si="9"/>
        <v>17</v>
      </c>
      <c r="H188" s="37">
        <v>5</v>
      </c>
      <c r="I188" s="37">
        <v>6</v>
      </c>
      <c r="J188" s="37" t="s">
        <v>443</v>
      </c>
      <c r="K188" s="37" t="s">
        <v>443</v>
      </c>
      <c r="L188" s="37" t="s">
        <v>443</v>
      </c>
      <c r="M188" s="37">
        <v>6</v>
      </c>
      <c r="N188" s="194" t="s">
        <v>443</v>
      </c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AB188" s="34" t="str">
        <f t="shared" si="10"/>
        <v>Šindrbal Jan</v>
      </c>
      <c r="AC188" t="s">
        <v>719</v>
      </c>
      <c r="AD188" t="s">
        <v>720</v>
      </c>
      <c r="AE188">
        <v>1990</v>
      </c>
      <c r="AF188">
        <v>3</v>
      </c>
    </row>
    <row r="189" spans="1:32" s="34" customFormat="1" x14ac:dyDescent="0.25">
      <c r="A189" s="118" t="s">
        <v>23</v>
      </c>
      <c r="B189" s="123" t="s">
        <v>184</v>
      </c>
      <c r="C189" s="123" t="s">
        <v>185</v>
      </c>
      <c r="D189" s="106">
        <v>1986</v>
      </c>
      <c r="E189" s="186">
        <f t="shared" si="9"/>
        <v>16</v>
      </c>
      <c r="H189" s="37">
        <v>2</v>
      </c>
      <c r="I189" s="37">
        <v>4</v>
      </c>
      <c r="J189" s="37">
        <v>6</v>
      </c>
      <c r="K189" s="37" t="s">
        <v>443</v>
      </c>
      <c r="L189" s="37">
        <v>4</v>
      </c>
      <c r="M189" s="37" t="s">
        <v>443</v>
      </c>
      <c r="N189" s="194" t="s">
        <v>443</v>
      </c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AB189" s="34" t="str">
        <f t="shared" si="10"/>
        <v>Werner Tomáš</v>
      </c>
      <c r="AC189" t="s">
        <v>744</v>
      </c>
      <c r="AD189" t="s">
        <v>161</v>
      </c>
      <c r="AE189">
        <v>1991</v>
      </c>
      <c r="AF189">
        <v>2</v>
      </c>
    </row>
    <row r="190" spans="1:32" s="34" customFormat="1" x14ac:dyDescent="0.25">
      <c r="A190" s="118" t="s">
        <v>25</v>
      </c>
      <c r="B190" s="102" t="s">
        <v>541</v>
      </c>
      <c r="C190" s="99" t="s">
        <v>542</v>
      </c>
      <c r="D190" s="89">
        <v>1986</v>
      </c>
      <c r="E190" s="186">
        <f t="shared" si="9"/>
        <v>15</v>
      </c>
      <c r="H190" s="37"/>
      <c r="I190" s="37"/>
      <c r="J190" s="37"/>
      <c r="K190" s="37">
        <v>6</v>
      </c>
      <c r="L190" s="37" t="s">
        <v>443</v>
      </c>
      <c r="M190" s="37" t="s">
        <v>443</v>
      </c>
      <c r="N190" s="194">
        <v>9</v>
      </c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AB190" s="34" t="str">
        <f t="shared" si="10"/>
        <v>Mísař Tomáš</v>
      </c>
      <c r="AC190" t="s">
        <v>133</v>
      </c>
      <c r="AD190" t="s">
        <v>134</v>
      </c>
      <c r="AE190">
        <v>1989</v>
      </c>
      <c r="AF190">
        <v>1</v>
      </c>
    </row>
    <row r="191" spans="1:32" s="34" customFormat="1" x14ac:dyDescent="0.25">
      <c r="A191" s="118" t="s">
        <v>26</v>
      </c>
      <c r="B191" s="123" t="s">
        <v>453</v>
      </c>
      <c r="C191" s="123" t="s">
        <v>138</v>
      </c>
      <c r="D191" s="106">
        <v>1994</v>
      </c>
      <c r="E191" s="186">
        <f t="shared" si="9"/>
        <v>10</v>
      </c>
      <c r="H191" s="37"/>
      <c r="I191" s="37">
        <v>3</v>
      </c>
      <c r="J191" s="37">
        <v>7</v>
      </c>
      <c r="K191" s="37" t="s">
        <v>443</v>
      </c>
      <c r="L191" s="37" t="s">
        <v>443</v>
      </c>
      <c r="M191" s="37" t="s">
        <v>443</v>
      </c>
      <c r="N191" s="194" t="s">
        <v>443</v>
      </c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AC191"/>
      <c r="AD191"/>
      <c r="AE191"/>
      <c r="AF191"/>
    </row>
    <row r="192" spans="1:32" s="34" customFormat="1" x14ac:dyDescent="0.25">
      <c r="A192" s="118" t="s">
        <v>27</v>
      </c>
      <c r="B192" s="102" t="s">
        <v>647</v>
      </c>
      <c r="C192" s="99" t="s">
        <v>648</v>
      </c>
      <c r="D192" s="89">
        <v>1986</v>
      </c>
      <c r="E192" s="186">
        <f t="shared" si="9"/>
        <v>10</v>
      </c>
      <c r="H192" s="37"/>
      <c r="I192" s="37"/>
      <c r="J192" s="37"/>
      <c r="K192" s="37"/>
      <c r="L192" s="37"/>
      <c r="M192" s="37">
        <v>10</v>
      </c>
      <c r="N192" s="194" t="s">
        <v>443</v>
      </c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AC192"/>
      <c r="AD192"/>
      <c r="AE192"/>
      <c r="AF192"/>
    </row>
    <row r="193" spans="1:32" s="34" customFormat="1" x14ac:dyDescent="0.25">
      <c r="A193" s="118" t="s">
        <v>28</v>
      </c>
      <c r="B193" s="102" t="s">
        <v>535</v>
      </c>
      <c r="C193" s="99" t="s">
        <v>536</v>
      </c>
      <c r="D193" s="89">
        <v>1987</v>
      </c>
      <c r="E193" s="186">
        <f t="shared" si="9"/>
        <v>9</v>
      </c>
      <c r="H193" s="37"/>
      <c r="I193" s="37"/>
      <c r="J193" s="37"/>
      <c r="K193" s="37">
        <v>9</v>
      </c>
      <c r="L193" s="37" t="s">
        <v>443</v>
      </c>
      <c r="M193" s="37" t="s">
        <v>443</v>
      </c>
      <c r="N193" s="194" t="s">
        <v>443</v>
      </c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AC193"/>
      <c r="AD193"/>
      <c r="AE193"/>
      <c r="AF193"/>
    </row>
    <row r="194" spans="1:32" s="34" customFormat="1" x14ac:dyDescent="0.25">
      <c r="A194" s="118" t="s">
        <v>29</v>
      </c>
      <c r="B194" s="102" t="s">
        <v>583</v>
      </c>
      <c r="C194" s="99" t="s">
        <v>538</v>
      </c>
      <c r="D194" s="89">
        <v>1990</v>
      </c>
      <c r="E194" s="186">
        <f t="shared" si="9"/>
        <v>8</v>
      </c>
      <c r="H194" s="37"/>
      <c r="I194" s="37"/>
      <c r="J194" s="37"/>
      <c r="K194" s="37">
        <v>8</v>
      </c>
      <c r="L194" s="37" t="s">
        <v>443</v>
      </c>
      <c r="M194" s="37" t="s">
        <v>443</v>
      </c>
      <c r="N194" s="194" t="s">
        <v>443</v>
      </c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AC194"/>
      <c r="AD194"/>
      <c r="AE194"/>
      <c r="AF194"/>
    </row>
    <row r="195" spans="1:32" s="34" customFormat="1" x14ac:dyDescent="0.25">
      <c r="A195" s="118" t="s">
        <v>30</v>
      </c>
      <c r="B195" s="102" t="s">
        <v>696</v>
      </c>
      <c r="C195" s="99" t="s">
        <v>697</v>
      </c>
      <c r="D195" s="89">
        <v>1992</v>
      </c>
      <c r="E195" s="186">
        <f t="shared" si="9"/>
        <v>8</v>
      </c>
      <c r="H195" s="37"/>
      <c r="I195" s="37"/>
      <c r="J195" s="37"/>
      <c r="K195" s="37"/>
      <c r="L195" s="37"/>
      <c r="M195" s="37"/>
      <c r="N195" s="194">
        <v>8</v>
      </c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AC195"/>
      <c r="AD195"/>
      <c r="AE195"/>
      <c r="AF195"/>
    </row>
    <row r="196" spans="1:32" s="34" customFormat="1" x14ac:dyDescent="0.25">
      <c r="A196" s="118" t="s">
        <v>31</v>
      </c>
      <c r="B196" s="102" t="s">
        <v>539</v>
      </c>
      <c r="C196" s="99" t="s">
        <v>540</v>
      </c>
      <c r="D196" s="89">
        <v>1985</v>
      </c>
      <c r="E196" s="186">
        <f t="shared" si="9"/>
        <v>7</v>
      </c>
      <c r="H196" s="37"/>
      <c r="I196" s="37"/>
      <c r="J196" s="37"/>
      <c r="K196" s="37">
        <v>7</v>
      </c>
      <c r="L196" s="37" t="s">
        <v>443</v>
      </c>
      <c r="M196" s="37" t="s">
        <v>443</v>
      </c>
      <c r="N196" s="194" t="s">
        <v>443</v>
      </c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AC196"/>
      <c r="AD196"/>
      <c r="AE196"/>
      <c r="AF196"/>
    </row>
    <row r="197" spans="1:32" s="34" customFormat="1" x14ac:dyDescent="0.25">
      <c r="A197" s="118" t="s">
        <v>33</v>
      </c>
      <c r="B197" s="102" t="s">
        <v>127</v>
      </c>
      <c r="C197" s="99" t="s">
        <v>111</v>
      </c>
      <c r="D197" s="89">
        <v>1985</v>
      </c>
      <c r="E197" s="186">
        <f t="shared" si="9"/>
        <v>6</v>
      </c>
      <c r="H197" s="37">
        <v>6</v>
      </c>
      <c r="I197" s="37" t="s">
        <v>443</v>
      </c>
      <c r="J197" s="37" t="s">
        <v>443</v>
      </c>
      <c r="K197" s="37" t="s">
        <v>443</v>
      </c>
      <c r="L197" s="37" t="s">
        <v>443</v>
      </c>
      <c r="M197" s="37" t="s">
        <v>443</v>
      </c>
      <c r="N197" s="194" t="s">
        <v>443</v>
      </c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AC197"/>
      <c r="AD197"/>
      <c r="AE197"/>
      <c r="AF197"/>
    </row>
    <row r="198" spans="1:32" s="34" customFormat="1" x14ac:dyDescent="0.25">
      <c r="A198" s="118" t="s">
        <v>34</v>
      </c>
      <c r="B198" s="102" t="s">
        <v>702</v>
      </c>
      <c r="C198" s="99"/>
      <c r="D198" s="89">
        <v>1985</v>
      </c>
      <c r="E198" s="186">
        <f t="shared" si="9"/>
        <v>5</v>
      </c>
      <c r="H198" s="37"/>
      <c r="I198" s="37"/>
      <c r="J198" s="37"/>
      <c r="K198" s="37"/>
      <c r="L198" s="37"/>
      <c r="M198" s="37"/>
      <c r="N198" s="194">
        <v>5</v>
      </c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AC198"/>
      <c r="AD198"/>
      <c r="AE198"/>
      <c r="AF198"/>
    </row>
    <row r="199" spans="1:32" s="34" customFormat="1" x14ac:dyDescent="0.25">
      <c r="A199" s="118" t="s">
        <v>35</v>
      </c>
      <c r="B199" s="102" t="s">
        <v>655</v>
      </c>
      <c r="C199" s="99" t="s">
        <v>654</v>
      </c>
      <c r="D199" s="89">
        <v>1987</v>
      </c>
      <c r="E199" s="186">
        <f t="shared" si="9"/>
        <v>5</v>
      </c>
      <c r="H199" s="37"/>
      <c r="I199" s="37"/>
      <c r="J199" s="37"/>
      <c r="K199" s="37"/>
      <c r="L199" s="37"/>
      <c r="M199" s="37">
        <v>5</v>
      </c>
      <c r="N199" s="194" t="s">
        <v>443</v>
      </c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AC199"/>
      <c r="AD199"/>
      <c r="AE199"/>
      <c r="AF199"/>
    </row>
    <row r="200" spans="1:32" s="34" customFormat="1" x14ac:dyDescent="0.25">
      <c r="A200" s="118" t="s">
        <v>36</v>
      </c>
      <c r="B200" s="102" t="s">
        <v>452</v>
      </c>
      <c r="C200" s="99" t="s">
        <v>161</v>
      </c>
      <c r="D200" s="89">
        <v>1987</v>
      </c>
      <c r="E200" s="186">
        <f t="shared" si="9"/>
        <v>5</v>
      </c>
      <c r="H200" s="37"/>
      <c r="I200" s="37">
        <v>5</v>
      </c>
      <c r="J200" s="37" t="s">
        <v>443</v>
      </c>
      <c r="K200" s="37" t="s">
        <v>443</v>
      </c>
      <c r="L200" s="37" t="s">
        <v>443</v>
      </c>
      <c r="M200" s="37" t="s">
        <v>443</v>
      </c>
      <c r="N200" s="194" t="s">
        <v>443</v>
      </c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AC200"/>
      <c r="AD200"/>
      <c r="AE200"/>
      <c r="AF200"/>
    </row>
    <row r="201" spans="1:32" s="34" customFormat="1" x14ac:dyDescent="0.25">
      <c r="A201" s="118" t="s">
        <v>37</v>
      </c>
      <c r="B201" s="102" t="s">
        <v>620</v>
      </c>
      <c r="C201" s="99" t="s">
        <v>621</v>
      </c>
      <c r="D201" s="89">
        <v>1988</v>
      </c>
      <c r="E201" s="186">
        <f t="shared" si="9"/>
        <v>5</v>
      </c>
      <c r="H201" s="37"/>
      <c r="I201" s="37"/>
      <c r="J201" s="37"/>
      <c r="K201" s="37"/>
      <c r="L201" s="37">
        <v>5</v>
      </c>
      <c r="M201" s="37" t="s">
        <v>443</v>
      </c>
      <c r="N201" s="194" t="s">
        <v>443</v>
      </c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AC201"/>
      <c r="AD201"/>
      <c r="AE201"/>
      <c r="AF201"/>
    </row>
    <row r="202" spans="1:32" s="34" customFormat="1" x14ac:dyDescent="0.25">
      <c r="A202" s="118" t="s">
        <v>38</v>
      </c>
      <c r="B202" s="102" t="s">
        <v>568</v>
      </c>
      <c r="C202" s="99" t="s">
        <v>569</v>
      </c>
      <c r="D202" s="89">
        <v>1989</v>
      </c>
      <c r="E202" s="186">
        <f t="shared" si="9"/>
        <v>4</v>
      </c>
      <c r="H202" s="37"/>
      <c r="I202" s="37"/>
      <c r="J202" s="37"/>
      <c r="K202" s="37"/>
      <c r="L202" s="37"/>
      <c r="M202" s="37"/>
      <c r="N202" s="194">
        <v>4</v>
      </c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AC202"/>
      <c r="AD202"/>
      <c r="AE202"/>
      <c r="AF202"/>
    </row>
    <row r="203" spans="1:32" s="34" customFormat="1" x14ac:dyDescent="0.25">
      <c r="A203" s="118" t="s">
        <v>39</v>
      </c>
      <c r="B203" s="102" t="s">
        <v>656</v>
      </c>
      <c r="C203" s="99" t="s">
        <v>427</v>
      </c>
      <c r="D203" s="89">
        <v>1989</v>
      </c>
      <c r="E203" s="186">
        <f t="shared" si="9"/>
        <v>4</v>
      </c>
      <c r="H203" s="37"/>
      <c r="I203" s="37"/>
      <c r="J203" s="37"/>
      <c r="K203" s="37"/>
      <c r="L203" s="37"/>
      <c r="M203" s="37">
        <v>4</v>
      </c>
      <c r="N203" s="194" t="s">
        <v>443</v>
      </c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AC203"/>
      <c r="AD203"/>
      <c r="AE203"/>
      <c r="AF203"/>
    </row>
    <row r="204" spans="1:32" s="34" customFormat="1" x14ac:dyDescent="0.25">
      <c r="A204" s="118" t="s">
        <v>40</v>
      </c>
      <c r="B204" s="102" t="s">
        <v>559</v>
      </c>
      <c r="C204" s="99" t="s">
        <v>110</v>
      </c>
      <c r="D204" s="89">
        <v>1989</v>
      </c>
      <c r="E204" s="186">
        <f t="shared" si="9"/>
        <v>4</v>
      </c>
      <c r="H204" s="37"/>
      <c r="I204" s="37"/>
      <c r="J204" s="37"/>
      <c r="K204" s="37">
        <v>4</v>
      </c>
      <c r="L204" s="37" t="s">
        <v>443</v>
      </c>
      <c r="M204" s="37" t="s">
        <v>443</v>
      </c>
      <c r="N204" s="194" t="s">
        <v>443</v>
      </c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AC204"/>
      <c r="AD204"/>
      <c r="AE204"/>
      <c r="AF204"/>
    </row>
    <row r="205" spans="1:32" s="34" customFormat="1" x14ac:dyDescent="0.25">
      <c r="A205" s="118" t="s">
        <v>41</v>
      </c>
      <c r="B205" s="102" t="s">
        <v>234</v>
      </c>
      <c r="C205" s="99" t="s">
        <v>161</v>
      </c>
      <c r="D205" s="89">
        <v>1986</v>
      </c>
      <c r="E205" s="186">
        <f t="shared" si="9"/>
        <v>4</v>
      </c>
      <c r="H205" s="37">
        <v>4</v>
      </c>
      <c r="I205" s="37" t="s">
        <v>443</v>
      </c>
      <c r="J205" s="37" t="s">
        <v>443</v>
      </c>
      <c r="K205" s="37" t="s">
        <v>443</v>
      </c>
      <c r="L205" s="37" t="s">
        <v>443</v>
      </c>
      <c r="M205" s="37" t="s">
        <v>443</v>
      </c>
      <c r="N205" s="194" t="s">
        <v>443</v>
      </c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AC205"/>
      <c r="AD205"/>
      <c r="AE205"/>
      <c r="AF205"/>
    </row>
    <row r="206" spans="1:32" s="34" customFormat="1" x14ac:dyDescent="0.25">
      <c r="A206" s="118" t="s">
        <v>42</v>
      </c>
      <c r="B206" s="102" t="s">
        <v>719</v>
      </c>
      <c r="C206" s="99" t="s">
        <v>720</v>
      </c>
      <c r="D206" s="89">
        <v>1990</v>
      </c>
      <c r="E206" s="186">
        <f t="shared" si="9"/>
        <v>3</v>
      </c>
      <c r="H206" s="37"/>
      <c r="I206" s="37"/>
      <c r="J206" s="37"/>
      <c r="K206" s="37"/>
      <c r="L206" s="37"/>
      <c r="M206" s="37"/>
      <c r="N206" s="194">
        <v>3</v>
      </c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AC206"/>
      <c r="AD206"/>
      <c r="AE206"/>
      <c r="AF206"/>
    </row>
    <row r="207" spans="1:32" s="34" customFormat="1" x14ac:dyDescent="0.25">
      <c r="A207" s="118" t="s">
        <v>43</v>
      </c>
      <c r="B207" s="102" t="s">
        <v>674</v>
      </c>
      <c r="C207" s="99" t="s">
        <v>675</v>
      </c>
      <c r="D207" s="89">
        <v>1993</v>
      </c>
      <c r="E207" s="186">
        <f t="shared" si="9"/>
        <v>3</v>
      </c>
      <c r="H207" s="37"/>
      <c r="I207" s="37"/>
      <c r="J207" s="37"/>
      <c r="K207" s="37"/>
      <c r="L207" s="37"/>
      <c r="M207" s="37">
        <v>3</v>
      </c>
      <c r="N207" s="194" t="s">
        <v>443</v>
      </c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AC207"/>
      <c r="AD207"/>
      <c r="AE207"/>
      <c r="AF207"/>
    </row>
    <row r="208" spans="1:32" s="34" customFormat="1" x14ac:dyDescent="0.25">
      <c r="A208" s="118" t="s">
        <v>44</v>
      </c>
      <c r="B208" s="102" t="s">
        <v>631</v>
      </c>
      <c r="C208" s="99" t="s">
        <v>150</v>
      </c>
      <c r="D208" s="89">
        <v>1992</v>
      </c>
      <c r="E208" s="186">
        <f t="shared" si="9"/>
        <v>3</v>
      </c>
      <c r="H208" s="37"/>
      <c r="I208" s="37"/>
      <c r="J208" s="37"/>
      <c r="K208" s="37"/>
      <c r="L208" s="37">
        <v>3</v>
      </c>
      <c r="M208" s="37" t="s">
        <v>443</v>
      </c>
      <c r="N208" s="194" t="s">
        <v>443</v>
      </c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AC208"/>
      <c r="AD208"/>
      <c r="AE208"/>
      <c r="AF208"/>
    </row>
    <row r="209" spans="1:32" s="34" customFormat="1" x14ac:dyDescent="0.25">
      <c r="A209" s="118" t="s">
        <v>45</v>
      </c>
      <c r="B209" s="102" t="s">
        <v>562</v>
      </c>
      <c r="C209" s="99" t="s">
        <v>563</v>
      </c>
      <c r="D209" s="89">
        <v>1985</v>
      </c>
      <c r="E209" s="186">
        <f t="shared" si="9"/>
        <v>3</v>
      </c>
      <c r="H209" s="37"/>
      <c r="I209" s="37"/>
      <c r="J209" s="37"/>
      <c r="K209" s="37">
        <v>3</v>
      </c>
      <c r="L209" s="37" t="s">
        <v>443</v>
      </c>
      <c r="M209" s="37" t="s">
        <v>443</v>
      </c>
      <c r="N209" s="194" t="s">
        <v>443</v>
      </c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AC209"/>
      <c r="AD209"/>
      <c r="AE209"/>
      <c r="AF209"/>
    </row>
    <row r="210" spans="1:32" s="34" customFormat="1" x14ac:dyDescent="0.25">
      <c r="A210" s="118" t="s">
        <v>46</v>
      </c>
      <c r="B210" s="102" t="s">
        <v>235</v>
      </c>
      <c r="C210" s="99" t="s">
        <v>24</v>
      </c>
      <c r="D210" s="89">
        <v>1992</v>
      </c>
      <c r="E210" s="186">
        <f t="shared" si="9"/>
        <v>3</v>
      </c>
      <c r="H210" s="37">
        <v>3</v>
      </c>
      <c r="I210" s="37" t="s">
        <v>443</v>
      </c>
      <c r="J210" s="37" t="s">
        <v>443</v>
      </c>
      <c r="K210" s="37" t="s">
        <v>443</v>
      </c>
      <c r="L210" s="37" t="s">
        <v>443</v>
      </c>
      <c r="M210" s="37" t="s">
        <v>443</v>
      </c>
      <c r="N210" s="194" t="s">
        <v>443</v>
      </c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AC210"/>
      <c r="AD210"/>
      <c r="AE210"/>
      <c r="AF210"/>
    </row>
    <row r="211" spans="1:32" s="34" customFormat="1" x14ac:dyDescent="0.25">
      <c r="A211" s="118" t="s">
        <v>47</v>
      </c>
      <c r="B211" s="102" t="s">
        <v>744</v>
      </c>
      <c r="C211" s="99" t="s">
        <v>161</v>
      </c>
      <c r="D211" s="89">
        <v>1991</v>
      </c>
      <c r="E211" s="186">
        <f t="shared" si="9"/>
        <v>2</v>
      </c>
      <c r="H211" s="37"/>
      <c r="I211" s="37"/>
      <c r="J211" s="37"/>
      <c r="K211" s="37"/>
      <c r="L211" s="37"/>
      <c r="M211" s="37"/>
      <c r="N211" s="194">
        <v>2</v>
      </c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AC211"/>
      <c r="AD211"/>
      <c r="AE211"/>
      <c r="AF211"/>
    </row>
    <row r="212" spans="1:32" s="34" customFormat="1" x14ac:dyDescent="0.25">
      <c r="A212" s="118" t="s">
        <v>48</v>
      </c>
      <c r="B212" s="102" t="s">
        <v>676</v>
      </c>
      <c r="C212" s="99" t="s">
        <v>673</v>
      </c>
      <c r="D212" s="89">
        <v>1993</v>
      </c>
      <c r="E212" s="186">
        <f t="shared" si="9"/>
        <v>2</v>
      </c>
      <c r="H212" s="37"/>
      <c r="I212" s="37"/>
      <c r="J212" s="37"/>
      <c r="K212" s="37"/>
      <c r="L212" s="37"/>
      <c r="M212" s="37">
        <v>2</v>
      </c>
      <c r="N212" s="194" t="s">
        <v>443</v>
      </c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AC212"/>
      <c r="AD212"/>
      <c r="AE212"/>
      <c r="AF212"/>
    </row>
    <row r="213" spans="1:32" s="34" customFormat="1" x14ac:dyDescent="0.25">
      <c r="A213" s="118" t="s">
        <v>49</v>
      </c>
      <c r="B213" s="102" t="s">
        <v>632</v>
      </c>
      <c r="C213" s="99" t="s">
        <v>633</v>
      </c>
      <c r="D213" s="89">
        <v>1989</v>
      </c>
      <c r="E213" s="186">
        <f t="shared" si="9"/>
        <v>2</v>
      </c>
      <c r="H213" s="37"/>
      <c r="I213" s="37"/>
      <c r="J213" s="37"/>
      <c r="K213" s="37"/>
      <c r="L213" s="37">
        <v>2</v>
      </c>
      <c r="M213" s="37" t="s">
        <v>443</v>
      </c>
      <c r="N213" s="194" t="s">
        <v>443</v>
      </c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AC213"/>
      <c r="AD213"/>
      <c r="AE213"/>
      <c r="AF213"/>
    </row>
    <row r="214" spans="1:32" s="34" customFormat="1" x14ac:dyDescent="0.25">
      <c r="A214" s="118" t="s">
        <v>50</v>
      </c>
      <c r="B214" s="102" t="s">
        <v>564</v>
      </c>
      <c r="C214" s="99" t="s">
        <v>565</v>
      </c>
      <c r="D214" s="89">
        <v>1985</v>
      </c>
      <c r="E214" s="186">
        <f t="shared" si="9"/>
        <v>2</v>
      </c>
      <c r="H214" s="37"/>
      <c r="I214" s="37"/>
      <c r="J214" s="37"/>
      <c r="K214" s="37">
        <v>2</v>
      </c>
      <c r="L214" s="37" t="s">
        <v>443</v>
      </c>
      <c r="M214" s="37" t="s">
        <v>443</v>
      </c>
      <c r="N214" s="194" t="s">
        <v>443</v>
      </c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AC214"/>
      <c r="AD214"/>
      <c r="AE214"/>
      <c r="AF214"/>
    </row>
    <row r="215" spans="1:32" s="34" customFormat="1" x14ac:dyDescent="0.25">
      <c r="A215" s="118" t="s">
        <v>51</v>
      </c>
      <c r="B215" s="102" t="s">
        <v>454</v>
      </c>
      <c r="C215" s="99" t="s">
        <v>455</v>
      </c>
      <c r="D215" s="89">
        <v>1987</v>
      </c>
      <c r="E215" s="186">
        <f t="shared" si="9"/>
        <v>2</v>
      </c>
      <c r="H215" s="37"/>
      <c r="I215" s="37">
        <v>2</v>
      </c>
      <c r="J215" s="37" t="s">
        <v>443</v>
      </c>
      <c r="K215" s="37" t="s">
        <v>443</v>
      </c>
      <c r="L215" s="37" t="s">
        <v>443</v>
      </c>
      <c r="M215" s="37" t="s">
        <v>443</v>
      </c>
      <c r="N215" s="194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AC215"/>
      <c r="AD215"/>
      <c r="AE215"/>
      <c r="AF215"/>
    </row>
    <row r="216" spans="1:32" s="34" customFormat="1" x14ac:dyDescent="0.25">
      <c r="A216" s="118" t="s">
        <v>52</v>
      </c>
      <c r="B216" s="102" t="s">
        <v>566</v>
      </c>
      <c r="C216" s="99" t="s">
        <v>567</v>
      </c>
      <c r="D216" s="89">
        <v>1992</v>
      </c>
      <c r="E216" s="186">
        <f t="shared" si="9"/>
        <v>1</v>
      </c>
      <c r="H216" s="37"/>
      <c r="I216" s="37"/>
      <c r="J216" s="37"/>
      <c r="K216" s="37">
        <v>1</v>
      </c>
      <c r="L216" s="37" t="s">
        <v>443</v>
      </c>
      <c r="M216" s="37" t="s">
        <v>443</v>
      </c>
      <c r="N216" s="194" t="s">
        <v>443</v>
      </c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AC216"/>
      <c r="AD216"/>
      <c r="AE216"/>
      <c r="AF216"/>
    </row>
    <row r="217" spans="1:32" s="34" customFormat="1" x14ac:dyDescent="0.25">
      <c r="A217" s="118" t="s">
        <v>53</v>
      </c>
      <c r="B217" s="123" t="s">
        <v>236</v>
      </c>
      <c r="C217" s="123" t="s">
        <v>118</v>
      </c>
      <c r="D217" s="106">
        <v>1987</v>
      </c>
      <c r="E217" s="186">
        <f t="shared" si="9"/>
        <v>1</v>
      </c>
      <c r="H217" s="37">
        <v>1</v>
      </c>
      <c r="I217" s="37" t="s">
        <v>443</v>
      </c>
      <c r="J217" s="37" t="s">
        <v>443</v>
      </c>
      <c r="K217" s="37" t="s">
        <v>443</v>
      </c>
      <c r="L217" s="37" t="s">
        <v>443</v>
      </c>
      <c r="M217" s="37" t="s">
        <v>443</v>
      </c>
      <c r="N217" s="194" t="s">
        <v>443</v>
      </c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AC217"/>
      <c r="AD217"/>
      <c r="AE217"/>
      <c r="AF217"/>
    </row>
    <row r="218" spans="1:32" s="34" customFormat="1" ht="15.75" thickBot="1" x14ac:dyDescent="0.3">
      <c r="A218" s="143" t="s">
        <v>54</v>
      </c>
      <c r="B218" s="198" t="s">
        <v>456</v>
      </c>
      <c r="C218" s="198" t="s">
        <v>153</v>
      </c>
      <c r="D218" s="238">
        <v>1986</v>
      </c>
      <c r="E218" s="157">
        <f t="shared" si="9"/>
        <v>1</v>
      </c>
      <c r="H218" s="37"/>
      <c r="I218" s="37">
        <v>1</v>
      </c>
      <c r="J218" s="37" t="s">
        <v>443</v>
      </c>
      <c r="K218" s="37" t="s">
        <v>443</v>
      </c>
      <c r="L218" s="37" t="s">
        <v>443</v>
      </c>
      <c r="M218" s="37" t="s">
        <v>443</v>
      </c>
      <c r="N218" s="194" t="s">
        <v>443</v>
      </c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32" s="34" customFormat="1" x14ac:dyDescent="0.25">
      <c r="A219" s="59"/>
      <c r="B219"/>
      <c r="C219"/>
      <c r="D219"/>
      <c r="E219" s="60"/>
      <c r="H219" s="55"/>
      <c r="I219" s="55"/>
      <c r="J219" s="55"/>
      <c r="K219" s="55"/>
      <c r="L219" s="55"/>
      <c r="M219" s="55"/>
      <c r="N219" s="17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32" s="34" customFormat="1" ht="21" x14ac:dyDescent="0.25">
      <c r="A220" s="63"/>
      <c r="B220" s="64"/>
      <c r="C220" s="64"/>
      <c r="D220" s="19"/>
      <c r="E220" s="45"/>
      <c r="H220" s="55"/>
      <c r="I220" s="55"/>
      <c r="J220" s="55"/>
      <c r="K220" s="55"/>
      <c r="L220" s="55"/>
      <c r="M220" s="55"/>
      <c r="N220" s="17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32" s="34" customFormat="1" ht="21.75" thickBot="1" x14ac:dyDescent="0.3">
      <c r="A221" s="65" t="s">
        <v>215</v>
      </c>
      <c r="B221" s="66"/>
      <c r="C221" s="66"/>
      <c r="D221" s="84"/>
      <c r="E221" s="45"/>
      <c r="H221" s="37" t="str">
        <f>_xlfn.IFNA(VLOOKUP(B221,$AC$222:$AF$231,4,FALSE),"")</f>
        <v/>
      </c>
      <c r="I221" s="37" t="str">
        <f>_xlfn.IFNA(VLOOKUP(B221,$AC$222:$AF$231,4,FALSE),"")</f>
        <v/>
      </c>
      <c r="J221" s="37" t="str">
        <f>_xlfn.IFNA(VLOOKUP(B221,$AC$222:$AF$231,4,FALSE),"")</f>
        <v/>
      </c>
      <c r="K221" s="37" t="str">
        <f>_xlfn.IFNA(VLOOKUP(B221,$AC$222:$AF$231,4,FALSE),"")</f>
        <v/>
      </c>
      <c r="L221" s="37" t="str">
        <f>_xlfn.IFNA(VLOOKUP(B221,$AC$222:$AF$231,4,FALSE),"")</f>
        <v/>
      </c>
      <c r="M221" s="37" t="str">
        <f>_xlfn.IFNA(VLOOKUP(B221,$AC$222:$AF$231,4,FALSE),"")</f>
        <v/>
      </c>
      <c r="N221" s="194" t="str">
        <f>_xlfn.IFNA(VLOOKUP(B221,$AC$222:$AF$231,4,FALSE),"")</f>
        <v/>
      </c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32" s="34" customFormat="1" ht="15" customHeight="1" x14ac:dyDescent="0.25">
      <c r="A222" s="90" t="s">
        <v>14</v>
      </c>
      <c r="B222" s="153" t="s">
        <v>114</v>
      </c>
      <c r="C222" s="250" t="s">
        <v>138</v>
      </c>
      <c r="D222" s="251">
        <v>1982</v>
      </c>
      <c r="E222" s="119">
        <f t="shared" ref="E222:E261" si="11">SUM(H222:Y222)</f>
        <v>48</v>
      </c>
      <c r="H222" s="37">
        <v>7</v>
      </c>
      <c r="I222" s="37">
        <v>6</v>
      </c>
      <c r="J222" s="37">
        <v>8</v>
      </c>
      <c r="K222" s="37">
        <v>7</v>
      </c>
      <c r="L222" s="37">
        <v>10</v>
      </c>
      <c r="M222" s="37" t="s">
        <v>443</v>
      </c>
      <c r="N222" s="194">
        <v>10</v>
      </c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AB222" s="34" t="str">
        <f t="shared" ref="AB222:AB231" si="12">VLOOKUP(AC222,$B$222:$B$261,1,FALSE)</f>
        <v>Bureš Jan</v>
      </c>
      <c r="AC222" t="s">
        <v>114</v>
      </c>
      <c r="AD222" t="s">
        <v>138</v>
      </c>
      <c r="AE222">
        <v>1982</v>
      </c>
      <c r="AF222">
        <v>10</v>
      </c>
    </row>
    <row r="223" spans="1:32" s="34" customFormat="1" ht="15" customHeight="1" x14ac:dyDescent="0.25">
      <c r="A223" s="91" t="s">
        <v>15</v>
      </c>
      <c r="B223" s="394" t="s">
        <v>139</v>
      </c>
      <c r="C223" s="395" t="s">
        <v>185</v>
      </c>
      <c r="D223" s="396">
        <v>1979</v>
      </c>
      <c r="E223" s="120">
        <f t="shared" si="11"/>
        <v>32</v>
      </c>
      <c r="H223" s="37">
        <v>3</v>
      </c>
      <c r="I223" s="37">
        <v>4</v>
      </c>
      <c r="J223" s="37">
        <v>7</v>
      </c>
      <c r="K223" s="37">
        <v>9</v>
      </c>
      <c r="L223" s="37">
        <v>9</v>
      </c>
      <c r="M223" s="37" t="s">
        <v>443</v>
      </c>
      <c r="N223" s="194" t="s">
        <v>443</v>
      </c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AB223" s="34" t="str">
        <f t="shared" si="12"/>
        <v>Klecker František</v>
      </c>
      <c r="AC223" t="s">
        <v>575</v>
      </c>
      <c r="AD223" t="s">
        <v>703</v>
      </c>
      <c r="AE223">
        <v>1975</v>
      </c>
      <c r="AF223">
        <v>9</v>
      </c>
    </row>
    <row r="224" spans="1:32" s="34" customFormat="1" ht="15" customHeight="1" thickBot="1" x14ac:dyDescent="0.3">
      <c r="A224" s="170" t="s">
        <v>16</v>
      </c>
      <c r="B224" s="211" t="s">
        <v>141</v>
      </c>
      <c r="C224" s="222" t="s">
        <v>165</v>
      </c>
      <c r="D224" s="223">
        <v>1980</v>
      </c>
      <c r="E224" s="157">
        <f t="shared" si="11"/>
        <v>31</v>
      </c>
      <c r="H224" s="37">
        <v>6</v>
      </c>
      <c r="I224" s="37">
        <v>9</v>
      </c>
      <c r="J224" s="37">
        <v>6</v>
      </c>
      <c r="K224" s="37" t="s">
        <v>443</v>
      </c>
      <c r="L224" s="37"/>
      <c r="M224" s="37">
        <v>10</v>
      </c>
      <c r="N224" s="194" t="s">
        <v>443</v>
      </c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AB224" s="34" t="str">
        <f t="shared" si="12"/>
        <v>Oppelt Michal</v>
      </c>
      <c r="AC224" t="s">
        <v>706</v>
      </c>
      <c r="AD224" t="s">
        <v>707</v>
      </c>
      <c r="AE224">
        <v>1983</v>
      </c>
      <c r="AF224">
        <v>8</v>
      </c>
    </row>
    <row r="225" spans="1:32" s="34" customFormat="1" x14ac:dyDescent="0.25">
      <c r="A225" s="217" t="s">
        <v>18</v>
      </c>
      <c r="B225" s="123" t="s">
        <v>158</v>
      </c>
      <c r="C225" s="123" t="s">
        <v>153</v>
      </c>
      <c r="D225" s="37">
        <v>1977</v>
      </c>
      <c r="E225" s="152">
        <f t="shared" si="11"/>
        <v>20</v>
      </c>
      <c r="H225" s="37">
        <v>1</v>
      </c>
      <c r="I225" s="37">
        <v>3</v>
      </c>
      <c r="J225" s="37">
        <v>1</v>
      </c>
      <c r="K225" s="37" t="s">
        <v>443</v>
      </c>
      <c r="L225" s="37">
        <v>7</v>
      </c>
      <c r="M225" s="37">
        <v>8</v>
      </c>
      <c r="N225" s="194" t="s">
        <v>443</v>
      </c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AB225" s="34" t="str">
        <f t="shared" si="12"/>
        <v>Obdržálek Filip</v>
      </c>
      <c r="AC225" t="s">
        <v>589</v>
      </c>
      <c r="AD225" t="s">
        <v>704</v>
      </c>
      <c r="AE225">
        <v>1981</v>
      </c>
      <c r="AF225">
        <v>7</v>
      </c>
    </row>
    <row r="226" spans="1:32" s="34" customFormat="1" x14ac:dyDescent="0.25">
      <c r="A226" s="118" t="s">
        <v>19</v>
      </c>
      <c r="B226" s="123" t="s">
        <v>428</v>
      </c>
      <c r="C226" s="123" t="s">
        <v>429</v>
      </c>
      <c r="D226" s="37">
        <v>1979</v>
      </c>
      <c r="E226" s="120">
        <f t="shared" si="11"/>
        <v>19</v>
      </c>
      <c r="H226" s="37"/>
      <c r="I226" s="37">
        <v>10</v>
      </c>
      <c r="J226" s="37" t="s">
        <v>443</v>
      </c>
      <c r="K226" s="37" t="s">
        <v>443</v>
      </c>
      <c r="L226" s="37" t="s">
        <v>443</v>
      </c>
      <c r="M226" s="37">
        <v>9</v>
      </c>
      <c r="N226" s="194" t="s">
        <v>443</v>
      </c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AB226" s="34" t="str">
        <f t="shared" si="12"/>
        <v>Macháček Vítězslav</v>
      </c>
      <c r="AC226" s="123" t="s">
        <v>585</v>
      </c>
      <c r="AD226" t="s">
        <v>708</v>
      </c>
      <c r="AE226">
        <v>1981</v>
      </c>
      <c r="AF226">
        <v>6</v>
      </c>
    </row>
    <row r="227" spans="1:32" s="34" customFormat="1" x14ac:dyDescent="0.25">
      <c r="A227" s="118" t="s">
        <v>20</v>
      </c>
      <c r="B227" s="123" t="s">
        <v>132</v>
      </c>
      <c r="C227" s="123" t="s">
        <v>131</v>
      </c>
      <c r="D227" s="37">
        <v>1980</v>
      </c>
      <c r="E227" s="120">
        <f t="shared" si="11"/>
        <v>15</v>
      </c>
      <c r="H227" s="37">
        <v>4</v>
      </c>
      <c r="I227" s="37">
        <v>7</v>
      </c>
      <c r="J227" s="37">
        <v>4</v>
      </c>
      <c r="K227" s="37" t="s">
        <v>443</v>
      </c>
      <c r="L227" s="37" t="s">
        <v>443</v>
      </c>
      <c r="M227" s="37" t="s">
        <v>443</v>
      </c>
      <c r="N227" s="194" t="s">
        <v>443</v>
      </c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AB227" s="34" t="str">
        <f t="shared" si="12"/>
        <v>Olland Andres</v>
      </c>
      <c r="AC227" t="s">
        <v>709</v>
      </c>
      <c r="AD227" t="s">
        <v>710</v>
      </c>
      <c r="AE227">
        <v>1983</v>
      </c>
      <c r="AF227">
        <v>5</v>
      </c>
    </row>
    <row r="228" spans="1:32" s="34" customFormat="1" x14ac:dyDescent="0.25">
      <c r="A228" s="118" t="s">
        <v>21</v>
      </c>
      <c r="B228" s="123" t="s">
        <v>575</v>
      </c>
      <c r="C228" s="123" t="s">
        <v>576</v>
      </c>
      <c r="D228" s="37">
        <v>1975</v>
      </c>
      <c r="E228" s="120">
        <f t="shared" si="11"/>
        <v>15</v>
      </c>
      <c r="H228" s="37"/>
      <c r="I228" s="37"/>
      <c r="J228" s="37"/>
      <c r="K228" s="37">
        <v>6</v>
      </c>
      <c r="L228" s="37" t="s">
        <v>443</v>
      </c>
      <c r="M228" s="37" t="s">
        <v>443</v>
      </c>
      <c r="N228" s="194">
        <v>9</v>
      </c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AB228" s="34" t="str">
        <f t="shared" si="12"/>
        <v>Kaliba Jiří</v>
      </c>
      <c r="AC228" t="s">
        <v>714</v>
      </c>
      <c r="AD228" t="s">
        <v>715</v>
      </c>
      <c r="AE228">
        <v>1978</v>
      </c>
      <c r="AF228">
        <v>4</v>
      </c>
    </row>
    <row r="229" spans="1:32" s="34" customFormat="1" x14ac:dyDescent="0.25">
      <c r="A229" s="118" t="s">
        <v>22</v>
      </c>
      <c r="B229" s="123" t="s">
        <v>502</v>
      </c>
      <c r="C229" s="123" t="s">
        <v>503</v>
      </c>
      <c r="D229" s="37">
        <v>1980</v>
      </c>
      <c r="E229" s="120">
        <f t="shared" si="11"/>
        <v>13</v>
      </c>
      <c r="H229" s="37"/>
      <c r="I229" s="37"/>
      <c r="J229" s="37">
        <v>5</v>
      </c>
      <c r="K229" s="37">
        <v>8</v>
      </c>
      <c r="L229" s="37" t="s">
        <v>443</v>
      </c>
      <c r="M229" s="37" t="s">
        <v>443</v>
      </c>
      <c r="N229" s="194" t="s">
        <v>443</v>
      </c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AB229" s="34" t="str">
        <f t="shared" si="12"/>
        <v>Kopčanský Jiří</v>
      </c>
      <c r="AC229" t="s">
        <v>716</v>
      </c>
      <c r="AD229" t="s">
        <v>153</v>
      </c>
      <c r="AE229">
        <v>1979</v>
      </c>
      <c r="AF229">
        <v>3</v>
      </c>
    </row>
    <row r="230" spans="1:32" s="34" customFormat="1" x14ac:dyDescent="0.25">
      <c r="A230" s="118" t="s">
        <v>23</v>
      </c>
      <c r="B230" s="123" t="s">
        <v>176</v>
      </c>
      <c r="C230" s="123" t="s">
        <v>161</v>
      </c>
      <c r="D230" s="37">
        <v>1978</v>
      </c>
      <c r="E230" s="120">
        <f t="shared" si="11"/>
        <v>13</v>
      </c>
      <c r="H230" s="37">
        <v>5</v>
      </c>
      <c r="I230" s="37" t="s">
        <v>443</v>
      </c>
      <c r="J230" s="37" t="s">
        <v>443</v>
      </c>
      <c r="K230" s="37" t="s">
        <v>443</v>
      </c>
      <c r="L230" s="37">
        <v>8</v>
      </c>
      <c r="M230" s="37" t="s">
        <v>443</v>
      </c>
      <c r="N230" s="194" t="s">
        <v>443</v>
      </c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AB230" s="34" t="str">
        <f t="shared" si="12"/>
        <v>Meduna Zdeněk</v>
      </c>
      <c r="AC230" t="s">
        <v>745</v>
      </c>
      <c r="AD230"/>
      <c r="AE230">
        <v>1978</v>
      </c>
      <c r="AF230">
        <v>2</v>
      </c>
    </row>
    <row r="231" spans="1:32" s="34" customFormat="1" x14ac:dyDescent="0.25">
      <c r="A231" s="118" t="s">
        <v>25</v>
      </c>
      <c r="B231" s="123" t="s">
        <v>500</v>
      </c>
      <c r="C231" s="123" t="s">
        <v>427</v>
      </c>
      <c r="D231" s="37">
        <v>1982</v>
      </c>
      <c r="E231" s="120">
        <f t="shared" si="11"/>
        <v>13</v>
      </c>
      <c r="H231" s="37"/>
      <c r="I231" s="37"/>
      <c r="J231" s="37">
        <v>9</v>
      </c>
      <c r="K231" s="37" t="s">
        <v>443</v>
      </c>
      <c r="L231" s="37" t="s">
        <v>443</v>
      </c>
      <c r="M231" s="37">
        <v>4</v>
      </c>
      <c r="N231" s="194" t="s">
        <v>443</v>
      </c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AB231" s="34" t="str">
        <f t="shared" si="12"/>
        <v>Hylský Jiří</v>
      </c>
      <c r="AC231" t="s">
        <v>746</v>
      </c>
      <c r="AD231" t="s">
        <v>492</v>
      </c>
      <c r="AE231">
        <v>1984</v>
      </c>
      <c r="AF231">
        <v>1</v>
      </c>
    </row>
    <row r="232" spans="1:32" s="34" customFormat="1" x14ac:dyDescent="0.25">
      <c r="A232" s="118" t="s">
        <v>26</v>
      </c>
      <c r="B232" s="123" t="s">
        <v>227</v>
      </c>
      <c r="C232" s="123" t="s">
        <v>422</v>
      </c>
      <c r="D232" s="37">
        <v>1980</v>
      </c>
      <c r="E232" s="120">
        <f t="shared" si="11"/>
        <v>10</v>
      </c>
      <c r="H232" s="37">
        <v>10</v>
      </c>
      <c r="I232" s="37" t="s">
        <v>443</v>
      </c>
      <c r="J232" s="37" t="s">
        <v>443</v>
      </c>
      <c r="K232" s="37" t="s">
        <v>443</v>
      </c>
      <c r="L232" s="37" t="s">
        <v>443</v>
      </c>
      <c r="M232" s="37" t="s">
        <v>443</v>
      </c>
      <c r="N232" s="194" t="s">
        <v>443</v>
      </c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AC232"/>
      <c r="AD232"/>
      <c r="AE232"/>
      <c r="AF232"/>
    </row>
    <row r="233" spans="1:32" s="34" customFormat="1" x14ac:dyDescent="0.25">
      <c r="A233" s="118" t="s">
        <v>27</v>
      </c>
      <c r="B233" s="123" t="s">
        <v>154</v>
      </c>
      <c r="C233" s="123" t="s">
        <v>155</v>
      </c>
      <c r="D233" s="37">
        <v>1978</v>
      </c>
      <c r="E233" s="120">
        <f t="shared" si="11"/>
        <v>10</v>
      </c>
      <c r="H233" s="37">
        <v>2</v>
      </c>
      <c r="I233" s="37">
        <v>5</v>
      </c>
      <c r="J233" s="37">
        <v>3</v>
      </c>
      <c r="K233" s="37" t="s">
        <v>443</v>
      </c>
      <c r="L233" s="37" t="s">
        <v>443</v>
      </c>
      <c r="M233" s="37" t="s">
        <v>443</v>
      </c>
      <c r="N233" s="194" t="s">
        <v>443</v>
      </c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AC233"/>
      <c r="AD233"/>
      <c r="AE233"/>
      <c r="AF233"/>
    </row>
    <row r="234" spans="1:32" s="34" customFormat="1" x14ac:dyDescent="0.25">
      <c r="A234" s="118" t="s">
        <v>28</v>
      </c>
      <c r="B234" s="123" t="s">
        <v>498</v>
      </c>
      <c r="C234" s="123" t="s">
        <v>499</v>
      </c>
      <c r="D234" s="37">
        <v>1980</v>
      </c>
      <c r="E234" s="120">
        <f t="shared" si="11"/>
        <v>10</v>
      </c>
      <c r="H234" s="37"/>
      <c r="I234" s="37"/>
      <c r="J234" s="37">
        <v>10</v>
      </c>
      <c r="K234" s="37" t="s">
        <v>443</v>
      </c>
      <c r="L234" s="37" t="s">
        <v>443</v>
      </c>
      <c r="M234" s="37" t="s">
        <v>443</v>
      </c>
      <c r="N234" s="194" t="s">
        <v>443</v>
      </c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AC234"/>
      <c r="AD234"/>
      <c r="AE234"/>
      <c r="AF234"/>
    </row>
    <row r="235" spans="1:32" s="34" customFormat="1" x14ac:dyDescent="0.25">
      <c r="A235" s="118" t="s">
        <v>29</v>
      </c>
      <c r="B235" s="123" t="s">
        <v>555</v>
      </c>
      <c r="C235" s="123" t="s">
        <v>556</v>
      </c>
      <c r="D235" s="37">
        <v>1978</v>
      </c>
      <c r="E235" s="120">
        <f t="shared" si="11"/>
        <v>10</v>
      </c>
      <c r="H235" s="37"/>
      <c r="I235" s="37"/>
      <c r="J235" s="37"/>
      <c r="K235" s="37">
        <v>10</v>
      </c>
      <c r="L235" s="37" t="s">
        <v>443</v>
      </c>
      <c r="M235" s="37" t="s">
        <v>443</v>
      </c>
      <c r="N235" s="194" t="s">
        <v>443</v>
      </c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AC235"/>
      <c r="AD235"/>
      <c r="AE235"/>
      <c r="AF235"/>
    </row>
    <row r="236" spans="1:32" s="34" customFormat="1" x14ac:dyDescent="0.25">
      <c r="A236" s="118" t="s">
        <v>30</v>
      </c>
      <c r="B236" s="123" t="s">
        <v>228</v>
      </c>
      <c r="C236" s="123" t="s">
        <v>422</v>
      </c>
      <c r="D236" s="37">
        <v>1978</v>
      </c>
      <c r="E236" s="120">
        <f t="shared" si="11"/>
        <v>9</v>
      </c>
      <c r="H236" s="37">
        <v>9</v>
      </c>
      <c r="I236" s="37" t="s">
        <v>443</v>
      </c>
      <c r="J236" s="37" t="s">
        <v>443</v>
      </c>
      <c r="K236" s="37" t="s">
        <v>443</v>
      </c>
      <c r="L236" s="37" t="s">
        <v>443</v>
      </c>
      <c r="M236" s="37" t="s">
        <v>443</v>
      </c>
      <c r="N236" s="194" t="s">
        <v>443</v>
      </c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AC236"/>
      <c r="AD236"/>
      <c r="AE236"/>
      <c r="AF236"/>
    </row>
    <row r="237" spans="1:32" s="34" customFormat="1" x14ac:dyDescent="0.25">
      <c r="A237" s="118" t="s">
        <v>31</v>
      </c>
      <c r="B237" s="123" t="s">
        <v>585</v>
      </c>
      <c r="C237" s="123" t="s">
        <v>586</v>
      </c>
      <c r="D237" s="37">
        <v>1981</v>
      </c>
      <c r="E237" s="120">
        <f t="shared" si="11"/>
        <v>9</v>
      </c>
      <c r="H237" s="37"/>
      <c r="I237" s="37"/>
      <c r="J237" s="37"/>
      <c r="K237" s="37">
        <v>3</v>
      </c>
      <c r="L237" s="37" t="s">
        <v>443</v>
      </c>
      <c r="M237" s="37" t="s">
        <v>443</v>
      </c>
      <c r="N237" s="194">
        <v>6</v>
      </c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AC237"/>
      <c r="AD237"/>
      <c r="AE237"/>
      <c r="AF237"/>
    </row>
    <row r="238" spans="1:32" s="34" customFormat="1" x14ac:dyDescent="0.25">
      <c r="A238" s="118" t="s">
        <v>33</v>
      </c>
      <c r="B238" s="123" t="s">
        <v>180</v>
      </c>
      <c r="C238" s="123" t="s">
        <v>223</v>
      </c>
      <c r="D238" s="37">
        <v>1977</v>
      </c>
      <c r="E238" s="120">
        <f t="shared" si="11"/>
        <v>8</v>
      </c>
      <c r="H238" s="37">
        <v>8</v>
      </c>
      <c r="I238" s="37" t="s">
        <v>443</v>
      </c>
      <c r="J238" s="37" t="s">
        <v>443</v>
      </c>
      <c r="K238" s="37" t="s">
        <v>443</v>
      </c>
      <c r="L238" s="37" t="s">
        <v>443</v>
      </c>
      <c r="M238" s="37" t="s">
        <v>443</v>
      </c>
      <c r="N238" s="194" t="s">
        <v>443</v>
      </c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AC238"/>
      <c r="AD238"/>
      <c r="AE238"/>
      <c r="AF238"/>
    </row>
    <row r="239" spans="1:32" s="34" customFormat="1" x14ac:dyDescent="0.25">
      <c r="A239" s="118" t="s">
        <v>34</v>
      </c>
      <c r="B239" s="123" t="s">
        <v>431</v>
      </c>
      <c r="C239" s="123"/>
      <c r="D239" s="37">
        <v>1983</v>
      </c>
      <c r="E239" s="120">
        <f t="shared" si="11"/>
        <v>8</v>
      </c>
      <c r="H239" s="37"/>
      <c r="I239" s="37">
        <v>8</v>
      </c>
      <c r="J239" s="37" t="s">
        <v>443</v>
      </c>
      <c r="K239" s="37" t="s">
        <v>443</v>
      </c>
      <c r="L239" s="37" t="s">
        <v>443</v>
      </c>
      <c r="M239" s="37" t="s">
        <v>443</v>
      </c>
      <c r="N239" s="194" t="s">
        <v>443</v>
      </c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AC239"/>
      <c r="AD239"/>
      <c r="AE239"/>
      <c r="AF239"/>
    </row>
    <row r="240" spans="1:32" s="34" customFormat="1" x14ac:dyDescent="0.25">
      <c r="A240" s="118" t="s">
        <v>35</v>
      </c>
      <c r="B240" s="123" t="s">
        <v>706</v>
      </c>
      <c r="C240" s="123" t="s">
        <v>707</v>
      </c>
      <c r="D240" s="37">
        <v>1983</v>
      </c>
      <c r="E240" s="120">
        <f t="shared" si="11"/>
        <v>8</v>
      </c>
      <c r="H240" s="37"/>
      <c r="I240" s="37"/>
      <c r="J240" s="37"/>
      <c r="K240" s="37"/>
      <c r="L240" s="37"/>
      <c r="M240" s="37"/>
      <c r="N240" s="194">
        <v>8</v>
      </c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AC240"/>
      <c r="AD240"/>
      <c r="AE240"/>
      <c r="AF240"/>
    </row>
    <row r="241" spans="1:32" s="34" customFormat="1" x14ac:dyDescent="0.25">
      <c r="A241" s="118" t="s">
        <v>36</v>
      </c>
      <c r="B241" s="123" t="s">
        <v>508</v>
      </c>
      <c r="C241" s="123" t="s">
        <v>509</v>
      </c>
      <c r="D241" s="37">
        <v>1979</v>
      </c>
      <c r="E241" s="120">
        <f t="shared" si="11"/>
        <v>8</v>
      </c>
      <c r="H241" s="37"/>
      <c r="I241" s="37"/>
      <c r="J241" s="37">
        <v>2</v>
      </c>
      <c r="K241" s="37" t="s">
        <v>443</v>
      </c>
      <c r="L241" s="37">
        <v>6</v>
      </c>
      <c r="M241" s="37" t="s">
        <v>443</v>
      </c>
      <c r="N241" s="194" t="s">
        <v>443</v>
      </c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AC241"/>
      <c r="AD241"/>
      <c r="AE241"/>
      <c r="AF241"/>
    </row>
    <row r="242" spans="1:32" s="34" customFormat="1" x14ac:dyDescent="0.25">
      <c r="A242" s="118" t="s">
        <v>37</v>
      </c>
      <c r="B242" s="123" t="s">
        <v>589</v>
      </c>
      <c r="C242" s="123" t="s">
        <v>590</v>
      </c>
      <c r="D242" s="37">
        <v>1981</v>
      </c>
      <c r="E242" s="120">
        <f t="shared" si="11"/>
        <v>8</v>
      </c>
      <c r="H242" s="37"/>
      <c r="I242" s="37"/>
      <c r="J242" s="37"/>
      <c r="K242" s="37">
        <v>1</v>
      </c>
      <c r="L242" s="37" t="s">
        <v>443</v>
      </c>
      <c r="M242" s="37" t="s">
        <v>443</v>
      </c>
      <c r="N242" s="194">
        <v>7</v>
      </c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AC242"/>
      <c r="AD242"/>
      <c r="AE242"/>
      <c r="AF242"/>
    </row>
    <row r="243" spans="1:32" s="34" customFormat="1" x14ac:dyDescent="0.25">
      <c r="A243" s="118" t="s">
        <v>38</v>
      </c>
      <c r="B243" s="123" t="s">
        <v>653</v>
      </c>
      <c r="C243" s="123" t="s">
        <v>654</v>
      </c>
      <c r="D243" s="37">
        <v>1984</v>
      </c>
      <c r="E243" s="120">
        <f t="shared" si="11"/>
        <v>7</v>
      </c>
      <c r="H243" s="37"/>
      <c r="I243" s="37"/>
      <c r="J243" s="37"/>
      <c r="K243" s="37"/>
      <c r="L243" s="37"/>
      <c r="M243" s="37">
        <v>7</v>
      </c>
      <c r="N243" s="194" t="s">
        <v>443</v>
      </c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AC243"/>
      <c r="AD243"/>
      <c r="AE243"/>
      <c r="AF243"/>
    </row>
    <row r="244" spans="1:32" s="34" customFormat="1" x14ac:dyDescent="0.25">
      <c r="A244" s="118" t="s">
        <v>39</v>
      </c>
      <c r="B244" s="123" t="s">
        <v>677</v>
      </c>
      <c r="C244" s="123" t="s">
        <v>678</v>
      </c>
      <c r="D244" s="37">
        <v>1977</v>
      </c>
      <c r="E244" s="120">
        <f t="shared" si="11"/>
        <v>6</v>
      </c>
      <c r="H244" s="37"/>
      <c r="I244" s="37"/>
      <c r="J244" s="37"/>
      <c r="K244" s="37"/>
      <c r="L244" s="37"/>
      <c r="M244" s="37">
        <v>6</v>
      </c>
      <c r="N244" s="194" t="s">
        <v>443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AC244"/>
      <c r="AD244"/>
      <c r="AE244"/>
      <c r="AF244"/>
    </row>
    <row r="245" spans="1:32" s="34" customFormat="1" x14ac:dyDescent="0.25">
      <c r="A245" s="118" t="s">
        <v>40</v>
      </c>
      <c r="B245" s="123" t="s">
        <v>635</v>
      </c>
      <c r="C245" s="123" t="s">
        <v>427</v>
      </c>
      <c r="D245" s="37">
        <v>1983</v>
      </c>
      <c r="E245" s="120">
        <f t="shared" si="11"/>
        <v>6</v>
      </c>
      <c r="H245" s="37"/>
      <c r="I245" s="37"/>
      <c r="J245" s="37"/>
      <c r="K245" s="37"/>
      <c r="L245" s="37">
        <v>3</v>
      </c>
      <c r="M245" s="37">
        <v>3</v>
      </c>
      <c r="N245" s="194" t="s">
        <v>443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AC245"/>
      <c r="AD245"/>
      <c r="AE245"/>
      <c r="AF245"/>
    </row>
    <row r="246" spans="1:32" s="34" customFormat="1" x14ac:dyDescent="0.25">
      <c r="A246" s="118" t="s">
        <v>41</v>
      </c>
      <c r="B246" s="123" t="s">
        <v>709</v>
      </c>
      <c r="C246" s="123" t="s">
        <v>710</v>
      </c>
      <c r="D246" s="37">
        <v>1983</v>
      </c>
      <c r="E246" s="120">
        <f t="shared" si="11"/>
        <v>5</v>
      </c>
      <c r="H246" s="37"/>
      <c r="I246" s="37"/>
      <c r="J246" s="37"/>
      <c r="K246" s="37"/>
      <c r="L246" s="37"/>
      <c r="M246" s="37"/>
      <c r="N246" s="194">
        <v>5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AC246"/>
      <c r="AD246"/>
      <c r="AE246"/>
      <c r="AF246"/>
    </row>
    <row r="247" spans="1:32" s="34" customFormat="1" x14ac:dyDescent="0.25">
      <c r="A247" s="118" t="s">
        <v>42</v>
      </c>
      <c r="B247" s="123" t="s">
        <v>584</v>
      </c>
      <c r="C247" s="123" t="s">
        <v>24</v>
      </c>
      <c r="D247" s="37">
        <v>1976</v>
      </c>
      <c r="E247" s="120">
        <f t="shared" si="11"/>
        <v>5</v>
      </c>
      <c r="H247" s="37"/>
      <c r="I247" s="37"/>
      <c r="J247" s="37"/>
      <c r="K247" s="37">
        <v>5</v>
      </c>
      <c r="L247" s="37" t="s">
        <v>443</v>
      </c>
      <c r="M247" s="37" t="s">
        <v>443</v>
      </c>
      <c r="N247" s="194" t="s">
        <v>443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AC247"/>
      <c r="AD247"/>
      <c r="AE247"/>
      <c r="AF247"/>
    </row>
    <row r="248" spans="1:32" s="34" customFormat="1" x14ac:dyDescent="0.25">
      <c r="A248" s="118" t="s">
        <v>43</v>
      </c>
      <c r="B248" s="123" t="s">
        <v>679</v>
      </c>
      <c r="C248" s="123" t="s">
        <v>673</v>
      </c>
      <c r="D248" s="37">
        <v>1982</v>
      </c>
      <c r="E248" s="120">
        <f t="shared" si="11"/>
        <v>5</v>
      </c>
      <c r="H248" s="37"/>
      <c r="I248" s="37"/>
      <c r="J248" s="37"/>
      <c r="K248" s="37"/>
      <c r="L248" s="37"/>
      <c r="M248" s="37">
        <v>5</v>
      </c>
      <c r="N248" s="194" t="s">
        <v>443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AC248"/>
      <c r="AD248"/>
      <c r="AE248"/>
      <c r="AF248"/>
    </row>
    <row r="249" spans="1:32" s="34" customFormat="1" x14ac:dyDescent="0.25">
      <c r="A249" s="118" t="s">
        <v>44</v>
      </c>
      <c r="B249" s="123" t="s">
        <v>617</v>
      </c>
      <c r="C249" s="123" t="s">
        <v>111</v>
      </c>
      <c r="D249" s="37">
        <v>1984</v>
      </c>
      <c r="E249" s="120">
        <f t="shared" si="11"/>
        <v>5</v>
      </c>
      <c r="H249" s="37"/>
      <c r="I249" s="37"/>
      <c r="J249" s="37"/>
      <c r="K249" s="37"/>
      <c r="L249" s="37">
        <v>5</v>
      </c>
      <c r="M249" s="37" t="s">
        <v>443</v>
      </c>
      <c r="N249" s="194" t="s">
        <v>443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AC249"/>
      <c r="AD249"/>
      <c r="AE249"/>
      <c r="AF249"/>
    </row>
    <row r="250" spans="1:32" s="34" customFormat="1" x14ac:dyDescent="0.25">
      <c r="A250" s="118" t="s">
        <v>45</v>
      </c>
      <c r="B250" s="123" t="s">
        <v>714</v>
      </c>
      <c r="C250" s="123" t="s">
        <v>715</v>
      </c>
      <c r="D250" s="37">
        <v>1978</v>
      </c>
      <c r="E250" s="120">
        <f t="shared" si="11"/>
        <v>4</v>
      </c>
      <c r="H250" s="37"/>
      <c r="I250" s="37"/>
      <c r="J250" s="37"/>
      <c r="K250" s="37"/>
      <c r="L250" s="37"/>
      <c r="M250" s="37"/>
      <c r="N250" s="194">
        <v>4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AC250"/>
      <c r="AD250"/>
      <c r="AE250"/>
      <c r="AF250"/>
    </row>
    <row r="251" spans="1:32" s="34" customFormat="1" x14ac:dyDescent="0.25">
      <c r="A251" s="118" t="s">
        <v>46</v>
      </c>
      <c r="B251" s="123" t="s">
        <v>557</v>
      </c>
      <c r="C251" s="123" t="s">
        <v>558</v>
      </c>
      <c r="D251" s="37">
        <v>1975</v>
      </c>
      <c r="E251" s="120">
        <f t="shared" si="11"/>
        <v>4</v>
      </c>
      <c r="H251" s="37"/>
      <c r="I251" s="37"/>
      <c r="J251" s="37"/>
      <c r="K251" s="37">
        <v>4</v>
      </c>
      <c r="L251" s="37" t="s">
        <v>443</v>
      </c>
      <c r="M251" s="37" t="s">
        <v>443</v>
      </c>
      <c r="N251" s="194" t="s">
        <v>443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AC251"/>
      <c r="AD251"/>
      <c r="AE251"/>
      <c r="AF251"/>
    </row>
    <row r="252" spans="1:32" s="34" customFormat="1" x14ac:dyDescent="0.25">
      <c r="A252" s="118" t="s">
        <v>47</v>
      </c>
      <c r="B252" s="123" t="s">
        <v>634</v>
      </c>
      <c r="C252" s="123" t="s">
        <v>153</v>
      </c>
      <c r="D252" s="37">
        <v>1983</v>
      </c>
      <c r="E252" s="120">
        <f t="shared" si="11"/>
        <v>4</v>
      </c>
      <c r="H252" s="37"/>
      <c r="I252" s="37"/>
      <c r="J252" s="37"/>
      <c r="K252" s="37"/>
      <c r="L252" s="37">
        <v>4</v>
      </c>
      <c r="M252" s="37" t="s">
        <v>443</v>
      </c>
      <c r="N252" s="194" t="s">
        <v>443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AC252"/>
      <c r="AD252"/>
      <c r="AE252"/>
      <c r="AF252"/>
    </row>
    <row r="253" spans="1:32" s="34" customFormat="1" x14ac:dyDescent="0.25">
      <c r="A253" s="118" t="s">
        <v>48</v>
      </c>
      <c r="B253" s="123" t="s">
        <v>716</v>
      </c>
      <c r="C253" s="123" t="s">
        <v>153</v>
      </c>
      <c r="D253" s="37">
        <v>1979</v>
      </c>
      <c r="E253" s="120">
        <f t="shared" si="11"/>
        <v>3</v>
      </c>
      <c r="H253" s="37"/>
      <c r="I253" s="37"/>
      <c r="J253" s="37"/>
      <c r="K253" s="37"/>
      <c r="L253" s="37"/>
      <c r="M253" s="37"/>
      <c r="N253" s="194">
        <v>3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AC253"/>
      <c r="AD253"/>
      <c r="AE253"/>
      <c r="AF253"/>
    </row>
    <row r="254" spans="1:32" s="34" customFormat="1" x14ac:dyDescent="0.25">
      <c r="A254" s="118" t="s">
        <v>49</v>
      </c>
      <c r="B254" s="123" t="s">
        <v>745</v>
      </c>
      <c r="C254" s="123"/>
      <c r="D254" s="37">
        <v>1978</v>
      </c>
      <c r="E254" s="120">
        <f t="shared" si="11"/>
        <v>2</v>
      </c>
      <c r="H254" s="37"/>
      <c r="I254" s="37"/>
      <c r="J254" s="37"/>
      <c r="K254" s="37"/>
      <c r="L254" s="37"/>
      <c r="M254" s="37"/>
      <c r="N254" s="194">
        <v>2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AC254"/>
      <c r="AD254"/>
      <c r="AE254"/>
      <c r="AF254"/>
    </row>
    <row r="255" spans="1:32" s="34" customFormat="1" x14ac:dyDescent="0.25">
      <c r="A255" s="118" t="s">
        <v>50</v>
      </c>
      <c r="B255" s="123" t="s">
        <v>680</v>
      </c>
      <c r="C255" s="123" t="s">
        <v>427</v>
      </c>
      <c r="D255" s="37">
        <v>1977</v>
      </c>
      <c r="E255" s="120">
        <f t="shared" si="11"/>
        <v>2</v>
      </c>
      <c r="H255" s="37"/>
      <c r="I255" s="37"/>
      <c r="J255" s="37"/>
      <c r="K255" s="37"/>
      <c r="L255" s="37"/>
      <c r="M255" s="37">
        <v>2</v>
      </c>
      <c r="N255" s="194" t="s">
        <v>443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AC255"/>
      <c r="AD255"/>
      <c r="AE255"/>
      <c r="AF255"/>
    </row>
    <row r="256" spans="1:32" s="34" customFormat="1" x14ac:dyDescent="0.25">
      <c r="A256" s="118" t="s">
        <v>51</v>
      </c>
      <c r="B256" s="123" t="s">
        <v>636</v>
      </c>
      <c r="C256" s="123" t="s">
        <v>150</v>
      </c>
      <c r="D256" s="37">
        <v>1977</v>
      </c>
      <c r="E256" s="120">
        <f t="shared" si="11"/>
        <v>2</v>
      </c>
      <c r="H256" s="37"/>
      <c r="I256" s="37"/>
      <c r="J256" s="37"/>
      <c r="K256" s="37"/>
      <c r="L256" s="37">
        <v>2</v>
      </c>
      <c r="M256" s="37" t="s">
        <v>443</v>
      </c>
      <c r="N256" s="194" t="s">
        <v>443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AC256"/>
      <c r="AD256"/>
      <c r="AE256"/>
      <c r="AF256"/>
    </row>
    <row r="257" spans="1:32" s="34" customFormat="1" x14ac:dyDescent="0.25">
      <c r="A257" s="118" t="s">
        <v>52</v>
      </c>
      <c r="B257" s="123" t="s">
        <v>587</v>
      </c>
      <c r="C257" s="123" t="s">
        <v>588</v>
      </c>
      <c r="D257" s="37">
        <v>1978</v>
      </c>
      <c r="E257" s="120">
        <f t="shared" si="11"/>
        <v>2</v>
      </c>
      <c r="H257" s="37"/>
      <c r="I257" s="37"/>
      <c r="J257" s="37"/>
      <c r="K257" s="37">
        <v>2</v>
      </c>
      <c r="L257" s="37" t="s">
        <v>443</v>
      </c>
      <c r="M257" s="37" t="s">
        <v>443</v>
      </c>
      <c r="N257" s="194" t="s">
        <v>443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AC257"/>
      <c r="AD257"/>
      <c r="AE257"/>
      <c r="AF257"/>
    </row>
    <row r="258" spans="1:32" s="34" customFormat="1" x14ac:dyDescent="0.25">
      <c r="A258" s="118" t="s">
        <v>53</v>
      </c>
      <c r="B258" s="123" t="s">
        <v>434</v>
      </c>
      <c r="C258" s="123" t="s">
        <v>435</v>
      </c>
      <c r="D258" s="37">
        <v>1979</v>
      </c>
      <c r="E258" s="120">
        <f t="shared" si="11"/>
        <v>2</v>
      </c>
      <c r="H258" s="37"/>
      <c r="I258" s="37">
        <v>2</v>
      </c>
      <c r="J258" s="37" t="s">
        <v>443</v>
      </c>
      <c r="K258" s="37" t="s">
        <v>443</v>
      </c>
      <c r="L258" s="37" t="s">
        <v>443</v>
      </c>
      <c r="M258" s="37" t="s">
        <v>443</v>
      </c>
      <c r="N258" s="194" t="s">
        <v>443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AC258"/>
      <c r="AD258"/>
      <c r="AE258"/>
      <c r="AF258"/>
    </row>
    <row r="259" spans="1:32" s="34" customFormat="1" x14ac:dyDescent="0.25">
      <c r="A259" s="118" t="s">
        <v>54</v>
      </c>
      <c r="B259" s="123" t="s">
        <v>746</v>
      </c>
      <c r="C259" s="123" t="s">
        <v>492</v>
      </c>
      <c r="D259" s="37">
        <v>1984</v>
      </c>
      <c r="E259" s="120">
        <f t="shared" si="11"/>
        <v>1</v>
      </c>
      <c r="H259" s="37"/>
      <c r="I259" s="37"/>
      <c r="J259" s="37"/>
      <c r="K259" s="37"/>
      <c r="L259" s="37"/>
      <c r="M259" s="37"/>
      <c r="N259" s="194">
        <v>1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AC259"/>
      <c r="AD259"/>
      <c r="AE259"/>
      <c r="AF259"/>
    </row>
    <row r="260" spans="1:32" s="34" customFormat="1" x14ac:dyDescent="0.25">
      <c r="A260" s="118" t="s">
        <v>55</v>
      </c>
      <c r="B260" s="123" t="s">
        <v>637</v>
      </c>
      <c r="C260" s="123" t="s">
        <v>638</v>
      </c>
      <c r="D260" s="37">
        <v>1980</v>
      </c>
      <c r="E260" s="120">
        <f t="shared" si="11"/>
        <v>1</v>
      </c>
      <c r="H260" s="37"/>
      <c r="I260" s="37"/>
      <c r="J260" s="37"/>
      <c r="K260" s="37"/>
      <c r="L260" s="37">
        <v>1</v>
      </c>
      <c r="M260" s="37" t="s">
        <v>443</v>
      </c>
      <c r="N260" s="194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AC260"/>
      <c r="AD260"/>
      <c r="AE260"/>
      <c r="AF260"/>
    </row>
    <row r="261" spans="1:32" s="34" customFormat="1" ht="15.75" thickBot="1" x14ac:dyDescent="0.3">
      <c r="A261" s="143" t="s">
        <v>56</v>
      </c>
      <c r="B261" s="198" t="s">
        <v>439</v>
      </c>
      <c r="C261" s="198" t="s">
        <v>440</v>
      </c>
      <c r="D261" s="40">
        <v>1976</v>
      </c>
      <c r="E261" s="157">
        <f t="shared" si="11"/>
        <v>1</v>
      </c>
      <c r="H261" s="37"/>
      <c r="I261" s="37">
        <v>1</v>
      </c>
      <c r="J261" s="37" t="s">
        <v>443</v>
      </c>
      <c r="K261" s="37" t="s">
        <v>443</v>
      </c>
      <c r="L261" s="37" t="s">
        <v>443</v>
      </c>
      <c r="M261" s="37" t="s">
        <v>443</v>
      </c>
      <c r="N261" s="194" t="s">
        <v>443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32" s="34" customFormat="1" x14ac:dyDescent="0.25">
      <c r="A262" s="43"/>
      <c r="D262" s="55"/>
      <c r="E262" s="67"/>
      <c r="H262" s="55"/>
      <c r="I262" s="55"/>
      <c r="J262" s="55"/>
      <c r="K262" s="55"/>
      <c r="L262" s="55"/>
      <c r="M262" s="55"/>
      <c r="N262" s="17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32" s="34" customFormat="1" ht="21" x14ac:dyDescent="0.25">
      <c r="A263" s="63"/>
      <c r="B263" s="64"/>
      <c r="C263" s="64"/>
      <c r="D263" s="55"/>
      <c r="E263" s="45"/>
      <c r="H263" s="55"/>
      <c r="I263" s="55"/>
      <c r="J263" s="55"/>
      <c r="K263" s="55"/>
      <c r="L263" s="55"/>
      <c r="M263" s="55"/>
      <c r="N263" s="17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32" s="34" customFormat="1" ht="21.75" thickBot="1" x14ac:dyDescent="0.3">
      <c r="A264" s="68" t="s">
        <v>216</v>
      </c>
      <c r="B264" s="69"/>
      <c r="C264" s="69"/>
      <c r="D264" s="70"/>
      <c r="E264" s="45"/>
      <c r="H264" s="37" t="str">
        <f>_xlfn.IFNA(VLOOKUP(B264,$AC$265:$AF$274,4,FALSE),"")</f>
        <v/>
      </c>
      <c r="I264" s="37" t="str">
        <f>_xlfn.IFNA(VLOOKUP(B264,$AC$265:$AF$274,4,FALSE),"")</f>
        <v/>
      </c>
      <c r="J264" s="37" t="str">
        <f>_xlfn.IFNA(VLOOKUP(B264,$AC$265:$AF$274,4,FALSE),"")</f>
        <v/>
      </c>
      <c r="K264" s="37" t="str">
        <f>_xlfn.IFNA(VLOOKUP(B264,$AC$265:$AF$274,4,FALSE),"")</f>
        <v/>
      </c>
      <c r="L264" s="37" t="str">
        <f>_xlfn.IFNA(VLOOKUP(B264,$AC$265:$AF$274,4,FALSE),"")</f>
        <v/>
      </c>
      <c r="M264" s="37" t="str">
        <f>_xlfn.IFNA(VLOOKUP(B264,$AC$265:$AF$274,4,FALSE),"")</f>
        <v/>
      </c>
      <c r="N264" s="194" t="str">
        <f>_xlfn.IFNA(VLOOKUP(B264,$AC$265:$AF$274,4,FALSE),"")</f>
        <v/>
      </c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32" s="34" customFormat="1" ht="15" customHeight="1" x14ac:dyDescent="0.25">
      <c r="A265" s="121" t="s">
        <v>14</v>
      </c>
      <c r="B265" s="258" t="s">
        <v>147</v>
      </c>
      <c r="C265" s="258" t="s">
        <v>422</v>
      </c>
      <c r="D265" s="259">
        <v>1971</v>
      </c>
      <c r="E265" s="119">
        <f t="shared" ref="E265:E299" si="13">SUM(H265:Y265)</f>
        <v>34</v>
      </c>
      <c r="H265" s="37">
        <v>7</v>
      </c>
      <c r="I265" s="37">
        <v>9</v>
      </c>
      <c r="J265" s="37" t="s">
        <v>443</v>
      </c>
      <c r="K265" s="37" t="s">
        <v>443</v>
      </c>
      <c r="L265" s="37">
        <v>8</v>
      </c>
      <c r="M265" s="37">
        <v>10</v>
      </c>
      <c r="N265" s="194" t="s">
        <v>443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AB265" s="34" t="str">
        <f t="shared" ref="AB265:AB274" si="14">VLOOKUP(AC265,$B$265:$B$299,1,FALSE)</f>
        <v>Bušek Marek</v>
      </c>
      <c r="AC265" t="s">
        <v>554</v>
      </c>
      <c r="AD265" t="s">
        <v>161</v>
      </c>
      <c r="AE265">
        <v>1973</v>
      </c>
      <c r="AF265">
        <v>10</v>
      </c>
    </row>
    <row r="266" spans="1:32" s="34" customFormat="1" x14ac:dyDescent="0.25">
      <c r="A266" s="122" t="s">
        <v>15</v>
      </c>
      <c r="B266" s="252" t="s">
        <v>143</v>
      </c>
      <c r="C266" s="253" t="s">
        <v>224</v>
      </c>
      <c r="D266" s="254">
        <v>1974</v>
      </c>
      <c r="E266" s="120">
        <f t="shared" si="13"/>
        <v>31</v>
      </c>
      <c r="H266" s="37">
        <v>8</v>
      </c>
      <c r="I266" s="37">
        <v>10</v>
      </c>
      <c r="J266" s="37">
        <v>10</v>
      </c>
      <c r="K266" s="37">
        <v>3</v>
      </c>
      <c r="L266" s="37" t="s">
        <v>443</v>
      </c>
      <c r="M266" s="37" t="s">
        <v>443</v>
      </c>
      <c r="N266" s="194" t="s">
        <v>443</v>
      </c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AB266" s="34" t="str">
        <f t="shared" si="14"/>
        <v>Gertner Petr</v>
      </c>
      <c r="AC266" t="s">
        <v>465</v>
      </c>
      <c r="AD266" t="s">
        <v>718</v>
      </c>
      <c r="AE266">
        <v>1969</v>
      </c>
      <c r="AF266">
        <v>9</v>
      </c>
    </row>
    <row r="267" spans="1:32" s="34" customFormat="1" ht="15.75" thickBot="1" x14ac:dyDescent="0.3">
      <c r="A267" s="255" t="s">
        <v>16</v>
      </c>
      <c r="B267" s="356" t="s">
        <v>173</v>
      </c>
      <c r="C267" s="356" t="s">
        <v>174</v>
      </c>
      <c r="D267" s="359">
        <v>1967</v>
      </c>
      <c r="E267" s="157">
        <f t="shared" si="13"/>
        <v>25</v>
      </c>
      <c r="H267" s="37">
        <v>2</v>
      </c>
      <c r="I267" s="37" t="s">
        <v>443</v>
      </c>
      <c r="J267" s="37">
        <v>9</v>
      </c>
      <c r="K267" s="37" t="s">
        <v>443</v>
      </c>
      <c r="L267" s="37">
        <v>7</v>
      </c>
      <c r="M267" s="37">
        <v>7</v>
      </c>
      <c r="N267" s="194" t="s">
        <v>443</v>
      </c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AB267" s="34" t="str">
        <f t="shared" si="14"/>
        <v>Henzl Pavel</v>
      </c>
      <c r="AC267" t="s">
        <v>723</v>
      </c>
      <c r="AD267" t="s">
        <v>724</v>
      </c>
      <c r="AE267">
        <v>1969</v>
      </c>
      <c r="AF267">
        <v>8</v>
      </c>
    </row>
    <row r="268" spans="1:32" s="34" customFormat="1" x14ac:dyDescent="0.25">
      <c r="A268" s="217" t="s">
        <v>18</v>
      </c>
      <c r="B268" s="137" t="s">
        <v>457</v>
      </c>
      <c r="C268" s="138" t="s">
        <v>458</v>
      </c>
      <c r="D268" s="139">
        <v>1968</v>
      </c>
      <c r="E268" s="152">
        <f t="shared" si="13"/>
        <v>25</v>
      </c>
      <c r="H268" s="37"/>
      <c r="I268" s="37">
        <v>7</v>
      </c>
      <c r="J268" s="37" t="s">
        <v>443</v>
      </c>
      <c r="K268" s="37" t="s">
        <v>443</v>
      </c>
      <c r="L268" s="37">
        <v>9</v>
      </c>
      <c r="M268" s="37">
        <v>9</v>
      </c>
      <c r="N268" s="194" t="s">
        <v>443</v>
      </c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AB268" s="34" t="str">
        <f t="shared" si="14"/>
        <v>Vokatý Jaroslav</v>
      </c>
      <c r="AC268" t="s">
        <v>747</v>
      </c>
      <c r="AD268" t="s">
        <v>153</v>
      </c>
      <c r="AE268">
        <v>1973</v>
      </c>
      <c r="AF268">
        <v>7</v>
      </c>
    </row>
    <row r="269" spans="1:32" s="34" customFormat="1" x14ac:dyDescent="0.25">
      <c r="A269" s="118" t="s">
        <v>19</v>
      </c>
      <c r="B269" s="125" t="s">
        <v>511</v>
      </c>
      <c r="C269" s="126" t="s">
        <v>512</v>
      </c>
      <c r="D269" s="127">
        <v>1974</v>
      </c>
      <c r="E269" s="120">
        <f t="shared" si="13"/>
        <v>16</v>
      </c>
      <c r="H269" s="37"/>
      <c r="I269" s="37"/>
      <c r="J269" s="37">
        <v>8</v>
      </c>
      <c r="K269" s="37" t="s">
        <v>443</v>
      </c>
      <c r="L269" s="37" t="s">
        <v>443</v>
      </c>
      <c r="M269" s="37">
        <v>8</v>
      </c>
      <c r="N269" s="194" t="s">
        <v>443</v>
      </c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AB269" s="34" t="e">
        <f t="shared" si="14"/>
        <v>#N/A</v>
      </c>
      <c r="AC269"/>
      <c r="AD269"/>
      <c r="AE269"/>
      <c r="AF269">
        <v>6</v>
      </c>
    </row>
    <row r="270" spans="1:32" s="34" customFormat="1" x14ac:dyDescent="0.25">
      <c r="A270" s="118" t="s">
        <v>20</v>
      </c>
      <c r="B270" s="125" t="s">
        <v>465</v>
      </c>
      <c r="C270" s="126" t="s">
        <v>393</v>
      </c>
      <c r="D270" s="127">
        <v>1969</v>
      </c>
      <c r="E270" s="120">
        <f t="shared" si="13"/>
        <v>16</v>
      </c>
      <c r="H270" s="37"/>
      <c r="I270" s="37">
        <v>2</v>
      </c>
      <c r="J270" s="37" t="s">
        <v>443</v>
      </c>
      <c r="K270" s="37" t="s">
        <v>443</v>
      </c>
      <c r="L270" s="37">
        <v>5</v>
      </c>
      <c r="M270" s="37" t="s">
        <v>443</v>
      </c>
      <c r="N270" s="194">
        <v>9</v>
      </c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AB270" s="34" t="e">
        <f t="shared" si="14"/>
        <v>#N/A</v>
      </c>
      <c r="AC270"/>
      <c r="AD270"/>
      <c r="AE270"/>
      <c r="AF270">
        <v>5</v>
      </c>
    </row>
    <row r="271" spans="1:32" s="34" customFormat="1" x14ac:dyDescent="0.25">
      <c r="A271" s="118" t="s">
        <v>21</v>
      </c>
      <c r="B271" s="125" t="s">
        <v>554</v>
      </c>
      <c r="C271" s="126" t="s">
        <v>161</v>
      </c>
      <c r="D271" s="127">
        <v>1973</v>
      </c>
      <c r="E271" s="120">
        <f t="shared" si="13"/>
        <v>15</v>
      </c>
      <c r="H271" s="37"/>
      <c r="I271" s="37"/>
      <c r="J271" s="37"/>
      <c r="K271" s="37">
        <v>5</v>
      </c>
      <c r="L271" s="37" t="s">
        <v>443</v>
      </c>
      <c r="M271" s="37" t="s">
        <v>443</v>
      </c>
      <c r="N271" s="194">
        <v>10</v>
      </c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AB271" s="34" t="e">
        <f t="shared" si="14"/>
        <v>#N/A</v>
      </c>
      <c r="AC271"/>
      <c r="AD271"/>
      <c r="AE271"/>
      <c r="AF271">
        <v>4</v>
      </c>
    </row>
    <row r="272" spans="1:32" s="34" customFormat="1" x14ac:dyDescent="0.25">
      <c r="A272" s="118" t="s">
        <v>22</v>
      </c>
      <c r="B272" s="125" t="s">
        <v>17</v>
      </c>
      <c r="C272" s="126" t="s">
        <v>171</v>
      </c>
      <c r="D272" s="127">
        <v>1973</v>
      </c>
      <c r="E272" s="120">
        <f t="shared" si="13"/>
        <v>10</v>
      </c>
      <c r="H272" s="37">
        <v>10</v>
      </c>
      <c r="I272" s="37" t="s">
        <v>443</v>
      </c>
      <c r="J272" s="37" t="s">
        <v>443</v>
      </c>
      <c r="K272" s="37" t="s">
        <v>443</v>
      </c>
      <c r="L272" s="37" t="s">
        <v>443</v>
      </c>
      <c r="M272" s="37" t="s">
        <v>443</v>
      </c>
      <c r="N272" s="194" t="s">
        <v>443</v>
      </c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AB272" s="34" t="e">
        <f t="shared" si="14"/>
        <v>#N/A</v>
      </c>
      <c r="AC272"/>
      <c r="AD272"/>
      <c r="AE272"/>
      <c r="AF272">
        <v>3</v>
      </c>
    </row>
    <row r="273" spans="1:32" s="34" customFormat="1" x14ac:dyDescent="0.25">
      <c r="A273" s="118" t="s">
        <v>23</v>
      </c>
      <c r="B273" s="125" t="s">
        <v>543</v>
      </c>
      <c r="C273" s="126" t="s">
        <v>544</v>
      </c>
      <c r="D273" s="127">
        <v>1972</v>
      </c>
      <c r="E273" s="120">
        <f t="shared" si="13"/>
        <v>10</v>
      </c>
      <c r="H273" s="37"/>
      <c r="I273" s="37"/>
      <c r="J273" s="37"/>
      <c r="K273" s="37">
        <v>10</v>
      </c>
      <c r="L273" s="37" t="s">
        <v>443</v>
      </c>
      <c r="M273" s="37" t="s">
        <v>443</v>
      </c>
      <c r="N273" s="194" t="s">
        <v>443</v>
      </c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AB273" s="34" t="e">
        <f t="shared" si="14"/>
        <v>#N/A</v>
      </c>
      <c r="AC273"/>
      <c r="AD273"/>
      <c r="AE273"/>
      <c r="AF273">
        <v>2</v>
      </c>
    </row>
    <row r="274" spans="1:32" s="34" customFormat="1" x14ac:dyDescent="0.25">
      <c r="A274" s="118" t="s">
        <v>25</v>
      </c>
      <c r="B274" s="125" t="s">
        <v>610</v>
      </c>
      <c r="C274" s="126" t="s">
        <v>386</v>
      </c>
      <c r="D274" s="127">
        <v>1972</v>
      </c>
      <c r="E274" s="120">
        <f t="shared" si="13"/>
        <v>10</v>
      </c>
      <c r="H274" s="37"/>
      <c r="I274" s="37"/>
      <c r="J274" s="37"/>
      <c r="K274" s="37"/>
      <c r="L274" s="37">
        <v>10</v>
      </c>
      <c r="M274" s="37" t="s">
        <v>443</v>
      </c>
      <c r="N274" s="194" t="s">
        <v>443</v>
      </c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AB274" s="34" t="e">
        <f t="shared" si="14"/>
        <v>#N/A</v>
      </c>
      <c r="AC274"/>
      <c r="AD274"/>
      <c r="AE274"/>
      <c r="AF274">
        <v>1</v>
      </c>
    </row>
    <row r="275" spans="1:32" s="34" customFormat="1" x14ac:dyDescent="0.25">
      <c r="A275" s="118" t="s">
        <v>26</v>
      </c>
      <c r="B275" s="125" t="s">
        <v>229</v>
      </c>
      <c r="C275" s="126" t="s">
        <v>222</v>
      </c>
      <c r="D275" s="127">
        <v>1974</v>
      </c>
      <c r="E275" s="120">
        <f t="shared" si="13"/>
        <v>9</v>
      </c>
      <c r="H275" s="37">
        <v>9</v>
      </c>
      <c r="I275" s="37" t="s">
        <v>443</v>
      </c>
      <c r="J275" s="37" t="s">
        <v>443</v>
      </c>
      <c r="K275" s="37" t="s">
        <v>443</v>
      </c>
      <c r="L275" s="37" t="s">
        <v>443</v>
      </c>
      <c r="M275" s="37" t="s">
        <v>443</v>
      </c>
      <c r="N275" s="194" t="s">
        <v>443</v>
      </c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AC275"/>
      <c r="AD275"/>
      <c r="AE275"/>
      <c r="AF275"/>
    </row>
    <row r="276" spans="1:32" s="34" customFormat="1" x14ac:dyDescent="0.25">
      <c r="A276" s="118" t="s">
        <v>27</v>
      </c>
      <c r="B276" s="125" t="s">
        <v>239</v>
      </c>
      <c r="C276" s="126" t="s">
        <v>240</v>
      </c>
      <c r="D276" s="127">
        <v>1970</v>
      </c>
      <c r="E276" s="120">
        <f t="shared" si="13"/>
        <v>9</v>
      </c>
      <c r="H276" s="37">
        <v>4</v>
      </c>
      <c r="I276" s="37">
        <v>5</v>
      </c>
      <c r="J276" s="37" t="s">
        <v>443</v>
      </c>
      <c r="K276" s="37" t="s">
        <v>443</v>
      </c>
      <c r="L276" s="37" t="s">
        <v>443</v>
      </c>
      <c r="M276" s="37" t="s">
        <v>443</v>
      </c>
      <c r="N276" s="194" t="s">
        <v>443</v>
      </c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AC276"/>
      <c r="AD276"/>
      <c r="AE276"/>
      <c r="AF276"/>
    </row>
    <row r="277" spans="1:32" s="34" customFormat="1" x14ac:dyDescent="0.25">
      <c r="A277" s="118" t="s">
        <v>28</v>
      </c>
      <c r="B277" s="125" t="s">
        <v>545</v>
      </c>
      <c r="C277" s="126" t="s">
        <v>546</v>
      </c>
      <c r="D277" s="127">
        <v>1969</v>
      </c>
      <c r="E277" s="120">
        <f t="shared" si="13"/>
        <v>9</v>
      </c>
      <c r="H277" s="37"/>
      <c r="I277" s="37"/>
      <c r="J277" s="37"/>
      <c r="K277" s="37">
        <v>9</v>
      </c>
      <c r="L277" s="37" t="s">
        <v>443</v>
      </c>
      <c r="M277" s="37" t="s">
        <v>443</v>
      </c>
      <c r="N277" s="194" t="s">
        <v>443</v>
      </c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AC277"/>
      <c r="AD277"/>
      <c r="AE277"/>
      <c r="AF277"/>
    </row>
    <row r="278" spans="1:32" s="34" customFormat="1" x14ac:dyDescent="0.25">
      <c r="A278" s="118" t="s">
        <v>29</v>
      </c>
      <c r="B278" s="125" t="s">
        <v>462</v>
      </c>
      <c r="C278" s="126" t="s">
        <v>24</v>
      </c>
      <c r="D278" s="127">
        <v>1973</v>
      </c>
      <c r="E278" s="120">
        <f t="shared" si="13"/>
        <v>9</v>
      </c>
      <c r="H278" s="37"/>
      <c r="I278" s="37">
        <v>4</v>
      </c>
      <c r="J278" s="37" t="s">
        <v>443</v>
      </c>
      <c r="K278" s="37" t="s">
        <v>443</v>
      </c>
      <c r="L278" s="37" t="s">
        <v>443</v>
      </c>
      <c r="M278" s="37">
        <v>5</v>
      </c>
      <c r="N278" s="194" t="s">
        <v>443</v>
      </c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AC278"/>
      <c r="AD278"/>
      <c r="AE278"/>
      <c r="AF278"/>
    </row>
    <row r="279" spans="1:32" s="34" customFormat="1" x14ac:dyDescent="0.25">
      <c r="A279" s="118" t="s">
        <v>30</v>
      </c>
      <c r="B279" s="125" t="s">
        <v>436</v>
      </c>
      <c r="C279" s="126"/>
      <c r="D279" s="127">
        <v>1973</v>
      </c>
      <c r="E279" s="120">
        <f t="shared" si="13"/>
        <v>8</v>
      </c>
      <c r="H279" s="37"/>
      <c r="I279" s="37">
        <v>8</v>
      </c>
      <c r="J279" s="37" t="s">
        <v>443</v>
      </c>
      <c r="K279" s="37" t="s">
        <v>443</v>
      </c>
      <c r="L279" s="37" t="s">
        <v>443</v>
      </c>
      <c r="M279" s="37" t="s">
        <v>443</v>
      </c>
      <c r="N279" s="194" t="s">
        <v>443</v>
      </c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AC279"/>
      <c r="AD279"/>
      <c r="AE279"/>
      <c r="AF279"/>
    </row>
    <row r="280" spans="1:32" s="34" customFormat="1" x14ac:dyDescent="0.25">
      <c r="A280" s="118" t="s">
        <v>31</v>
      </c>
      <c r="B280" s="125" t="s">
        <v>144</v>
      </c>
      <c r="C280" s="126" t="s">
        <v>422</v>
      </c>
      <c r="D280" s="127">
        <v>1974</v>
      </c>
      <c r="E280" s="120">
        <f t="shared" si="13"/>
        <v>8</v>
      </c>
      <c r="H280" s="37">
        <v>1</v>
      </c>
      <c r="I280" s="37" t="s">
        <v>443</v>
      </c>
      <c r="J280" s="37">
        <v>7</v>
      </c>
      <c r="K280" s="37" t="s">
        <v>443</v>
      </c>
      <c r="L280" s="37" t="s">
        <v>443</v>
      </c>
      <c r="M280" s="37" t="s">
        <v>443</v>
      </c>
      <c r="N280" s="194" t="s">
        <v>443</v>
      </c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AC280"/>
      <c r="AD280"/>
      <c r="AE280"/>
      <c r="AF280"/>
    </row>
    <row r="281" spans="1:32" s="34" customFormat="1" x14ac:dyDescent="0.25">
      <c r="A281" s="118" t="s">
        <v>33</v>
      </c>
      <c r="B281" s="125" t="s">
        <v>549</v>
      </c>
      <c r="C281" s="126"/>
      <c r="D281" s="127">
        <v>1974</v>
      </c>
      <c r="E281" s="120">
        <f t="shared" si="13"/>
        <v>8</v>
      </c>
      <c r="H281" s="37"/>
      <c r="I281" s="37"/>
      <c r="J281" s="37"/>
      <c r="K281" s="37">
        <v>8</v>
      </c>
      <c r="L281" s="37" t="s">
        <v>443</v>
      </c>
      <c r="M281" s="37" t="s">
        <v>443</v>
      </c>
      <c r="N281" s="194" t="s">
        <v>443</v>
      </c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AC281"/>
      <c r="AD281"/>
      <c r="AE281"/>
      <c r="AF281"/>
    </row>
    <row r="282" spans="1:32" s="34" customFormat="1" x14ac:dyDescent="0.25">
      <c r="A282" s="118" t="s">
        <v>34</v>
      </c>
      <c r="B282" s="125" t="s">
        <v>723</v>
      </c>
      <c r="C282" s="126" t="s">
        <v>724</v>
      </c>
      <c r="D282" s="127">
        <v>1969</v>
      </c>
      <c r="E282" s="120">
        <f t="shared" si="13"/>
        <v>8</v>
      </c>
      <c r="H282" s="37"/>
      <c r="I282" s="37"/>
      <c r="J282" s="37"/>
      <c r="K282" s="37"/>
      <c r="L282" s="37"/>
      <c r="M282" s="37"/>
      <c r="N282" s="194">
        <v>8</v>
      </c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AC282"/>
      <c r="AD282"/>
      <c r="AE282"/>
      <c r="AF282"/>
    </row>
    <row r="283" spans="1:32" s="34" customFormat="1" x14ac:dyDescent="0.25">
      <c r="A283" s="118" t="s">
        <v>35</v>
      </c>
      <c r="B283" s="125" t="s">
        <v>550</v>
      </c>
      <c r="C283" s="126" t="s">
        <v>551</v>
      </c>
      <c r="D283" s="127">
        <v>1972</v>
      </c>
      <c r="E283" s="120">
        <f t="shared" si="13"/>
        <v>7</v>
      </c>
      <c r="H283" s="37"/>
      <c r="I283" s="37"/>
      <c r="J283" s="37"/>
      <c r="K283" s="37">
        <v>7</v>
      </c>
      <c r="L283" s="37" t="s">
        <v>443</v>
      </c>
      <c r="M283" s="37" t="s">
        <v>443</v>
      </c>
      <c r="N283" s="194" t="s">
        <v>443</v>
      </c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AC283"/>
      <c r="AD283"/>
      <c r="AE283"/>
      <c r="AF283"/>
    </row>
    <row r="284" spans="1:32" s="34" customFormat="1" x14ac:dyDescent="0.25">
      <c r="A284" s="118" t="s">
        <v>36</v>
      </c>
      <c r="B284" s="125" t="s">
        <v>747</v>
      </c>
      <c r="C284" s="126" t="s">
        <v>153</v>
      </c>
      <c r="D284" s="127">
        <v>1973</v>
      </c>
      <c r="E284" s="120">
        <f t="shared" si="13"/>
        <v>7</v>
      </c>
      <c r="H284" s="37"/>
      <c r="I284" s="37"/>
      <c r="J284" s="37"/>
      <c r="K284" s="37"/>
      <c r="L284" s="37"/>
      <c r="M284" s="37"/>
      <c r="N284" s="194">
        <v>7</v>
      </c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AC284"/>
      <c r="AD284"/>
      <c r="AE284"/>
      <c r="AF284"/>
    </row>
    <row r="285" spans="1:32" s="34" customFormat="1" x14ac:dyDescent="0.25">
      <c r="A285" s="118" t="s">
        <v>37</v>
      </c>
      <c r="B285" s="125" t="s">
        <v>151</v>
      </c>
      <c r="C285" s="126" t="s">
        <v>142</v>
      </c>
      <c r="D285" s="127">
        <v>1969</v>
      </c>
      <c r="E285" s="120">
        <f t="shared" si="13"/>
        <v>6</v>
      </c>
      <c r="H285" s="37">
        <v>6</v>
      </c>
      <c r="I285" s="37" t="s">
        <v>443</v>
      </c>
      <c r="J285" s="37" t="s">
        <v>443</v>
      </c>
      <c r="K285" s="37" t="s">
        <v>443</v>
      </c>
      <c r="L285" s="37" t="s">
        <v>443</v>
      </c>
      <c r="M285" s="37" t="s">
        <v>443</v>
      </c>
      <c r="N285" s="194" t="s">
        <v>443</v>
      </c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AC285"/>
      <c r="AD285"/>
      <c r="AE285"/>
      <c r="AF285"/>
    </row>
    <row r="286" spans="1:32" s="34" customFormat="1" x14ac:dyDescent="0.25">
      <c r="A286" s="118" t="s">
        <v>38</v>
      </c>
      <c r="B286" s="125" t="s">
        <v>552</v>
      </c>
      <c r="C286" s="126" t="s">
        <v>553</v>
      </c>
      <c r="D286" s="127">
        <v>1973</v>
      </c>
      <c r="E286" s="120">
        <f t="shared" si="13"/>
        <v>6</v>
      </c>
      <c r="H286" s="37"/>
      <c r="I286" s="37"/>
      <c r="J286" s="37"/>
      <c r="K286" s="37">
        <v>6</v>
      </c>
      <c r="L286" s="37" t="s">
        <v>443</v>
      </c>
      <c r="M286" s="37" t="s">
        <v>443</v>
      </c>
      <c r="N286" s="194" t="s">
        <v>443</v>
      </c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AC286"/>
      <c r="AD286"/>
      <c r="AE286"/>
      <c r="AF286"/>
    </row>
    <row r="287" spans="1:32" s="34" customFormat="1" x14ac:dyDescent="0.25">
      <c r="A287" s="118" t="s">
        <v>39</v>
      </c>
      <c r="B287" s="125" t="s">
        <v>530</v>
      </c>
      <c r="C287" s="126" t="s">
        <v>460</v>
      </c>
      <c r="D287" s="127">
        <v>1969</v>
      </c>
      <c r="E287" s="120">
        <f t="shared" si="13"/>
        <v>6</v>
      </c>
      <c r="H287" s="37"/>
      <c r="I287" s="37">
        <v>6</v>
      </c>
      <c r="J287" s="37" t="s">
        <v>443</v>
      </c>
      <c r="K287" s="37" t="s">
        <v>443</v>
      </c>
      <c r="L287" s="37" t="s">
        <v>443</v>
      </c>
      <c r="M287" s="37" t="s">
        <v>443</v>
      </c>
      <c r="N287" s="194" t="s">
        <v>443</v>
      </c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AC287"/>
      <c r="AD287"/>
      <c r="AE287"/>
      <c r="AF287"/>
    </row>
    <row r="288" spans="1:32" s="34" customFormat="1" x14ac:dyDescent="0.25">
      <c r="A288" s="118" t="s">
        <v>40</v>
      </c>
      <c r="B288" s="125" t="s">
        <v>516</v>
      </c>
      <c r="C288" s="126" t="s">
        <v>517</v>
      </c>
      <c r="D288" s="127">
        <v>1972</v>
      </c>
      <c r="E288" s="120">
        <f t="shared" si="13"/>
        <v>6</v>
      </c>
      <c r="H288" s="37"/>
      <c r="I288" s="37"/>
      <c r="J288" s="37">
        <v>6</v>
      </c>
      <c r="K288" s="37" t="s">
        <v>443</v>
      </c>
      <c r="L288" s="37" t="s">
        <v>443</v>
      </c>
      <c r="M288" s="37" t="s">
        <v>443</v>
      </c>
      <c r="N288" s="194" t="s">
        <v>443</v>
      </c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AC288"/>
      <c r="AD288"/>
      <c r="AE288"/>
      <c r="AF288"/>
    </row>
    <row r="289" spans="1:32" s="34" customFormat="1" x14ac:dyDescent="0.25">
      <c r="A289" s="118" t="s">
        <v>41</v>
      </c>
      <c r="B289" s="125" t="s">
        <v>639</v>
      </c>
      <c r="C289" s="126" t="s">
        <v>24</v>
      </c>
      <c r="D289" s="127">
        <v>1973</v>
      </c>
      <c r="E289" s="120">
        <f t="shared" si="13"/>
        <v>6</v>
      </c>
      <c r="H289" s="37"/>
      <c r="I289" s="37"/>
      <c r="J289" s="37"/>
      <c r="K289" s="37"/>
      <c r="L289" s="37">
        <v>6</v>
      </c>
      <c r="M289" s="37" t="s">
        <v>443</v>
      </c>
      <c r="N289" s="194" t="s">
        <v>443</v>
      </c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AC289"/>
      <c r="AD289"/>
      <c r="AE289"/>
      <c r="AF289"/>
    </row>
    <row r="290" spans="1:32" s="34" customFormat="1" x14ac:dyDescent="0.25">
      <c r="A290" s="118" t="s">
        <v>42</v>
      </c>
      <c r="B290" s="125" t="s">
        <v>681</v>
      </c>
      <c r="C290" s="126" t="s">
        <v>682</v>
      </c>
      <c r="D290" s="127">
        <v>1974</v>
      </c>
      <c r="E290" s="120">
        <f t="shared" si="13"/>
        <v>6</v>
      </c>
      <c r="H290" s="37"/>
      <c r="I290" s="37"/>
      <c r="J290" s="37"/>
      <c r="K290" s="37"/>
      <c r="L290" s="37"/>
      <c r="M290" s="37">
        <v>6</v>
      </c>
      <c r="N290" s="194" t="s">
        <v>443</v>
      </c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AC290"/>
      <c r="AD290"/>
      <c r="AE290"/>
      <c r="AF290"/>
    </row>
    <row r="291" spans="1:32" s="34" customFormat="1" x14ac:dyDescent="0.25">
      <c r="A291" s="118" t="s">
        <v>43</v>
      </c>
      <c r="B291" s="125" t="s">
        <v>237</v>
      </c>
      <c r="C291" s="126" t="s">
        <v>238</v>
      </c>
      <c r="D291" s="127">
        <v>1969</v>
      </c>
      <c r="E291" s="120">
        <f t="shared" si="13"/>
        <v>5</v>
      </c>
      <c r="H291" s="37">
        <v>5</v>
      </c>
      <c r="I291" s="37" t="s">
        <v>443</v>
      </c>
      <c r="J291" s="37" t="s">
        <v>443</v>
      </c>
      <c r="K291" s="37" t="s">
        <v>443</v>
      </c>
      <c r="L291" s="37" t="s">
        <v>443</v>
      </c>
      <c r="M291" s="37" t="s">
        <v>443</v>
      </c>
      <c r="N291" s="194" t="s">
        <v>443</v>
      </c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AC291"/>
      <c r="AD291"/>
      <c r="AE291"/>
      <c r="AF291"/>
    </row>
    <row r="292" spans="1:32" s="34" customFormat="1" x14ac:dyDescent="0.25">
      <c r="A292" s="118" t="s">
        <v>44</v>
      </c>
      <c r="B292" s="125" t="s">
        <v>518</v>
      </c>
      <c r="C292" s="126" t="s">
        <v>476</v>
      </c>
      <c r="D292" s="127">
        <v>1968</v>
      </c>
      <c r="E292" s="120">
        <f t="shared" si="13"/>
        <v>5</v>
      </c>
      <c r="H292" s="37"/>
      <c r="I292" s="37"/>
      <c r="J292" s="37">
        <v>5</v>
      </c>
      <c r="K292" s="37" t="s">
        <v>443</v>
      </c>
      <c r="L292" s="37" t="s">
        <v>443</v>
      </c>
      <c r="M292" s="37" t="s">
        <v>443</v>
      </c>
      <c r="N292" s="194" t="s">
        <v>443</v>
      </c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AC292"/>
      <c r="AD292"/>
      <c r="AE292"/>
      <c r="AF292"/>
    </row>
    <row r="293" spans="1:32" s="34" customFormat="1" x14ac:dyDescent="0.25">
      <c r="A293" s="118" t="s">
        <v>45</v>
      </c>
      <c r="B293" s="125" t="s">
        <v>560</v>
      </c>
      <c r="C293" s="126" t="s">
        <v>561</v>
      </c>
      <c r="D293" s="127">
        <v>1974</v>
      </c>
      <c r="E293" s="120">
        <f t="shared" si="13"/>
        <v>4</v>
      </c>
      <c r="H293" s="37"/>
      <c r="I293" s="37"/>
      <c r="J293" s="37"/>
      <c r="K293" s="37">
        <v>4</v>
      </c>
      <c r="L293" s="37" t="s">
        <v>443</v>
      </c>
      <c r="M293" s="37" t="s">
        <v>443</v>
      </c>
      <c r="N293" s="194" t="s">
        <v>443</v>
      </c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AC293"/>
      <c r="AD293"/>
      <c r="AE293"/>
      <c r="AF293"/>
    </row>
    <row r="294" spans="1:32" s="34" customFormat="1" x14ac:dyDescent="0.25">
      <c r="A294" s="118" t="s">
        <v>46</v>
      </c>
      <c r="B294" s="125" t="s">
        <v>519</v>
      </c>
      <c r="C294" s="126" t="s">
        <v>520</v>
      </c>
      <c r="D294" s="127">
        <v>1966</v>
      </c>
      <c r="E294" s="120">
        <f t="shared" si="13"/>
        <v>4</v>
      </c>
      <c r="H294" s="37"/>
      <c r="I294" s="37"/>
      <c r="J294" s="37">
        <v>4</v>
      </c>
      <c r="K294" s="37" t="s">
        <v>443</v>
      </c>
      <c r="L294" s="37" t="s">
        <v>443</v>
      </c>
      <c r="M294" s="37" t="s">
        <v>443</v>
      </c>
      <c r="N294" s="194" t="s">
        <v>443</v>
      </c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AC294"/>
      <c r="AD294"/>
      <c r="AE294"/>
      <c r="AF294"/>
    </row>
    <row r="295" spans="1:32" s="34" customFormat="1" x14ac:dyDescent="0.25">
      <c r="A295" s="118" t="s">
        <v>47</v>
      </c>
      <c r="B295" s="125" t="s">
        <v>172</v>
      </c>
      <c r="C295" s="126" t="s">
        <v>241</v>
      </c>
      <c r="D295" s="127">
        <v>1970</v>
      </c>
      <c r="E295" s="120">
        <f t="shared" si="13"/>
        <v>3</v>
      </c>
      <c r="H295" s="37">
        <v>3</v>
      </c>
      <c r="I295" s="37" t="s">
        <v>443</v>
      </c>
      <c r="J295" s="37" t="s">
        <v>443</v>
      </c>
      <c r="K295" s="37" t="s">
        <v>443</v>
      </c>
      <c r="L295" s="37" t="s">
        <v>443</v>
      </c>
      <c r="M295" s="37" t="s">
        <v>443</v>
      </c>
      <c r="N295" s="194" t="s">
        <v>443</v>
      </c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AC295"/>
      <c r="AD295"/>
      <c r="AE295"/>
      <c r="AF295"/>
    </row>
    <row r="296" spans="1:32" s="34" customFormat="1" x14ac:dyDescent="0.25">
      <c r="A296" s="118" t="s">
        <v>48</v>
      </c>
      <c r="B296" s="125" t="s">
        <v>463</v>
      </c>
      <c r="C296" s="126" t="s">
        <v>464</v>
      </c>
      <c r="D296" s="127">
        <v>1965</v>
      </c>
      <c r="E296" s="120">
        <f t="shared" si="13"/>
        <v>3</v>
      </c>
      <c r="H296" s="37"/>
      <c r="I296" s="37">
        <v>3</v>
      </c>
      <c r="J296" s="37" t="s">
        <v>443</v>
      </c>
      <c r="K296" s="37" t="s">
        <v>443</v>
      </c>
      <c r="L296" s="37" t="s">
        <v>443</v>
      </c>
      <c r="M296" s="37" t="s">
        <v>443</v>
      </c>
      <c r="N296" s="194" t="s">
        <v>443</v>
      </c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AC296"/>
      <c r="AD296"/>
      <c r="AE296"/>
      <c r="AF296"/>
    </row>
    <row r="297" spans="1:32" s="34" customFormat="1" x14ac:dyDescent="0.25">
      <c r="A297" s="118" t="s">
        <v>49</v>
      </c>
      <c r="B297" s="125" t="s">
        <v>570</v>
      </c>
      <c r="C297" s="126" t="s">
        <v>571</v>
      </c>
      <c r="D297" s="127">
        <v>1970</v>
      </c>
      <c r="E297" s="120">
        <f t="shared" si="13"/>
        <v>2</v>
      </c>
      <c r="H297" s="37"/>
      <c r="I297" s="37"/>
      <c r="J297" s="37"/>
      <c r="K297" s="37">
        <v>2</v>
      </c>
      <c r="L297" s="37" t="s">
        <v>443</v>
      </c>
      <c r="M297" s="37" t="s">
        <v>443</v>
      </c>
      <c r="N297" s="194" t="s">
        <v>443</v>
      </c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AC297"/>
      <c r="AD297"/>
      <c r="AE297"/>
      <c r="AF297"/>
    </row>
    <row r="298" spans="1:32" s="34" customFormat="1" x14ac:dyDescent="0.25">
      <c r="A298" s="118" t="s">
        <v>50</v>
      </c>
      <c r="B298" s="125" t="s">
        <v>572</v>
      </c>
      <c r="C298" s="126" t="s">
        <v>573</v>
      </c>
      <c r="D298" s="127">
        <v>1973</v>
      </c>
      <c r="E298" s="120">
        <f t="shared" si="13"/>
        <v>1</v>
      </c>
      <c r="H298" s="37"/>
      <c r="I298" s="37"/>
      <c r="J298" s="37"/>
      <c r="K298" s="37">
        <v>1</v>
      </c>
      <c r="L298" s="37" t="s">
        <v>443</v>
      </c>
      <c r="M298" s="37" t="s">
        <v>443</v>
      </c>
      <c r="N298" s="194" t="s">
        <v>443</v>
      </c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AC298"/>
      <c r="AD298"/>
      <c r="AE298"/>
      <c r="AF298"/>
    </row>
    <row r="299" spans="1:32" s="34" customFormat="1" ht="15.75" thickBot="1" x14ac:dyDescent="0.3">
      <c r="A299" s="143" t="s">
        <v>51</v>
      </c>
      <c r="B299" s="134" t="s">
        <v>466</v>
      </c>
      <c r="C299" s="135" t="s">
        <v>467</v>
      </c>
      <c r="D299" s="128">
        <v>1974</v>
      </c>
      <c r="E299" s="157">
        <f t="shared" si="13"/>
        <v>1</v>
      </c>
      <c r="H299" s="37"/>
      <c r="I299" s="37">
        <v>1</v>
      </c>
      <c r="J299" s="37" t="s">
        <v>443</v>
      </c>
      <c r="K299" s="37" t="s">
        <v>443</v>
      </c>
      <c r="L299" s="37" t="s">
        <v>443</v>
      </c>
      <c r="M299" s="37" t="s">
        <v>443</v>
      </c>
      <c r="N299" s="194" t="s">
        <v>443</v>
      </c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AC299"/>
      <c r="AD299"/>
      <c r="AE299"/>
      <c r="AF299"/>
    </row>
    <row r="300" spans="1:32" s="34" customFormat="1" x14ac:dyDescent="0.25">
      <c r="A300" s="328"/>
      <c r="B300" s="348"/>
      <c r="C300"/>
      <c r="D300" s="345"/>
      <c r="E300"/>
      <c r="H300" s="55"/>
      <c r="I300" s="55"/>
      <c r="J300" s="55"/>
      <c r="K300" s="55"/>
      <c r="L300" s="55"/>
      <c r="M300" s="55"/>
      <c r="N300" s="17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AC300"/>
      <c r="AD300"/>
      <c r="AE300"/>
      <c r="AF300"/>
    </row>
    <row r="301" spans="1:32" s="34" customFormat="1" x14ac:dyDescent="0.25">
      <c r="A301" s="328"/>
      <c r="B301" s="348"/>
      <c r="C301"/>
      <c r="D301" s="345"/>
      <c r="E301"/>
      <c r="H301" s="55"/>
      <c r="I301" s="55"/>
      <c r="J301" s="55"/>
      <c r="K301" s="55"/>
      <c r="L301" s="55"/>
      <c r="M301" s="55"/>
      <c r="N301" s="17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AC301"/>
      <c r="AD301"/>
      <c r="AE301"/>
      <c r="AF301"/>
    </row>
    <row r="302" spans="1:32" s="34" customFormat="1" x14ac:dyDescent="0.25">
      <c r="A302" s="43"/>
      <c r="D302" s="55"/>
      <c r="E302" s="67"/>
      <c r="H302" s="55"/>
      <c r="I302" s="55"/>
      <c r="J302" s="55"/>
      <c r="K302" s="55"/>
      <c r="L302" s="55"/>
      <c r="M302" s="55"/>
      <c r="N302" s="17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32" s="34" customFormat="1" ht="21" x14ac:dyDescent="0.25">
      <c r="A303" s="53"/>
      <c r="B303" s="54"/>
      <c r="C303" s="54"/>
      <c r="D303" s="19"/>
      <c r="E303" s="45"/>
      <c r="H303" s="55"/>
      <c r="I303" s="55"/>
      <c r="J303" s="55"/>
      <c r="K303" s="55"/>
      <c r="L303" s="55"/>
      <c r="M303" s="55"/>
      <c r="N303" s="17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32" s="34" customFormat="1" ht="21.75" thickBot="1" x14ac:dyDescent="0.3">
      <c r="A304" s="71" t="s">
        <v>217</v>
      </c>
      <c r="B304" s="113"/>
      <c r="C304" s="113"/>
      <c r="D304" s="114"/>
      <c r="E304" s="45"/>
      <c r="H304" s="37" t="str">
        <f>_xlfn.IFNA(VLOOKUP(B304,$AC$305:$AF$311,4,FALSE),"")</f>
        <v/>
      </c>
      <c r="I304" s="37" t="str">
        <f>_xlfn.IFNA(VLOOKUP(B304,$AC$305:$AF$312,4,FALSE),"")</f>
        <v/>
      </c>
      <c r="J304" s="37" t="str">
        <f>_xlfn.IFNA(VLOOKUP(B304,$AC$305:$AF$312,4,FALSE),"")</f>
        <v/>
      </c>
      <c r="K304" s="37" t="str">
        <f>_xlfn.IFNA(VLOOKUP(B304,$AC$305:$AF$314,4,FALSE),"")</f>
        <v/>
      </c>
      <c r="L304" s="37" t="str">
        <f>_xlfn.IFNA(VLOOKUP(B304,$AC$305:$AF$314,4,FALSE),"")</f>
        <v/>
      </c>
      <c r="M304" s="37" t="str">
        <f>_xlfn.IFNA(VLOOKUP(B304,$AC$305:$AF$314,4,FALSE),"")</f>
        <v/>
      </c>
      <c r="N304" s="194" t="str">
        <f>_xlfn.IFNA(VLOOKUP(B304,$AC$305:$AF$314,4,FALSE),"")</f>
        <v/>
      </c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32" s="34" customFormat="1" ht="15" customHeight="1" x14ac:dyDescent="0.25">
      <c r="A305" s="115" t="s">
        <v>14</v>
      </c>
      <c r="B305" s="184" t="s">
        <v>115</v>
      </c>
      <c r="C305" s="184" t="s">
        <v>122</v>
      </c>
      <c r="D305" s="92">
        <v>1960</v>
      </c>
      <c r="E305" s="33">
        <f t="shared" ref="E305:E327" si="15">SUM(H305:Y305)</f>
        <v>52</v>
      </c>
      <c r="H305" s="37">
        <v>10</v>
      </c>
      <c r="I305" s="37">
        <v>8</v>
      </c>
      <c r="J305" s="37">
        <v>8</v>
      </c>
      <c r="K305" s="37" t="s">
        <v>443</v>
      </c>
      <c r="L305" s="37">
        <v>9</v>
      </c>
      <c r="M305" s="37">
        <v>9</v>
      </c>
      <c r="N305" s="194">
        <v>8</v>
      </c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AB305" s="34" t="str">
        <f t="shared" ref="AB305:AB314" si="16">VLOOKUP(AC305,$B$305:$B$327,1,FALSE)</f>
        <v>Nestler Josef</v>
      </c>
      <c r="AC305" t="s">
        <v>699</v>
      </c>
      <c r="AD305" t="s">
        <v>700</v>
      </c>
      <c r="AE305">
        <v>1963</v>
      </c>
      <c r="AF305">
        <v>10</v>
      </c>
    </row>
    <row r="306" spans="1:32" s="34" customFormat="1" x14ac:dyDescent="0.25">
      <c r="A306" s="116" t="s">
        <v>15</v>
      </c>
      <c r="B306" s="362" t="s">
        <v>468</v>
      </c>
      <c r="C306" s="363" t="s">
        <v>469</v>
      </c>
      <c r="D306" s="364">
        <v>1961</v>
      </c>
      <c r="E306" s="36">
        <f t="shared" si="15"/>
        <v>43</v>
      </c>
      <c r="H306" s="37"/>
      <c r="I306" s="37">
        <v>10</v>
      </c>
      <c r="J306" s="37">
        <v>10</v>
      </c>
      <c r="K306" s="37">
        <v>3</v>
      </c>
      <c r="L306" s="37">
        <v>10</v>
      </c>
      <c r="M306" s="37">
        <v>10</v>
      </c>
      <c r="N306" s="194" t="s">
        <v>443</v>
      </c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AB306" s="34" t="str">
        <f t="shared" si="16"/>
        <v>Homolka Dalibor</v>
      </c>
      <c r="AC306" t="s">
        <v>600</v>
      </c>
      <c r="AD306" t="s">
        <v>705</v>
      </c>
      <c r="AE306">
        <v>1958</v>
      </c>
      <c r="AF306">
        <v>9</v>
      </c>
    </row>
    <row r="307" spans="1:32" s="34" customFormat="1" ht="15.75" thickBot="1" x14ac:dyDescent="0.3">
      <c r="A307" s="202" t="s">
        <v>16</v>
      </c>
      <c r="B307" s="365" t="s">
        <v>135</v>
      </c>
      <c r="C307" s="366" t="s">
        <v>136</v>
      </c>
      <c r="D307" s="367">
        <v>1963</v>
      </c>
      <c r="E307" s="41">
        <f t="shared" si="15"/>
        <v>27</v>
      </c>
      <c r="H307" s="37">
        <v>7</v>
      </c>
      <c r="I307" s="37">
        <v>4</v>
      </c>
      <c r="J307" s="37" t="s">
        <v>443</v>
      </c>
      <c r="K307" s="37" t="s">
        <v>443</v>
      </c>
      <c r="L307" s="37">
        <v>8</v>
      </c>
      <c r="M307" s="37">
        <v>8</v>
      </c>
      <c r="N307" s="194" t="s">
        <v>443</v>
      </c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AB307" s="34" t="str">
        <f t="shared" si="16"/>
        <v>Dlouhý Vladimír</v>
      </c>
      <c r="AC307" t="s">
        <v>115</v>
      </c>
      <c r="AD307" t="s">
        <v>122</v>
      </c>
      <c r="AE307">
        <v>1960</v>
      </c>
      <c r="AF307">
        <v>8</v>
      </c>
    </row>
    <row r="308" spans="1:32" s="34" customFormat="1" x14ac:dyDescent="0.25">
      <c r="A308" s="142" t="s">
        <v>18</v>
      </c>
      <c r="B308" s="137" t="s">
        <v>169</v>
      </c>
      <c r="C308" s="137" t="s">
        <v>170</v>
      </c>
      <c r="D308" s="139">
        <v>1950</v>
      </c>
      <c r="E308" s="42">
        <f t="shared" si="15"/>
        <v>22</v>
      </c>
      <c r="H308" s="37">
        <v>5</v>
      </c>
      <c r="I308" s="37">
        <v>3</v>
      </c>
      <c r="J308" s="37">
        <v>7</v>
      </c>
      <c r="K308" s="37" t="s">
        <v>443</v>
      </c>
      <c r="L308" s="37">
        <v>7</v>
      </c>
      <c r="M308" s="37" t="s">
        <v>443</v>
      </c>
      <c r="N308" s="194" t="s">
        <v>443</v>
      </c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AB308" s="34" t="e">
        <f t="shared" si="16"/>
        <v>#N/A</v>
      </c>
      <c r="AC308"/>
      <c r="AD308"/>
      <c r="AE308"/>
      <c r="AF308">
        <v>7</v>
      </c>
    </row>
    <row r="309" spans="1:32" s="34" customFormat="1" x14ac:dyDescent="0.25">
      <c r="A309" s="142" t="s">
        <v>19</v>
      </c>
      <c r="B309" s="137" t="s">
        <v>470</v>
      </c>
      <c r="C309" s="137" t="s">
        <v>471</v>
      </c>
      <c r="D309" s="139">
        <v>1954</v>
      </c>
      <c r="E309" s="42">
        <f t="shared" si="15"/>
        <v>18</v>
      </c>
      <c r="H309" s="37"/>
      <c r="I309" s="37">
        <v>9</v>
      </c>
      <c r="J309" s="37">
        <v>9</v>
      </c>
      <c r="K309" s="37" t="s">
        <v>443</v>
      </c>
      <c r="L309" s="37" t="s">
        <v>443</v>
      </c>
      <c r="M309" s="37" t="s">
        <v>443</v>
      </c>
      <c r="N309" s="194" t="s">
        <v>443</v>
      </c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AB309" s="34" t="e">
        <f t="shared" si="16"/>
        <v>#N/A</v>
      </c>
      <c r="AC309"/>
      <c r="AD309"/>
      <c r="AE309"/>
      <c r="AF309">
        <v>6</v>
      </c>
    </row>
    <row r="310" spans="1:32" s="34" customFormat="1" x14ac:dyDescent="0.25">
      <c r="A310" s="142" t="s">
        <v>20</v>
      </c>
      <c r="B310" s="137" t="s">
        <v>600</v>
      </c>
      <c r="C310" s="137" t="s">
        <v>601</v>
      </c>
      <c r="D310" s="139">
        <v>1958</v>
      </c>
      <c r="E310" s="42">
        <f t="shared" si="15"/>
        <v>13</v>
      </c>
      <c r="H310" s="37"/>
      <c r="I310" s="37"/>
      <c r="J310" s="37"/>
      <c r="K310" s="37">
        <v>4</v>
      </c>
      <c r="L310" s="37" t="s">
        <v>443</v>
      </c>
      <c r="M310" s="37" t="s">
        <v>443</v>
      </c>
      <c r="N310" s="194">
        <v>9</v>
      </c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AB310" s="34" t="e">
        <f t="shared" si="16"/>
        <v>#N/A</v>
      </c>
      <c r="AC310"/>
      <c r="AD310"/>
      <c r="AE310"/>
      <c r="AF310">
        <v>5</v>
      </c>
    </row>
    <row r="311" spans="1:32" s="34" customFormat="1" x14ac:dyDescent="0.25">
      <c r="A311" s="142" t="s">
        <v>21</v>
      </c>
      <c r="B311" s="137" t="s">
        <v>591</v>
      </c>
      <c r="C311" s="137" t="s">
        <v>592</v>
      </c>
      <c r="D311" s="139">
        <v>1961</v>
      </c>
      <c r="E311" s="42">
        <f t="shared" si="15"/>
        <v>10</v>
      </c>
      <c r="H311" s="37"/>
      <c r="I311" s="37"/>
      <c r="J311" s="37"/>
      <c r="K311" s="37">
        <v>10</v>
      </c>
      <c r="L311" s="37" t="s">
        <v>443</v>
      </c>
      <c r="M311" s="37" t="s">
        <v>443</v>
      </c>
      <c r="N311" s="194" t="s">
        <v>443</v>
      </c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AB311" s="34" t="e">
        <f t="shared" si="16"/>
        <v>#N/A</v>
      </c>
      <c r="AC311"/>
      <c r="AD311"/>
      <c r="AE311"/>
      <c r="AF311">
        <v>4</v>
      </c>
    </row>
    <row r="312" spans="1:32" s="34" customFormat="1" x14ac:dyDescent="0.25">
      <c r="A312" s="142" t="s">
        <v>22</v>
      </c>
      <c r="B312" s="137" t="s">
        <v>699</v>
      </c>
      <c r="C312" s="137" t="s">
        <v>700</v>
      </c>
      <c r="D312" s="139">
        <v>1963</v>
      </c>
      <c r="E312" s="42">
        <f t="shared" si="15"/>
        <v>10</v>
      </c>
      <c r="H312" s="37"/>
      <c r="I312" s="37"/>
      <c r="J312" s="37"/>
      <c r="K312" s="37"/>
      <c r="L312" s="37"/>
      <c r="M312" s="37"/>
      <c r="N312" s="194">
        <v>10</v>
      </c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AB312" s="34" t="e">
        <f t="shared" si="16"/>
        <v>#N/A</v>
      </c>
      <c r="AC312"/>
      <c r="AD312"/>
      <c r="AE312"/>
      <c r="AF312" s="62">
        <v>3</v>
      </c>
    </row>
    <row r="313" spans="1:32" s="34" customFormat="1" x14ac:dyDescent="0.25">
      <c r="A313" s="142" t="s">
        <v>23</v>
      </c>
      <c r="B313" s="137" t="s">
        <v>423</v>
      </c>
      <c r="C313" s="137" t="s">
        <v>166</v>
      </c>
      <c r="D313" s="139">
        <v>1960</v>
      </c>
      <c r="E313" s="42">
        <f t="shared" si="15"/>
        <v>9</v>
      </c>
      <c r="H313" s="37">
        <v>9</v>
      </c>
      <c r="I313" s="37" t="s">
        <v>443</v>
      </c>
      <c r="J313" s="37" t="s">
        <v>443</v>
      </c>
      <c r="K313" s="37" t="s">
        <v>443</v>
      </c>
      <c r="L313" s="37" t="s">
        <v>443</v>
      </c>
      <c r="M313" s="37" t="s">
        <v>443</v>
      </c>
      <c r="N313" s="194" t="s">
        <v>443</v>
      </c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AB313" s="34" t="e">
        <f t="shared" si="16"/>
        <v>#N/A</v>
      </c>
      <c r="AC313"/>
      <c r="AD313"/>
      <c r="AE313"/>
      <c r="AF313">
        <v>2</v>
      </c>
    </row>
    <row r="314" spans="1:32" s="34" customFormat="1" x14ac:dyDescent="0.25">
      <c r="A314" s="142" t="s">
        <v>25</v>
      </c>
      <c r="B314" s="137" t="s">
        <v>593</v>
      </c>
      <c r="C314" s="137" t="s">
        <v>594</v>
      </c>
      <c r="D314" s="139">
        <v>1958</v>
      </c>
      <c r="E314" s="42">
        <f t="shared" si="15"/>
        <v>9</v>
      </c>
      <c r="H314" s="37"/>
      <c r="I314" s="37"/>
      <c r="J314" s="37"/>
      <c r="K314" s="37">
        <v>9</v>
      </c>
      <c r="L314" s="37" t="s">
        <v>443</v>
      </c>
      <c r="M314" s="37" t="s">
        <v>443</v>
      </c>
      <c r="N314" s="194" t="s">
        <v>443</v>
      </c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AB314" s="34" t="e">
        <f t="shared" si="16"/>
        <v>#N/A</v>
      </c>
      <c r="AC314"/>
      <c r="AD314"/>
      <c r="AE314"/>
      <c r="AF314" s="62">
        <v>1</v>
      </c>
    </row>
    <row r="315" spans="1:32" s="34" customFormat="1" x14ac:dyDescent="0.25">
      <c r="A315" s="142" t="s">
        <v>26</v>
      </c>
      <c r="B315" s="137" t="s">
        <v>159</v>
      </c>
      <c r="C315" s="137" t="s">
        <v>108</v>
      </c>
      <c r="D315" s="139">
        <v>1962</v>
      </c>
      <c r="E315" s="42">
        <f t="shared" si="15"/>
        <v>9</v>
      </c>
      <c r="H315" s="37">
        <v>4</v>
      </c>
      <c r="I315" s="37" t="s">
        <v>443</v>
      </c>
      <c r="J315" s="37" t="s">
        <v>443</v>
      </c>
      <c r="K315" s="37" t="s">
        <v>443</v>
      </c>
      <c r="L315" s="37">
        <v>5</v>
      </c>
      <c r="M315" s="37" t="s">
        <v>443</v>
      </c>
      <c r="N315" s="194" t="s">
        <v>443</v>
      </c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AC315"/>
      <c r="AD315"/>
      <c r="AE315"/>
      <c r="AF315" s="62"/>
    </row>
    <row r="316" spans="1:32" s="34" customFormat="1" x14ac:dyDescent="0.25">
      <c r="A316" s="142" t="s">
        <v>27</v>
      </c>
      <c r="B316" s="137" t="s">
        <v>130</v>
      </c>
      <c r="C316" s="137" t="s">
        <v>242</v>
      </c>
      <c r="D316" s="139">
        <v>1962</v>
      </c>
      <c r="E316" s="42">
        <f t="shared" si="15"/>
        <v>8</v>
      </c>
      <c r="H316" s="37">
        <v>8</v>
      </c>
      <c r="I316" s="37" t="s">
        <v>443</v>
      </c>
      <c r="J316" s="37" t="s">
        <v>443</v>
      </c>
      <c r="K316" s="37" t="s">
        <v>443</v>
      </c>
      <c r="L316" s="37" t="s">
        <v>443</v>
      </c>
      <c r="M316" s="37" t="s">
        <v>443</v>
      </c>
      <c r="N316" s="194" t="s">
        <v>443</v>
      </c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AC316"/>
      <c r="AD316"/>
      <c r="AE316"/>
      <c r="AF316"/>
    </row>
    <row r="317" spans="1:32" s="34" customFormat="1" x14ac:dyDescent="0.25">
      <c r="A317" s="142" t="s">
        <v>28</v>
      </c>
      <c r="B317" s="137" t="s">
        <v>595</v>
      </c>
      <c r="C317" s="137"/>
      <c r="D317" s="139">
        <v>1963</v>
      </c>
      <c r="E317" s="42">
        <f t="shared" si="15"/>
        <v>8</v>
      </c>
      <c r="H317" s="37"/>
      <c r="I317" s="37"/>
      <c r="J317" s="37"/>
      <c r="K317" s="37">
        <v>8</v>
      </c>
      <c r="L317" s="37" t="s">
        <v>443</v>
      </c>
      <c r="M317" s="37" t="s">
        <v>443</v>
      </c>
      <c r="N317" s="194" t="s">
        <v>443</v>
      </c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AC317"/>
      <c r="AD317"/>
      <c r="AE317"/>
      <c r="AF317"/>
    </row>
    <row r="318" spans="1:32" s="34" customFormat="1" x14ac:dyDescent="0.25">
      <c r="A318" s="142" t="s">
        <v>29</v>
      </c>
      <c r="B318" s="137" t="s">
        <v>472</v>
      </c>
      <c r="C318" s="137" t="s">
        <v>473</v>
      </c>
      <c r="D318" s="139">
        <v>1963</v>
      </c>
      <c r="E318" s="42">
        <f t="shared" si="15"/>
        <v>7</v>
      </c>
      <c r="H318" s="37"/>
      <c r="I318" s="37">
        <v>7</v>
      </c>
      <c r="J318" s="37" t="s">
        <v>443</v>
      </c>
      <c r="K318" s="37" t="s">
        <v>443</v>
      </c>
      <c r="L318" s="37" t="s">
        <v>443</v>
      </c>
      <c r="M318" s="37" t="s">
        <v>443</v>
      </c>
      <c r="N318" s="194" t="s">
        <v>443</v>
      </c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AC318"/>
      <c r="AD318"/>
      <c r="AE318"/>
      <c r="AF318"/>
    </row>
    <row r="319" spans="1:32" s="34" customFormat="1" x14ac:dyDescent="0.25">
      <c r="A319" s="142" t="s">
        <v>30</v>
      </c>
      <c r="B319" s="137" t="s">
        <v>596</v>
      </c>
      <c r="C319" s="137" t="s">
        <v>544</v>
      </c>
      <c r="D319" s="139">
        <v>1963</v>
      </c>
      <c r="E319" s="42">
        <f t="shared" si="15"/>
        <v>7</v>
      </c>
      <c r="H319" s="37"/>
      <c r="I319" s="37"/>
      <c r="J319" s="37"/>
      <c r="K319" s="37">
        <v>7</v>
      </c>
      <c r="L319" s="37" t="s">
        <v>443</v>
      </c>
      <c r="M319" s="37" t="s">
        <v>443</v>
      </c>
      <c r="N319" s="194" t="s">
        <v>443</v>
      </c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AC319"/>
      <c r="AD319"/>
      <c r="AE319"/>
      <c r="AF319"/>
    </row>
    <row r="320" spans="1:32" s="34" customFormat="1" x14ac:dyDescent="0.25">
      <c r="A320" s="142" t="s">
        <v>31</v>
      </c>
      <c r="B320" s="137" t="s">
        <v>188</v>
      </c>
      <c r="C320" s="137" t="s">
        <v>32</v>
      </c>
      <c r="D320" s="139">
        <v>1955</v>
      </c>
      <c r="E320" s="42">
        <f t="shared" si="15"/>
        <v>6</v>
      </c>
      <c r="H320" s="37">
        <v>6</v>
      </c>
      <c r="I320" s="37" t="s">
        <v>443</v>
      </c>
      <c r="J320" s="37" t="s">
        <v>443</v>
      </c>
      <c r="K320" s="37" t="s">
        <v>443</v>
      </c>
      <c r="L320" s="37" t="s">
        <v>443</v>
      </c>
      <c r="M320" s="37" t="s">
        <v>443</v>
      </c>
      <c r="N320" s="194" t="s">
        <v>443</v>
      </c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AC320"/>
      <c r="AD320"/>
      <c r="AE320"/>
      <c r="AF320"/>
    </row>
    <row r="321" spans="1:32" s="34" customFormat="1" x14ac:dyDescent="0.25">
      <c r="A321" s="142" t="s">
        <v>33</v>
      </c>
      <c r="B321" s="137" t="s">
        <v>474</v>
      </c>
      <c r="C321" s="137" t="s">
        <v>451</v>
      </c>
      <c r="D321" s="139">
        <v>1962</v>
      </c>
      <c r="E321" s="42">
        <f t="shared" si="15"/>
        <v>6</v>
      </c>
      <c r="H321" s="37"/>
      <c r="I321" s="37">
        <v>6</v>
      </c>
      <c r="J321" s="37" t="s">
        <v>443</v>
      </c>
      <c r="K321" s="37" t="s">
        <v>443</v>
      </c>
      <c r="L321" s="37" t="s">
        <v>443</v>
      </c>
      <c r="M321" s="37" t="s">
        <v>443</v>
      </c>
      <c r="N321" s="194" t="s">
        <v>443</v>
      </c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AC321"/>
      <c r="AD321"/>
      <c r="AE321"/>
      <c r="AF321"/>
    </row>
    <row r="322" spans="1:32" s="34" customFormat="1" x14ac:dyDescent="0.25">
      <c r="A322" s="142" t="s">
        <v>34</v>
      </c>
      <c r="B322" s="137" t="s">
        <v>597</v>
      </c>
      <c r="C322" s="137"/>
      <c r="D322" s="139">
        <v>1962</v>
      </c>
      <c r="E322" s="42">
        <f t="shared" si="15"/>
        <v>6</v>
      </c>
      <c r="H322" s="37"/>
      <c r="I322" s="37"/>
      <c r="J322" s="37"/>
      <c r="K322" s="37">
        <v>6</v>
      </c>
      <c r="L322" s="37" t="s">
        <v>443</v>
      </c>
      <c r="M322" s="37" t="s">
        <v>443</v>
      </c>
      <c r="N322" s="194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AC322"/>
      <c r="AD322"/>
      <c r="AE322"/>
      <c r="AF322"/>
    </row>
    <row r="323" spans="1:32" s="34" customFormat="1" x14ac:dyDescent="0.25">
      <c r="A323" s="142" t="s">
        <v>35</v>
      </c>
      <c r="B323" s="137" t="s">
        <v>641</v>
      </c>
      <c r="C323" s="137" t="s">
        <v>168</v>
      </c>
      <c r="D323" s="139">
        <v>1950</v>
      </c>
      <c r="E323" s="42">
        <f t="shared" si="15"/>
        <v>6</v>
      </c>
      <c r="H323" s="37"/>
      <c r="I323" s="37"/>
      <c r="J323" s="37"/>
      <c r="K323" s="37"/>
      <c r="L323" s="37">
        <v>6</v>
      </c>
      <c r="M323" s="37" t="s">
        <v>443</v>
      </c>
      <c r="N323" s="194" t="s">
        <v>443</v>
      </c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AC323"/>
      <c r="AD323"/>
      <c r="AE323"/>
      <c r="AF323"/>
    </row>
    <row r="324" spans="1:32" s="34" customFormat="1" x14ac:dyDescent="0.25">
      <c r="A324" s="142" t="s">
        <v>36</v>
      </c>
      <c r="B324" s="137" t="s">
        <v>475</v>
      </c>
      <c r="C324" s="137" t="s">
        <v>476</v>
      </c>
      <c r="D324" s="139">
        <v>1962</v>
      </c>
      <c r="E324" s="42">
        <f t="shared" si="15"/>
        <v>5</v>
      </c>
      <c r="H324" s="37"/>
      <c r="I324" s="37">
        <v>5</v>
      </c>
      <c r="J324" s="37" t="s">
        <v>443</v>
      </c>
      <c r="K324" s="37" t="s">
        <v>443</v>
      </c>
      <c r="L324" s="37" t="s">
        <v>443</v>
      </c>
      <c r="M324" s="37" t="s">
        <v>443</v>
      </c>
      <c r="N324" s="194" t="s">
        <v>443</v>
      </c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AC324"/>
      <c r="AD324"/>
      <c r="AE324"/>
      <c r="AF324"/>
    </row>
    <row r="325" spans="1:32" s="34" customFormat="1" x14ac:dyDescent="0.25">
      <c r="A325" s="142" t="s">
        <v>37</v>
      </c>
      <c r="B325" s="137" t="s">
        <v>598</v>
      </c>
      <c r="C325" s="137" t="s">
        <v>599</v>
      </c>
      <c r="D325" s="139">
        <v>1963</v>
      </c>
      <c r="E325" s="42">
        <f t="shared" si="15"/>
        <v>5</v>
      </c>
      <c r="H325" s="37"/>
      <c r="I325" s="37"/>
      <c r="J325" s="37"/>
      <c r="K325" s="37">
        <v>5</v>
      </c>
      <c r="L325" s="37" t="s">
        <v>443</v>
      </c>
      <c r="M325" s="37" t="s">
        <v>443</v>
      </c>
      <c r="N325" s="194" t="s">
        <v>443</v>
      </c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AC325"/>
      <c r="AD325"/>
      <c r="AE325"/>
      <c r="AF325"/>
    </row>
    <row r="326" spans="1:32" s="34" customFormat="1" x14ac:dyDescent="0.25">
      <c r="A326" s="142" t="s">
        <v>38</v>
      </c>
      <c r="B326" s="137" t="s">
        <v>602</v>
      </c>
      <c r="C326" s="137" t="s">
        <v>110</v>
      </c>
      <c r="D326" s="139">
        <v>1963</v>
      </c>
      <c r="E326" s="42">
        <f t="shared" si="15"/>
        <v>2</v>
      </c>
      <c r="H326" s="37"/>
      <c r="I326" s="37"/>
      <c r="J326" s="37"/>
      <c r="K326" s="37">
        <v>2</v>
      </c>
      <c r="L326" s="37" t="s">
        <v>443</v>
      </c>
      <c r="M326" s="37" t="s">
        <v>443</v>
      </c>
      <c r="N326" s="194" t="s">
        <v>443</v>
      </c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AC326"/>
      <c r="AD326"/>
      <c r="AE326"/>
      <c r="AF326"/>
    </row>
    <row r="327" spans="1:32" s="62" customFormat="1" ht="15.75" thickBot="1" x14ac:dyDescent="0.3">
      <c r="A327" s="368" t="s">
        <v>39</v>
      </c>
      <c r="B327" s="369" t="s">
        <v>603</v>
      </c>
      <c r="C327" s="369" t="s">
        <v>604</v>
      </c>
      <c r="D327" s="370">
        <v>1959</v>
      </c>
      <c r="E327" s="371">
        <f t="shared" si="15"/>
        <v>1</v>
      </c>
      <c r="F327" s="34"/>
      <c r="G327" s="34"/>
      <c r="H327" s="37"/>
      <c r="I327" s="37"/>
      <c r="J327" s="37"/>
      <c r="K327" s="37">
        <v>1</v>
      </c>
      <c r="L327" s="37" t="s">
        <v>443</v>
      </c>
      <c r="M327" s="37" t="s">
        <v>443</v>
      </c>
      <c r="N327" s="194" t="s">
        <v>443</v>
      </c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32" s="62" customFormat="1" x14ac:dyDescent="0.25">
      <c r="A328" s="347"/>
      <c r="B328" s="348"/>
      <c r="C328" s="348"/>
      <c r="D328" s="345"/>
      <c r="E328"/>
      <c r="F328" s="34"/>
      <c r="G328" s="34"/>
      <c r="H328" s="55"/>
      <c r="I328" s="55"/>
      <c r="J328" s="55"/>
      <c r="K328" s="55"/>
      <c r="L328" s="55"/>
      <c r="M328" s="55"/>
      <c r="N328" s="17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AC328"/>
      <c r="AD328"/>
      <c r="AE328"/>
    </row>
    <row r="329" spans="1:32" s="34" customFormat="1" x14ac:dyDescent="0.25">
      <c r="A329" s="43"/>
      <c r="D329" s="55"/>
      <c r="E329" s="67"/>
      <c r="H329" s="55"/>
      <c r="I329" s="55"/>
      <c r="J329" s="55"/>
      <c r="K329" s="55"/>
      <c r="L329" s="55"/>
      <c r="M329" s="55"/>
      <c r="N329" s="17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32" s="34" customFormat="1" ht="21.75" thickBot="1" x14ac:dyDescent="0.3">
      <c r="A330" s="72" t="s">
        <v>109</v>
      </c>
      <c r="B330" s="73"/>
      <c r="C330" s="74"/>
      <c r="D330" s="75"/>
      <c r="E330" s="76"/>
      <c r="H330" s="37" t="str">
        <f>_xlfn.IFNA(VLOOKUP(B330,$AC$331:$AF$340,4,FALSE),"")</f>
        <v/>
      </c>
      <c r="I330" s="37" t="str">
        <f>_xlfn.IFNA(VLOOKUP(B330,$AC$331:$AF$340,4,FALSE),"")</f>
        <v/>
      </c>
      <c r="J330" s="37" t="str">
        <f>_xlfn.IFNA(VLOOKUP(B330,$AC$331:$AF$340,4,FALSE),"")</f>
        <v/>
      </c>
      <c r="K330" s="37" t="str">
        <f>_xlfn.IFNA(VLOOKUP(B330,$AC$331:$AF$340,4,FALSE),"")</f>
        <v/>
      </c>
      <c r="L330" s="37" t="str">
        <f>_xlfn.IFNA(VLOOKUP(B330,$AC$331:$AF$340,4,FALSE),"")</f>
        <v/>
      </c>
      <c r="M330" s="37" t="str">
        <f>_xlfn.IFNA(VLOOKUP(B330,$AC$331:$AF$340,4,FALSE),"")</f>
        <v/>
      </c>
      <c r="N330" s="194" t="str">
        <f>_xlfn.IFNA(VLOOKUP(B330,$AC$331:$AF$340,4,FALSE),"")</f>
        <v/>
      </c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32" s="34" customFormat="1" x14ac:dyDescent="0.25">
      <c r="A331" s="110" t="s">
        <v>14</v>
      </c>
      <c r="B331" s="261" t="s">
        <v>480</v>
      </c>
      <c r="C331" s="261" t="s">
        <v>32</v>
      </c>
      <c r="D331" s="264">
        <v>1990</v>
      </c>
      <c r="E331" s="33">
        <f t="shared" ref="E331:E361" si="17">SUM(H331:Y331)</f>
        <v>47</v>
      </c>
      <c r="H331" s="37"/>
      <c r="I331" s="37">
        <v>8</v>
      </c>
      <c r="J331" s="37" t="s">
        <v>443</v>
      </c>
      <c r="K331" s="37">
        <v>10</v>
      </c>
      <c r="L331" s="37">
        <v>9</v>
      </c>
      <c r="M331" s="37">
        <v>10</v>
      </c>
      <c r="N331" s="194">
        <v>10</v>
      </c>
      <c r="O331" s="52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AB331" s="34" t="str">
        <f t="shared" ref="AB331:AB340" si="18">VLOOKUP(AC331,$B$331:$B$361,1,FALSE)</f>
        <v>Maříková Barbora</v>
      </c>
      <c r="AC331" t="s">
        <v>480</v>
      </c>
      <c r="AD331" t="s">
        <v>542</v>
      </c>
      <c r="AE331">
        <v>1990</v>
      </c>
      <c r="AF331">
        <v>10</v>
      </c>
    </row>
    <row r="332" spans="1:32" s="34" customFormat="1" x14ac:dyDescent="0.25">
      <c r="A332" s="111" t="s">
        <v>15</v>
      </c>
      <c r="B332" s="187" t="s">
        <v>163</v>
      </c>
      <c r="C332" s="187" t="s">
        <v>525</v>
      </c>
      <c r="D332" s="188">
        <v>1987</v>
      </c>
      <c r="E332" s="36">
        <f t="shared" si="17"/>
        <v>38</v>
      </c>
      <c r="H332" s="37"/>
      <c r="I332" s="37"/>
      <c r="J332" s="37">
        <v>7</v>
      </c>
      <c r="K332" s="37">
        <v>8</v>
      </c>
      <c r="L332" s="37">
        <v>8</v>
      </c>
      <c r="M332" s="37">
        <v>7</v>
      </c>
      <c r="N332" s="194">
        <v>8</v>
      </c>
      <c r="O332" s="52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AB332" s="34" t="str">
        <f t="shared" si="18"/>
        <v>Šedivá Evelína</v>
      </c>
      <c r="AC332" t="s">
        <v>711</v>
      </c>
      <c r="AD332" t="s">
        <v>712</v>
      </c>
      <c r="AE332">
        <v>2006</v>
      </c>
      <c r="AF332">
        <v>9</v>
      </c>
    </row>
    <row r="333" spans="1:32" s="34" customFormat="1" ht="15.75" thickBot="1" x14ac:dyDescent="0.3">
      <c r="A333" s="117" t="s">
        <v>16</v>
      </c>
      <c r="B333" s="385" t="s">
        <v>123</v>
      </c>
      <c r="C333" s="385" t="s">
        <v>118</v>
      </c>
      <c r="D333" s="231">
        <v>1981</v>
      </c>
      <c r="E333" s="41">
        <f t="shared" si="17"/>
        <v>35</v>
      </c>
      <c r="H333" s="37">
        <v>3</v>
      </c>
      <c r="I333" s="37">
        <v>6</v>
      </c>
      <c r="J333" s="37">
        <v>6</v>
      </c>
      <c r="K333" s="37">
        <v>6</v>
      </c>
      <c r="L333" s="37">
        <v>7</v>
      </c>
      <c r="M333" s="37" t="s">
        <v>443</v>
      </c>
      <c r="N333" s="194">
        <v>7</v>
      </c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AB333" s="34" t="str">
        <f t="shared" si="18"/>
        <v>Černecká Hnízdilová Tereza</v>
      </c>
      <c r="AC333" t="s">
        <v>163</v>
      </c>
      <c r="AD333" t="s">
        <v>717</v>
      </c>
      <c r="AE333">
        <v>1987</v>
      </c>
      <c r="AF333">
        <v>8</v>
      </c>
    </row>
    <row r="334" spans="1:32" s="34" customFormat="1" x14ac:dyDescent="0.25">
      <c r="A334" s="142" t="s">
        <v>18</v>
      </c>
      <c r="B334" s="239" t="s">
        <v>145</v>
      </c>
      <c r="C334" s="239" t="s">
        <v>111</v>
      </c>
      <c r="D334" s="249">
        <v>2012</v>
      </c>
      <c r="E334" s="152">
        <f t="shared" si="17"/>
        <v>26</v>
      </c>
      <c r="H334" s="37">
        <v>6</v>
      </c>
      <c r="I334" s="37">
        <v>7</v>
      </c>
      <c r="J334" s="37">
        <v>5</v>
      </c>
      <c r="K334" s="37" t="s">
        <v>443</v>
      </c>
      <c r="L334" s="37" t="s">
        <v>443</v>
      </c>
      <c r="M334" s="37">
        <v>8</v>
      </c>
      <c r="N334" s="194" t="s">
        <v>443</v>
      </c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AB334" s="34" t="str">
        <f t="shared" si="18"/>
        <v>Hendrychová Petra</v>
      </c>
      <c r="AC334" t="s">
        <v>123</v>
      </c>
      <c r="AD334" t="s">
        <v>118</v>
      </c>
      <c r="AE334">
        <v>1981</v>
      </c>
      <c r="AF334">
        <v>7</v>
      </c>
    </row>
    <row r="335" spans="1:32" s="34" customFormat="1" x14ac:dyDescent="0.25">
      <c r="A335" s="104" t="s">
        <v>19</v>
      </c>
      <c r="B335" s="239" t="s">
        <v>657</v>
      </c>
      <c r="C335" s="239" t="s">
        <v>111</v>
      </c>
      <c r="D335" s="249">
        <v>2006</v>
      </c>
      <c r="E335" s="36">
        <f t="shared" si="17"/>
        <v>25</v>
      </c>
      <c r="F335" s="8"/>
      <c r="G335" s="8"/>
      <c r="H335" s="37">
        <v>7</v>
      </c>
      <c r="I335" s="37" t="s">
        <v>443</v>
      </c>
      <c r="J335" s="37">
        <v>9</v>
      </c>
      <c r="K335" s="37" t="s">
        <v>443</v>
      </c>
      <c r="L335" s="37" t="s">
        <v>443</v>
      </c>
      <c r="M335" s="37">
        <v>9</v>
      </c>
      <c r="N335" s="194" t="s">
        <v>443</v>
      </c>
      <c r="O335" s="52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AB335" s="34" t="str">
        <f t="shared" si="18"/>
        <v>Biňovcová Blanka</v>
      </c>
      <c r="AC335" t="s">
        <v>748</v>
      </c>
      <c r="AD335" t="s">
        <v>749</v>
      </c>
      <c r="AE335">
        <v>2008</v>
      </c>
      <c r="AF335">
        <v>6</v>
      </c>
    </row>
    <row r="336" spans="1:32" s="34" customFormat="1" x14ac:dyDescent="0.25">
      <c r="A336" s="104" t="s">
        <v>20</v>
      </c>
      <c r="B336" s="239" t="s">
        <v>179</v>
      </c>
      <c r="C336" s="239" t="s">
        <v>422</v>
      </c>
      <c r="D336" s="249">
        <v>2008</v>
      </c>
      <c r="E336" s="36">
        <f t="shared" si="17"/>
        <v>22</v>
      </c>
      <c r="H336" s="37"/>
      <c r="I336" s="37">
        <v>5</v>
      </c>
      <c r="J336" s="37">
        <v>4</v>
      </c>
      <c r="K336" s="37">
        <v>9</v>
      </c>
      <c r="L336" s="37">
        <v>4</v>
      </c>
      <c r="M336" s="37" t="s">
        <v>443</v>
      </c>
      <c r="N336" s="194" t="s">
        <v>443</v>
      </c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AB336" s="34" t="str">
        <f t="shared" si="18"/>
        <v>Moravcová Dominika</v>
      </c>
      <c r="AC336" t="s">
        <v>750</v>
      </c>
      <c r="AD336"/>
      <c r="AE336">
        <v>1991</v>
      </c>
      <c r="AF336">
        <v>5</v>
      </c>
    </row>
    <row r="337" spans="1:32" s="34" customFormat="1" x14ac:dyDescent="0.25">
      <c r="A337" s="104" t="s">
        <v>21</v>
      </c>
      <c r="B337" s="239" t="s">
        <v>437</v>
      </c>
      <c r="C337" s="239" t="s">
        <v>438</v>
      </c>
      <c r="D337" s="249">
        <v>1980</v>
      </c>
      <c r="E337" s="36">
        <f t="shared" si="17"/>
        <v>20</v>
      </c>
      <c r="H337" s="37"/>
      <c r="I337" s="37">
        <v>10</v>
      </c>
      <c r="J337" s="37">
        <v>10</v>
      </c>
      <c r="K337" s="37" t="s">
        <v>443</v>
      </c>
      <c r="L337" s="37" t="s">
        <v>443</v>
      </c>
      <c r="M337" s="37" t="s">
        <v>443</v>
      </c>
      <c r="N337" s="194" t="s">
        <v>443</v>
      </c>
      <c r="O337" s="52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AB337" s="34" t="e">
        <f t="shared" si="18"/>
        <v>#N/A</v>
      </c>
      <c r="AC337"/>
      <c r="AD337"/>
      <c r="AE337"/>
      <c r="AF337">
        <v>4</v>
      </c>
    </row>
    <row r="338" spans="1:32" s="34" customFormat="1" x14ac:dyDescent="0.25">
      <c r="A338" s="104" t="s">
        <v>22</v>
      </c>
      <c r="B338" s="123" t="s">
        <v>160</v>
      </c>
      <c r="C338" s="123" t="s">
        <v>161</v>
      </c>
      <c r="D338" s="37">
        <v>1998</v>
      </c>
      <c r="E338" s="120">
        <f t="shared" si="17"/>
        <v>20</v>
      </c>
      <c r="H338" s="37">
        <v>10</v>
      </c>
      <c r="I338" s="37" t="s">
        <v>443</v>
      </c>
      <c r="J338" s="37" t="s">
        <v>443</v>
      </c>
      <c r="K338" s="37" t="s">
        <v>443</v>
      </c>
      <c r="L338" s="37">
        <v>10</v>
      </c>
      <c r="M338" s="37" t="s">
        <v>443</v>
      </c>
      <c r="N338" s="194" t="s">
        <v>443</v>
      </c>
      <c r="O338" s="52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AB338" s="34" t="e">
        <f t="shared" si="18"/>
        <v>#N/A</v>
      </c>
      <c r="AC338"/>
      <c r="AD338"/>
      <c r="AE338"/>
      <c r="AF338">
        <v>3</v>
      </c>
    </row>
    <row r="339" spans="1:32" s="34" customFormat="1" x14ac:dyDescent="0.25">
      <c r="A339" s="104" t="s">
        <v>23</v>
      </c>
      <c r="B339" s="123" t="s">
        <v>116</v>
      </c>
      <c r="C339" s="123" t="s">
        <v>24</v>
      </c>
      <c r="D339" s="37">
        <v>1981</v>
      </c>
      <c r="E339" s="36">
        <f t="shared" si="17"/>
        <v>16</v>
      </c>
      <c r="H339" s="37">
        <v>4</v>
      </c>
      <c r="I339" s="37" t="s">
        <v>443</v>
      </c>
      <c r="J339" s="37" t="s">
        <v>443</v>
      </c>
      <c r="K339" s="37" t="s">
        <v>443</v>
      </c>
      <c r="L339" s="37">
        <v>6</v>
      </c>
      <c r="M339" s="37">
        <v>6</v>
      </c>
      <c r="N339" s="194" t="s">
        <v>443</v>
      </c>
      <c r="O339" s="52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AB339" s="34" t="e">
        <f t="shared" si="18"/>
        <v>#N/A</v>
      </c>
      <c r="AC339"/>
      <c r="AD339"/>
      <c r="AE339"/>
      <c r="AF339">
        <v>2</v>
      </c>
    </row>
    <row r="340" spans="1:32" s="34" customFormat="1" x14ac:dyDescent="0.25">
      <c r="A340" s="104" t="s">
        <v>25</v>
      </c>
      <c r="B340" s="123" t="s">
        <v>181</v>
      </c>
      <c r="C340" s="123" t="s">
        <v>153</v>
      </c>
      <c r="D340" s="37">
        <v>1999</v>
      </c>
      <c r="E340" s="120">
        <f t="shared" si="17"/>
        <v>13</v>
      </c>
      <c r="H340" s="37">
        <v>9</v>
      </c>
      <c r="I340" s="37">
        <v>4</v>
      </c>
      <c r="J340" s="37" t="s">
        <v>443</v>
      </c>
      <c r="K340" s="37" t="s">
        <v>443</v>
      </c>
      <c r="L340" s="37" t="s">
        <v>443</v>
      </c>
      <c r="M340" s="37" t="s">
        <v>443</v>
      </c>
      <c r="N340" s="194" t="s">
        <v>443</v>
      </c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AB340" s="34" t="e">
        <f t="shared" si="18"/>
        <v>#N/A</v>
      </c>
      <c r="AC340"/>
      <c r="AD340"/>
      <c r="AE340"/>
      <c r="AF340">
        <v>1</v>
      </c>
    </row>
    <row r="341" spans="1:32" s="34" customFormat="1" x14ac:dyDescent="0.25">
      <c r="A341" s="104" t="s">
        <v>26</v>
      </c>
      <c r="B341" s="123" t="s">
        <v>478</v>
      </c>
      <c r="C341" s="123" t="s">
        <v>479</v>
      </c>
      <c r="D341" s="37">
        <v>1985</v>
      </c>
      <c r="E341" s="36">
        <f t="shared" si="17"/>
        <v>9</v>
      </c>
      <c r="H341" s="37"/>
      <c r="I341" s="37">
        <v>9</v>
      </c>
      <c r="J341" s="37" t="s">
        <v>443</v>
      </c>
      <c r="K341" s="37" t="s">
        <v>443</v>
      </c>
      <c r="L341" s="37" t="s">
        <v>443</v>
      </c>
      <c r="M341" s="37" t="s">
        <v>443</v>
      </c>
      <c r="N341" s="194" t="s">
        <v>443</v>
      </c>
      <c r="O341" s="52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AC341"/>
      <c r="AD341"/>
      <c r="AE341"/>
      <c r="AF341"/>
    </row>
    <row r="342" spans="1:32" s="34" customFormat="1" x14ac:dyDescent="0.25">
      <c r="A342" s="104" t="s">
        <v>27</v>
      </c>
      <c r="B342" s="123" t="s">
        <v>117</v>
      </c>
      <c r="C342" s="123" t="s">
        <v>122</v>
      </c>
      <c r="D342" s="37">
        <v>1984</v>
      </c>
      <c r="E342" s="36">
        <f t="shared" si="17"/>
        <v>9</v>
      </c>
      <c r="H342" s="37">
        <v>1</v>
      </c>
      <c r="I342" s="37">
        <v>3</v>
      </c>
      <c r="J342" s="37" t="s">
        <v>443</v>
      </c>
      <c r="K342" s="37" t="s">
        <v>443</v>
      </c>
      <c r="L342" s="37" t="s">
        <v>443</v>
      </c>
      <c r="M342" s="37">
        <v>5</v>
      </c>
      <c r="N342" s="194" t="s">
        <v>443</v>
      </c>
      <c r="O342" s="52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AC342"/>
      <c r="AD342"/>
      <c r="AE342"/>
      <c r="AF342"/>
    </row>
    <row r="343" spans="1:32" s="34" customFormat="1" x14ac:dyDescent="0.25">
      <c r="A343" s="104" t="s">
        <v>28</v>
      </c>
      <c r="B343" s="123" t="s">
        <v>711</v>
      </c>
      <c r="C343" s="123" t="s">
        <v>712</v>
      </c>
      <c r="D343" s="37">
        <v>2006</v>
      </c>
      <c r="E343" s="36">
        <f t="shared" si="17"/>
        <v>9</v>
      </c>
      <c r="H343" s="37"/>
      <c r="I343" s="37"/>
      <c r="J343" s="37"/>
      <c r="K343" s="37"/>
      <c r="L343" s="37"/>
      <c r="M343" s="37"/>
      <c r="N343" s="194">
        <v>9</v>
      </c>
      <c r="O343" s="52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AC343"/>
      <c r="AD343"/>
      <c r="AE343"/>
      <c r="AF343"/>
    </row>
    <row r="344" spans="1:32" s="34" customFormat="1" x14ac:dyDescent="0.25">
      <c r="A344" s="104" t="s">
        <v>29</v>
      </c>
      <c r="B344" s="123" t="s">
        <v>421</v>
      </c>
      <c r="C344" s="123" t="s">
        <v>221</v>
      </c>
      <c r="D344" s="37">
        <v>1994</v>
      </c>
      <c r="E344" s="36">
        <f t="shared" si="17"/>
        <v>8</v>
      </c>
      <c r="F344" s="8"/>
      <c r="G344" s="8"/>
      <c r="H344" s="37">
        <v>8</v>
      </c>
      <c r="I344" s="37" t="s">
        <v>443</v>
      </c>
      <c r="J344" s="37" t="s">
        <v>443</v>
      </c>
      <c r="K344" s="37" t="s">
        <v>443</v>
      </c>
      <c r="L344" s="37" t="s">
        <v>443</v>
      </c>
      <c r="M344" s="37" t="s">
        <v>443</v>
      </c>
      <c r="N344" s="194" t="s">
        <v>443</v>
      </c>
      <c r="O344" s="52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AC344"/>
      <c r="AD344"/>
      <c r="AE344"/>
      <c r="AF344"/>
    </row>
    <row r="345" spans="1:32" s="34" customFormat="1" x14ac:dyDescent="0.25">
      <c r="A345" s="104" t="s">
        <v>30</v>
      </c>
      <c r="B345" s="123" t="s">
        <v>523</v>
      </c>
      <c r="C345" s="123" t="s">
        <v>524</v>
      </c>
      <c r="D345" s="37">
        <v>2002</v>
      </c>
      <c r="E345" s="36">
        <f t="shared" si="17"/>
        <v>8</v>
      </c>
      <c r="H345" s="37"/>
      <c r="I345" s="37"/>
      <c r="J345" s="37">
        <v>8</v>
      </c>
      <c r="K345" s="37" t="s">
        <v>443</v>
      </c>
      <c r="L345" s="37" t="s">
        <v>443</v>
      </c>
      <c r="M345" s="37" t="s">
        <v>443</v>
      </c>
      <c r="N345" s="194" t="s">
        <v>443</v>
      </c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AC345"/>
      <c r="AD345"/>
      <c r="AE345"/>
      <c r="AF345"/>
    </row>
    <row r="346" spans="1:32" s="34" customFormat="1" x14ac:dyDescent="0.25">
      <c r="A346" s="104" t="s">
        <v>31</v>
      </c>
      <c r="B346" s="123" t="s">
        <v>605</v>
      </c>
      <c r="C346" s="123" t="s">
        <v>161</v>
      </c>
      <c r="D346" s="37">
        <v>2003</v>
      </c>
      <c r="E346" s="36">
        <f t="shared" si="17"/>
        <v>7</v>
      </c>
      <c r="H346" s="37"/>
      <c r="I346" s="37"/>
      <c r="J346" s="37"/>
      <c r="K346" s="37">
        <v>7</v>
      </c>
      <c r="L346" s="37" t="s">
        <v>443</v>
      </c>
      <c r="M346" s="37" t="s">
        <v>443</v>
      </c>
      <c r="N346" s="194" t="s">
        <v>443</v>
      </c>
      <c r="O346" s="52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AC346"/>
      <c r="AD346"/>
      <c r="AE346"/>
      <c r="AF346"/>
    </row>
    <row r="347" spans="1:32" s="34" customFormat="1" x14ac:dyDescent="0.25">
      <c r="A347" s="104" t="s">
        <v>33</v>
      </c>
      <c r="B347" s="123" t="s">
        <v>140</v>
      </c>
      <c r="C347" s="123"/>
      <c r="D347" s="37">
        <v>1991</v>
      </c>
      <c r="E347" s="36">
        <f t="shared" si="17"/>
        <v>7</v>
      </c>
      <c r="H347" s="37"/>
      <c r="I347" s="37">
        <v>2</v>
      </c>
      <c r="J347" s="37" t="s">
        <v>443</v>
      </c>
      <c r="K347" s="37" t="s">
        <v>443</v>
      </c>
      <c r="L347" s="37">
        <v>5</v>
      </c>
      <c r="M347" s="37" t="s">
        <v>443</v>
      </c>
      <c r="N347" s="194" t="s">
        <v>443</v>
      </c>
      <c r="O347" s="52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AC347"/>
      <c r="AD347"/>
      <c r="AE347"/>
      <c r="AF347"/>
    </row>
    <row r="348" spans="1:32" s="34" customFormat="1" x14ac:dyDescent="0.25">
      <c r="A348" s="104" t="s">
        <v>34</v>
      </c>
      <c r="B348" s="123" t="s">
        <v>748</v>
      </c>
      <c r="C348" s="123" t="s">
        <v>749</v>
      </c>
      <c r="D348" s="37">
        <v>2008</v>
      </c>
      <c r="E348" s="36">
        <f t="shared" si="17"/>
        <v>6</v>
      </c>
      <c r="H348" s="37"/>
      <c r="I348" s="37"/>
      <c r="J348" s="37"/>
      <c r="K348" s="37"/>
      <c r="L348" s="37"/>
      <c r="M348" s="37"/>
      <c r="N348" s="194">
        <v>6</v>
      </c>
      <c r="O348" s="52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AC348"/>
      <c r="AD348"/>
      <c r="AE348"/>
      <c r="AF348"/>
    </row>
    <row r="349" spans="1:32" s="34" customFormat="1" x14ac:dyDescent="0.25">
      <c r="A349" s="104" t="s">
        <v>35</v>
      </c>
      <c r="B349" s="123" t="s">
        <v>175</v>
      </c>
      <c r="C349" s="123" t="s">
        <v>482</v>
      </c>
      <c r="D349" s="37">
        <v>1997</v>
      </c>
      <c r="E349" s="36">
        <f t="shared" si="17"/>
        <v>6</v>
      </c>
      <c r="H349" s="37"/>
      <c r="I349" s="37">
        <v>1</v>
      </c>
      <c r="J349" s="37" t="s">
        <v>443</v>
      </c>
      <c r="K349" s="37">
        <v>5</v>
      </c>
      <c r="L349" s="37" t="s">
        <v>443</v>
      </c>
      <c r="M349" s="37" t="s">
        <v>443</v>
      </c>
      <c r="N349" s="194" t="s">
        <v>443</v>
      </c>
      <c r="O349" s="52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AC349"/>
      <c r="AD349"/>
      <c r="AE349"/>
      <c r="AF349"/>
    </row>
    <row r="350" spans="1:32" s="34" customFormat="1" x14ac:dyDescent="0.25">
      <c r="A350" s="104" t="s">
        <v>36</v>
      </c>
      <c r="B350" s="123" t="s">
        <v>750</v>
      </c>
      <c r="C350" s="123"/>
      <c r="D350" s="37">
        <v>1991</v>
      </c>
      <c r="E350" s="36">
        <f t="shared" si="17"/>
        <v>5</v>
      </c>
      <c r="H350" s="37"/>
      <c r="I350" s="37"/>
      <c r="J350" s="37"/>
      <c r="K350" s="37"/>
      <c r="L350" s="37"/>
      <c r="M350" s="37"/>
      <c r="N350" s="194">
        <v>5</v>
      </c>
      <c r="O350" s="52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AC350"/>
      <c r="AD350"/>
      <c r="AE350"/>
      <c r="AF350"/>
    </row>
    <row r="351" spans="1:32" s="34" customFormat="1" x14ac:dyDescent="0.25">
      <c r="A351" s="104" t="s">
        <v>37</v>
      </c>
      <c r="B351" s="123" t="s">
        <v>146</v>
      </c>
      <c r="C351" s="123" t="s">
        <v>111</v>
      </c>
      <c r="D351" s="37">
        <v>2009</v>
      </c>
      <c r="E351" s="36">
        <f t="shared" si="17"/>
        <v>5</v>
      </c>
      <c r="H351" s="37">
        <v>5</v>
      </c>
      <c r="I351" s="37" t="s">
        <v>443</v>
      </c>
      <c r="J351" s="37" t="s">
        <v>443</v>
      </c>
      <c r="K351" s="37" t="s">
        <v>443</v>
      </c>
      <c r="L351" s="37" t="s">
        <v>443</v>
      </c>
      <c r="M351" s="37" t="s">
        <v>443</v>
      </c>
      <c r="N351" s="194" t="s">
        <v>443</v>
      </c>
      <c r="O351" s="52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AC351"/>
      <c r="AD351"/>
      <c r="AE351"/>
      <c r="AF351"/>
    </row>
    <row r="352" spans="1:32" s="34" customFormat="1" x14ac:dyDescent="0.25">
      <c r="A352" s="104" t="s">
        <v>38</v>
      </c>
      <c r="B352" s="123" t="s">
        <v>684</v>
      </c>
      <c r="C352" s="123" t="s">
        <v>685</v>
      </c>
      <c r="D352" s="37">
        <v>2000</v>
      </c>
      <c r="E352" s="36">
        <f t="shared" si="17"/>
        <v>4</v>
      </c>
      <c r="H352" s="37"/>
      <c r="I352" s="37"/>
      <c r="J352" s="37"/>
      <c r="K352" s="37"/>
      <c r="L352" s="37"/>
      <c r="M352" s="37">
        <v>4</v>
      </c>
      <c r="N352" s="194" t="s">
        <v>443</v>
      </c>
      <c r="O352" s="52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AC352"/>
      <c r="AD352"/>
      <c r="AE352"/>
      <c r="AF352"/>
    </row>
    <row r="353" spans="1:32" s="34" customFormat="1" x14ac:dyDescent="0.25">
      <c r="A353" s="104" t="s">
        <v>39</v>
      </c>
      <c r="B353" s="123" t="s">
        <v>484</v>
      </c>
      <c r="C353" s="123" t="s">
        <v>118</v>
      </c>
      <c r="D353" s="37">
        <v>1991</v>
      </c>
      <c r="E353" s="36">
        <f t="shared" si="17"/>
        <v>3</v>
      </c>
      <c r="H353" s="37"/>
      <c r="I353" s="37"/>
      <c r="J353" s="37"/>
      <c r="K353" s="37"/>
      <c r="L353" s="37"/>
      <c r="M353" s="37">
        <v>3</v>
      </c>
      <c r="N353" s="194" t="s">
        <v>443</v>
      </c>
      <c r="O353" s="52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AC353"/>
      <c r="AD353"/>
      <c r="AE353"/>
      <c r="AF353"/>
    </row>
    <row r="354" spans="1:32" s="34" customFormat="1" x14ac:dyDescent="0.25">
      <c r="A354" s="104" t="s">
        <v>40</v>
      </c>
      <c r="B354" s="123" t="s">
        <v>642</v>
      </c>
      <c r="C354" s="123" t="s">
        <v>643</v>
      </c>
      <c r="D354" s="37">
        <v>1993</v>
      </c>
      <c r="E354" s="36">
        <f t="shared" si="17"/>
        <v>3</v>
      </c>
      <c r="H354" s="37"/>
      <c r="I354" s="37"/>
      <c r="J354" s="37"/>
      <c r="K354" s="37"/>
      <c r="L354" s="37">
        <v>3</v>
      </c>
      <c r="M354" s="37" t="s">
        <v>443</v>
      </c>
      <c r="N354" s="194" t="s">
        <v>443</v>
      </c>
      <c r="O354" s="52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AC354"/>
      <c r="AD354"/>
      <c r="AE354"/>
      <c r="AF354"/>
    </row>
    <row r="355" spans="1:32" s="34" customFormat="1" x14ac:dyDescent="0.25">
      <c r="A355" s="104" t="s">
        <v>41</v>
      </c>
      <c r="B355" s="123" t="s">
        <v>527</v>
      </c>
      <c r="C355" s="123" t="s">
        <v>460</v>
      </c>
      <c r="D355" s="37">
        <v>1961</v>
      </c>
      <c r="E355" s="36">
        <f t="shared" si="17"/>
        <v>3</v>
      </c>
      <c r="H355" s="37"/>
      <c r="I355" s="37"/>
      <c r="J355" s="37">
        <v>3</v>
      </c>
      <c r="K355" s="37" t="s">
        <v>443</v>
      </c>
      <c r="L355" s="37" t="s">
        <v>443</v>
      </c>
      <c r="M355" s="37" t="s">
        <v>443</v>
      </c>
      <c r="N355" s="194" t="s">
        <v>443</v>
      </c>
      <c r="O355" s="52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AC355"/>
      <c r="AD355"/>
      <c r="AE355"/>
      <c r="AF355"/>
    </row>
    <row r="356" spans="1:32" s="34" customFormat="1" x14ac:dyDescent="0.25">
      <c r="A356" s="104" t="s">
        <v>42</v>
      </c>
      <c r="B356" s="123" t="s">
        <v>686</v>
      </c>
      <c r="C356" s="123" t="s">
        <v>687</v>
      </c>
      <c r="D356" s="37">
        <v>1982</v>
      </c>
      <c r="E356" s="36">
        <f t="shared" si="17"/>
        <v>2</v>
      </c>
      <c r="H356" s="37"/>
      <c r="I356" s="37"/>
      <c r="J356" s="37"/>
      <c r="K356" s="37"/>
      <c r="L356" s="37"/>
      <c r="M356" s="37">
        <v>2</v>
      </c>
      <c r="N356" s="194" t="s">
        <v>443</v>
      </c>
      <c r="O356" s="52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AC356"/>
      <c r="AD356"/>
      <c r="AE356"/>
      <c r="AF356"/>
    </row>
    <row r="357" spans="1:32" s="34" customFormat="1" x14ac:dyDescent="0.25">
      <c r="A357" s="104" t="s">
        <v>43</v>
      </c>
      <c r="B357" s="123" t="s">
        <v>488</v>
      </c>
      <c r="C357" s="123" t="s">
        <v>489</v>
      </c>
      <c r="D357" s="37">
        <v>1985</v>
      </c>
      <c r="E357" s="36">
        <f t="shared" si="17"/>
        <v>2</v>
      </c>
      <c r="H357" s="37"/>
      <c r="I357" s="37"/>
      <c r="J357" s="37"/>
      <c r="K357" s="37"/>
      <c r="L357" s="37">
        <v>2</v>
      </c>
      <c r="M357" s="37" t="s">
        <v>443</v>
      </c>
      <c r="N357" s="194" t="s">
        <v>443</v>
      </c>
      <c r="O357" s="52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AC357"/>
      <c r="AD357"/>
      <c r="AE357"/>
      <c r="AF357"/>
    </row>
    <row r="358" spans="1:32" s="34" customFormat="1" x14ac:dyDescent="0.25">
      <c r="A358" s="104" t="s">
        <v>44</v>
      </c>
      <c r="B358" s="123" t="s">
        <v>528</v>
      </c>
      <c r="C358" s="123" t="s">
        <v>529</v>
      </c>
      <c r="D358" s="37">
        <v>2012</v>
      </c>
      <c r="E358" s="36">
        <f t="shared" si="17"/>
        <v>2</v>
      </c>
      <c r="H358" s="37"/>
      <c r="I358" s="37"/>
      <c r="J358" s="37">
        <v>2</v>
      </c>
      <c r="K358" s="37" t="s">
        <v>443</v>
      </c>
      <c r="L358" s="37" t="s">
        <v>443</v>
      </c>
      <c r="M358" s="37"/>
      <c r="N358" s="194" t="s">
        <v>443</v>
      </c>
      <c r="O358" s="52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AC358"/>
      <c r="AD358"/>
      <c r="AE358"/>
      <c r="AF358"/>
    </row>
    <row r="359" spans="1:32" s="34" customFormat="1" x14ac:dyDescent="0.25">
      <c r="A359" s="104" t="s">
        <v>45</v>
      </c>
      <c r="B359" s="123" t="s">
        <v>186</v>
      </c>
      <c r="C359" s="123" t="s">
        <v>244</v>
      </c>
      <c r="D359" s="37">
        <v>1976</v>
      </c>
      <c r="E359" s="36">
        <f t="shared" si="17"/>
        <v>2</v>
      </c>
      <c r="H359" s="37">
        <v>2</v>
      </c>
      <c r="I359" s="37" t="s">
        <v>443</v>
      </c>
      <c r="J359" s="37" t="s">
        <v>443</v>
      </c>
      <c r="K359" s="37" t="s">
        <v>443</v>
      </c>
      <c r="L359" s="37" t="s">
        <v>443</v>
      </c>
      <c r="M359" s="37" t="s">
        <v>443</v>
      </c>
      <c r="N359" s="194" t="s">
        <v>443</v>
      </c>
      <c r="O359" s="52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AC359"/>
      <c r="AD359"/>
      <c r="AE359"/>
      <c r="AF359"/>
    </row>
    <row r="360" spans="1:32" s="34" customFormat="1" x14ac:dyDescent="0.25">
      <c r="A360" s="104" t="s">
        <v>46</v>
      </c>
      <c r="B360" s="123" t="s">
        <v>490</v>
      </c>
      <c r="C360" s="123" t="s">
        <v>429</v>
      </c>
      <c r="D360" s="37">
        <v>1983</v>
      </c>
      <c r="E360" s="36">
        <f t="shared" si="17"/>
        <v>1</v>
      </c>
      <c r="H360" s="37"/>
      <c r="I360" s="37"/>
      <c r="J360" s="37"/>
      <c r="K360" s="37"/>
      <c r="L360" s="37"/>
      <c r="M360" s="37">
        <v>1</v>
      </c>
      <c r="N360" s="194" t="s">
        <v>443</v>
      </c>
      <c r="O360" s="52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AC360"/>
      <c r="AD360"/>
      <c r="AE360"/>
      <c r="AF360"/>
    </row>
    <row r="361" spans="1:32" s="34" customFormat="1" ht="15.75" thickBot="1" x14ac:dyDescent="0.3">
      <c r="A361" s="105" t="s">
        <v>47</v>
      </c>
      <c r="B361" s="198" t="s">
        <v>162</v>
      </c>
      <c r="C361" s="198" t="s">
        <v>512</v>
      </c>
      <c r="D361" s="40">
        <v>1992</v>
      </c>
      <c r="E361" s="41">
        <f t="shared" si="17"/>
        <v>1</v>
      </c>
      <c r="H361" s="37"/>
      <c r="I361" s="37"/>
      <c r="J361" s="37"/>
      <c r="K361" s="37"/>
      <c r="L361" s="37">
        <v>1</v>
      </c>
      <c r="M361" s="37" t="s">
        <v>443</v>
      </c>
      <c r="N361" s="194" t="s">
        <v>443</v>
      </c>
      <c r="O361" s="52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AC361"/>
      <c r="AD361"/>
      <c r="AE361"/>
      <c r="AF361"/>
    </row>
    <row r="362" spans="1:32" s="34" customFormat="1" x14ac:dyDescent="0.25">
      <c r="N362" s="384"/>
      <c r="AC362"/>
      <c r="AD362"/>
      <c r="AE362"/>
      <c r="AF362"/>
    </row>
    <row r="363" spans="1:32" x14ac:dyDescent="0.25">
      <c r="B363" s="93"/>
      <c r="C363" s="93"/>
      <c r="D363" s="79"/>
      <c r="E363" s="60"/>
      <c r="H363" s="8"/>
      <c r="I363" s="8"/>
      <c r="J363" s="8"/>
      <c r="K363" s="8"/>
      <c r="L363" s="8"/>
      <c r="M363" s="8"/>
      <c r="N363" s="277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3"/>
      <c r="AA363" s="3"/>
    </row>
    <row r="364" spans="1:32" x14ac:dyDescent="0.25">
      <c r="B364" s="93"/>
      <c r="C364" s="93"/>
      <c r="D364" s="79"/>
      <c r="E364" s="60"/>
      <c r="H364" s="8"/>
      <c r="I364" s="8"/>
      <c r="J364" s="8"/>
      <c r="K364" s="8"/>
      <c r="L364" s="8"/>
      <c r="M364" s="8"/>
      <c r="N364" s="277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3"/>
      <c r="AA364" s="3"/>
    </row>
    <row r="365" spans="1:32" ht="21.75" thickBot="1" x14ac:dyDescent="0.3">
      <c r="A365" s="146" t="s">
        <v>218</v>
      </c>
      <c r="B365" s="147"/>
      <c r="C365" s="148"/>
      <c r="D365" s="149"/>
      <c r="E365" s="76"/>
      <c r="F365" s="34"/>
      <c r="G365" s="34"/>
      <c r="H365" s="37" t="str">
        <f>_xlfn.IFNA(VLOOKUP(B365,$AC$366:$AF$373,4,FALSE),"")</f>
        <v/>
      </c>
      <c r="I365" s="37" t="str">
        <f>_xlfn.IFNA(VLOOKUP(B365,$AC$366:$AF$373,4,FALSE),"")</f>
        <v/>
      </c>
      <c r="J365" s="37" t="str">
        <f>_xlfn.IFNA(VLOOKUP(B365,$AC$366:$AF$373,4,FALSE),"")</f>
        <v/>
      </c>
      <c r="K365" s="37" t="str">
        <f>_xlfn.IFNA(VLOOKUP(B365,$AC$366:$AF$373,4,FALSE),"")</f>
        <v/>
      </c>
      <c r="L365" s="37" t="str">
        <f>_xlfn.IFNA(VLOOKUP(B365,$AC$366:$AF$373,4,FALSE),"")</f>
        <v/>
      </c>
      <c r="M365" s="37" t="str">
        <f>_xlfn.IFNA(VLOOKUP(B365,$AC$366:$AF$375,4,FALSE),"")</f>
        <v/>
      </c>
      <c r="N365" s="194" t="str">
        <f>_xlfn.IFNA(VLOOKUP(B365,$AC$366:$AF$375,4,FALSE),"")</f>
        <v/>
      </c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3"/>
      <c r="AA365" s="3"/>
    </row>
    <row r="366" spans="1:32" x14ac:dyDescent="0.25">
      <c r="A366" s="150" t="s">
        <v>14</v>
      </c>
      <c r="B366" s="206" t="s">
        <v>179</v>
      </c>
      <c r="C366" s="172" t="s">
        <v>422</v>
      </c>
      <c r="D366" s="173">
        <v>2008</v>
      </c>
      <c r="E366" s="33">
        <f t="shared" ref="E366:E376" si="19">SUM(H366:Y366)</f>
        <v>44</v>
      </c>
      <c r="F366" s="34"/>
      <c r="G366" s="34"/>
      <c r="H366" s="37">
        <v>7</v>
      </c>
      <c r="I366" s="37">
        <v>9</v>
      </c>
      <c r="J366" s="37">
        <v>8</v>
      </c>
      <c r="K366" s="37">
        <v>10</v>
      </c>
      <c r="L366" s="37">
        <v>10</v>
      </c>
      <c r="M366" s="37" t="s">
        <v>443</v>
      </c>
      <c r="N366" s="194" t="s">
        <v>443</v>
      </c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"/>
      <c r="AA366" s="3"/>
      <c r="AB366" s="34" t="str">
        <f>VLOOKUP(AC366,$B$366:$B$376,1,FALSE)</f>
        <v>Šedivá Evelína</v>
      </c>
      <c r="AC366" t="s">
        <v>711</v>
      </c>
      <c r="AD366" t="s">
        <v>712</v>
      </c>
      <c r="AE366">
        <v>2006</v>
      </c>
      <c r="AF366">
        <v>10</v>
      </c>
    </row>
    <row r="367" spans="1:32" x14ac:dyDescent="0.25">
      <c r="A367" s="151" t="s">
        <v>15</v>
      </c>
      <c r="B367" s="154" t="s">
        <v>145</v>
      </c>
      <c r="C367" s="155" t="s">
        <v>111</v>
      </c>
      <c r="D367" s="156">
        <v>2012</v>
      </c>
      <c r="E367" s="36">
        <f t="shared" si="19"/>
        <v>37</v>
      </c>
      <c r="F367" s="34"/>
      <c r="G367" s="34"/>
      <c r="H367" s="37">
        <v>9</v>
      </c>
      <c r="I367" s="37">
        <v>10</v>
      </c>
      <c r="J367" s="37">
        <v>9</v>
      </c>
      <c r="K367" s="37"/>
      <c r="L367" s="37" t="s">
        <v>443</v>
      </c>
      <c r="M367" s="37">
        <v>9</v>
      </c>
      <c r="N367" s="194" t="s">
        <v>443</v>
      </c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"/>
      <c r="AA367" s="3"/>
      <c r="AB367" s="34" t="str">
        <f t="shared" ref="AB367:AB371" si="20">VLOOKUP(AC367,$B$366:$B$376,1,FALSE)</f>
        <v>Biňovcová Blanka</v>
      </c>
      <c r="AC367" t="s">
        <v>748</v>
      </c>
      <c r="AD367" t="s">
        <v>749</v>
      </c>
      <c r="AE367">
        <v>2008</v>
      </c>
      <c r="AF367">
        <v>9</v>
      </c>
    </row>
    <row r="368" spans="1:32" ht="15.75" thickBot="1" x14ac:dyDescent="0.3">
      <c r="A368" s="174" t="s">
        <v>16</v>
      </c>
      <c r="B368" s="235" t="s">
        <v>657</v>
      </c>
      <c r="C368" s="236" t="s">
        <v>111</v>
      </c>
      <c r="D368" s="237">
        <v>2006</v>
      </c>
      <c r="E368" s="41">
        <f t="shared" si="19"/>
        <v>30</v>
      </c>
      <c r="F368" s="34"/>
      <c r="G368" s="34"/>
      <c r="H368" s="37">
        <v>10</v>
      </c>
      <c r="I368" s="37" t="s">
        <v>443</v>
      </c>
      <c r="J368" s="37">
        <v>10</v>
      </c>
      <c r="K368" s="37"/>
      <c r="L368" s="37" t="s">
        <v>443</v>
      </c>
      <c r="M368" s="37">
        <v>10</v>
      </c>
      <c r="N368" s="194" t="s">
        <v>443</v>
      </c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"/>
      <c r="AA368" s="3"/>
      <c r="AB368" s="34" t="e">
        <f t="shared" si="20"/>
        <v>#N/A</v>
      </c>
      <c r="AC368"/>
      <c r="AD368"/>
      <c r="AE368"/>
      <c r="AF368">
        <v>8</v>
      </c>
    </row>
    <row r="369" spans="1:32" x14ac:dyDescent="0.25">
      <c r="A369" s="142" t="s">
        <v>18</v>
      </c>
      <c r="B369" s="138" t="s">
        <v>245</v>
      </c>
      <c r="C369" s="138" t="s">
        <v>422</v>
      </c>
      <c r="D369" s="139">
        <v>2011</v>
      </c>
      <c r="E369" s="42">
        <f t="shared" si="19"/>
        <v>14</v>
      </c>
      <c r="F369" s="34"/>
      <c r="G369" s="34"/>
      <c r="H369" s="37">
        <v>6</v>
      </c>
      <c r="I369" s="37">
        <v>8</v>
      </c>
      <c r="J369" s="37" t="s">
        <v>443</v>
      </c>
      <c r="K369" s="37"/>
      <c r="L369" s="37" t="s">
        <v>443</v>
      </c>
      <c r="M369" s="37" t="s">
        <v>443</v>
      </c>
      <c r="N369" s="194" t="s">
        <v>443</v>
      </c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"/>
      <c r="AA369" s="3"/>
      <c r="AB369" s="34" t="e">
        <f>VLOOKUP(AC369,$B$366:$B$376,1,FALSE)</f>
        <v>#N/A</v>
      </c>
      <c r="AC369"/>
      <c r="AD369"/>
      <c r="AE369"/>
      <c r="AF369">
        <v>7</v>
      </c>
    </row>
    <row r="370" spans="1:32" x14ac:dyDescent="0.25">
      <c r="A370" s="118" t="s">
        <v>19</v>
      </c>
      <c r="B370" s="126" t="s">
        <v>483</v>
      </c>
      <c r="C370" s="126" t="s">
        <v>422</v>
      </c>
      <c r="D370" s="127">
        <v>2012</v>
      </c>
      <c r="E370" s="36">
        <f t="shared" si="19"/>
        <v>14</v>
      </c>
      <c r="H370" s="37"/>
      <c r="I370" s="37">
        <v>7</v>
      </c>
      <c r="J370" s="37">
        <v>7</v>
      </c>
      <c r="K370" s="397"/>
      <c r="L370" s="37" t="s">
        <v>443</v>
      </c>
      <c r="M370" s="37" t="s">
        <v>443</v>
      </c>
      <c r="N370" s="194" t="s">
        <v>443</v>
      </c>
      <c r="O370" s="52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"/>
      <c r="AA370" s="3"/>
      <c r="AB370" s="34" t="e">
        <f t="shared" si="20"/>
        <v>#N/A</v>
      </c>
      <c r="AC370" s="287"/>
      <c r="AD370" s="287"/>
      <c r="AE370" s="287"/>
      <c r="AF370">
        <v>6</v>
      </c>
    </row>
    <row r="371" spans="1:32" x14ac:dyDescent="0.25">
      <c r="A371" s="118" t="s">
        <v>20</v>
      </c>
      <c r="B371" s="126" t="s">
        <v>711</v>
      </c>
      <c r="C371" s="126" t="s">
        <v>712</v>
      </c>
      <c r="D371" s="127">
        <v>2006</v>
      </c>
      <c r="E371" s="36">
        <f t="shared" si="19"/>
        <v>10</v>
      </c>
      <c r="H371" s="37"/>
      <c r="I371" s="37"/>
      <c r="J371" s="37"/>
      <c r="K371" s="397"/>
      <c r="L371" s="37"/>
      <c r="M371" s="37"/>
      <c r="N371" s="194">
        <v>10</v>
      </c>
      <c r="O371" s="52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"/>
      <c r="AA371" s="3"/>
      <c r="AB371" s="34" t="e">
        <f t="shared" si="20"/>
        <v>#N/A</v>
      </c>
      <c r="AC371" s="287"/>
      <c r="AD371" s="287"/>
      <c r="AE371" s="287"/>
      <c r="AF371">
        <v>5</v>
      </c>
    </row>
    <row r="372" spans="1:32" x14ac:dyDescent="0.25">
      <c r="A372" s="118" t="s">
        <v>21</v>
      </c>
      <c r="B372" s="126" t="s">
        <v>748</v>
      </c>
      <c r="C372" s="126" t="s">
        <v>749</v>
      </c>
      <c r="D372" s="127">
        <v>2008</v>
      </c>
      <c r="E372" s="36">
        <f t="shared" si="19"/>
        <v>9</v>
      </c>
      <c r="H372" s="37"/>
      <c r="I372" s="37"/>
      <c r="J372" s="37"/>
      <c r="K372" s="397"/>
      <c r="L372" s="37"/>
      <c r="M372" s="37"/>
      <c r="N372" s="194">
        <v>9</v>
      </c>
      <c r="O372" s="52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"/>
      <c r="AA372" s="3"/>
      <c r="AB372" s="34" t="e">
        <f>VLOOKUP(AC372,$B$366:$B$376,1,FALSE)</f>
        <v>#N/A</v>
      </c>
      <c r="AC372" s="287"/>
      <c r="AD372" s="287"/>
      <c r="AE372" s="287"/>
      <c r="AF372">
        <v>4</v>
      </c>
    </row>
    <row r="373" spans="1:32" x14ac:dyDescent="0.25">
      <c r="A373" s="118" t="s">
        <v>22</v>
      </c>
      <c r="B373" s="126" t="s">
        <v>688</v>
      </c>
      <c r="C373" s="126" t="s">
        <v>673</v>
      </c>
      <c r="D373" s="127">
        <v>2007</v>
      </c>
      <c r="E373" s="36">
        <f t="shared" si="19"/>
        <v>8</v>
      </c>
      <c r="H373" s="37"/>
      <c r="I373" s="37"/>
      <c r="J373" s="37"/>
      <c r="K373" s="397"/>
      <c r="L373" s="37"/>
      <c r="M373" s="37">
        <v>8</v>
      </c>
      <c r="N373" s="194" t="s">
        <v>443</v>
      </c>
      <c r="O373" s="52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"/>
      <c r="AA373" s="3"/>
      <c r="AB373" s="34" t="e">
        <f>VLOOKUP(AC373,$B$366:$B$376,1,FALSE)</f>
        <v>#N/A</v>
      </c>
      <c r="AC373" s="287"/>
      <c r="AD373" s="287"/>
      <c r="AE373" s="287"/>
      <c r="AF373">
        <v>3</v>
      </c>
    </row>
    <row r="374" spans="1:32" x14ac:dyDescent="0.25">
      <c r="A374" s="118" t="s">
        <v>23</v>
      </c>
      <c r="B374" s="126" t="s">
        <v>146</v>
      </c>
      <c r="C374" s="126" t="s">
        <v>111</v>
      </c>
      <c r="D374" s="127">
        <v>2009</v>
      </c>
      <c r="E374" s="36">
        <f t="shared" si="19"/>
        <v>8</v>
      </c>
      <c r="F374" s="34"/>
      <c r="G374" s="34"/>
      <c r="H374" s="37">
        <v>8</v>
      </c>
      <c r="I374" s="37" t="s">
        <v>443</v>
      </c>
      <c r="J374" s="37" t="s">
        <v>443</v>
      </c>
      <c r="K374" s="37"/>
      <c r="L374" s="37" t="s">
        <v>443</v>
      </c>
      <c r="M374" s="37" t="s">
        <v>443</v>
      </c>
      <c r="N374" s="194" t="s">
        <v>443</v>
      </c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"/>
      <c r="AA374" s="3"/>
      <c r="AB374" s="34" t="e">
        <f t="shared" ref="AB374" si="21">VLOOKUP(AC374,$B$366:$B$376,1,FALSE)</f>
        <v>#N/A</v>
      </c>
      <c r="AF374" s="3">
        <v>2</v>
      </c>
    </row>
    <row r="375" spans="1:32" x14ac:dyDescent="0.25">
      <c r="A375" s="118" t="s">
        <v>25</v>
      </c>
      <c r="B375" s="126" t="s">
        <v>157</v>
      </c>
      <c r="C375" s="126" t="s">
        <v>111</v>
      </c>
      <c r="D375" s="127">
        <v>2009</v>
      </c>
      <c r="E375" s="36">
        <f t="shared" si="19"/>
        <v>5</v>
      </c>
      <c r="H375" s="37">
        <v>5</v>
      </c>
      <c r="I375" s="37" t="s">
        <v>443</v>
      </c>
      <c r="J375" s="37" t="s">
        <v>443</v>
      </c>
      <c r="K375" s="397"/>
      <c r="L375" s="37" t="s">
        <v>443</v>
      </c>
      <c r="M375" s="37" t="s">
        <v>443</v>
      </c>
      <c r="N375" s="194" t="s">
        <v>443</v>
      </c>
      <c r="O375" s="52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"/>
      <c r="AA375" s="3"/>
      <c r="AB375" s="34" t="e">
        <f>VLOOKUP(AC375,$B$366:$B$376,1,FALSE)</f>
        <v>#N/A</v>
      </c>
      <c r="AF375" s="3">
        <v>1</v>
      </c>
    </row>
    <row r="376" spans="1:32" ht="15.75" thickBot="1" x14ac:dyDescent="0.3">
      <c r="A376" s="143" t="s">
        <v>26</v>
      </c>
      <c r="B376" s="135" t="s">
        <v>189</v>
      </c>
      <c r="C376" s="135" t="s">
        <v>108</v>
      </c>
      <c r="D376" s="128">
        <v>2010</v>
      </c>
      <c r="E376" s="41">
        <f t="shared" si="19"/>
        <v>4</v>
      </c>
      <c r="F376" s="34"/>
      <c r="G376" s="34"/>
      <c r="H376" s="37">
        <v>4</v>
      </c>
      <c r="I376" s="37" t="s">
        <v>443</v>
      </c>
      <c r="J376" s="37" t="s">
        <v>443</v>
      </c>
      <c r="K376" s="37"/>
      <c r="L376" s="37" t="s">
        <v>443</v>
      </c>
      <c r="M376" s="37" t="s">
        <v>443</v>
      </c>
      <c r="N376" s="194" t="s">
        <v>443</v>
      </c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"/>
      <c r="AA376" s="3"/>
    </row>
    <row r="377" spans="1:32" x14ac:dyDescent="0.25">
      <c r="B377" s="93"/>
      <c r="C377" s="93"/>
      <c r="D377" s="79"/>
      <c r="E377" s="60"/>
      <c r="H377" s="8"/>
      <c r="I377" s="8"/>
      <c r="J377" s="8"/>
      <c r="K377" s="8"/>
      <c r="L377" s="8"/>
      <c r="M377" s="8"/>
      <c r="N377" s="277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3"/>
      <c r="AA377" s="3"/>
    </row>
    <row r="378" spans="1:32" x14ac:dyDescent="0.25">
      <c r="B378" s="93"/>
      <c r="C378" s="93"/>
      <c r="D378" s="79"/>
      <c r="E378" s="77"/>
      <c r="H378" s="8"/>
      <c r="I378" s="8"/>
      <c r="J378" s="8"/>
      <c r="K378" s="8"/>
      <c r="L378" s="8"/>
      <c r="M378" s="8"/>
      <c r="N378" s="277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3"/>
      <c r="AA378" s="3"/>
      <c r="AB378" s="34"/>
    </row>
    <row r="379" spans="1:32" ht="21.75" thickBot="1" x14ac:dyDescent="0.3">
      <c r="A379" s="80" t="s">
        <v>219</v>
      </c>
      <c r="B379" s="95"/>
      <c r="C379" s="96"/>
      <c r="D379" s="81"/>
      <c r="E379" s="76"/>
      <c r="F379" s="34"/>
      <c r="G379" s="34"/>
      <c r="H379" s="37" t="str">
        <f>_xlfn.IFNA(VLOOKUP(B379,$AC$380:$AF$385,4,FALSE),"")</f>
        <v/>
      </c>
      <c r="I379" s="37" t="str">
        <f>_xlfn.IFNA(VLOOKUP(B379,$AC$380:$AF$395,4,FALSE),"")</f>
        <v/>
      </c>
      <c r="J379" s="37" t="str">
        <f>_xlfn.IFNA(VLOOKUP(B379,$AC$380:$AF$395,4,FALSE),"")</f>
        <v/>
      </c>
      <c r="K379" s="37" t="str">
        <f>_xlfn.IFNA(VLOOKUP(B379,$AC$380:$AF$395,4,FALSE),"")</f>
        <v/>
      </c>
      <c r="L379" s="37" t="str">
        <f>_xlfn.IFNA(VLOOKUP(B379,$AC$380:$AF$395,4,FALSE),"")</f>
        <v/>
      </c>
      <c r="M379" s="37" t="str">
        <f>_xlfn.IFNA(VLOOKUP(B379,$AC$380:$AF$395,4,FALSE),"")</f>
        <v/>
      </c>
      <c r="N379" s="194" t="str">
        <f>_xlfn.IFNA(VLOOKUP(B379,$AC$380:$AF$389,4,FALSE),"")</f>
        <v/>
      </c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3"/>
      <c r="AA379" s="3"/>
    </row>
    <row r="380" spans="1:32" x14ac:dyDescent="0.25">
      <c r="A380" s="97" t="s">
        <v>14</v>
      </c>
      <c r="B380" s="376" t="s">
        <v>480</v>
      </c>
      <c r="C380" s="376" t="s">
        <v>32</v>
      </c>
      <c r="D380" s="377">
        <v>1990</v>
      </c>
      <c r="E380" s="33">
        <f t="shared" ref="E380:E397" si="22">SUM(H380:Y380)</f>
        <v>49</v>
      </c>
      <c r="F380" s="34"/>
      <c r="G380" s="34"/>
      <c r="H380" s="37"/>
      <c r="I380" s="37">
        <v>10</v>
      </c>
      <c r="J380" s="37" t="s">
        <v>443</v>
      </c>
      <c r="K380" s="37">
        <v>10</v>
      </c>
      <c r="L380" s="37">
        <v>9</v>
      </c>
      <c r="M380" s="37">
        <v>10</v>
      </c>
      <c r="N380" s="194">
        <v>10</v>
      </c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"/>
      <c r="AA380" s="3"/>
      <c r="AB380" s="34" t="str">
        <f t="shared" ref="AB380:AB389" si="23">VLOOKUP(AC380,$B$380:$B$397,1,FALSE)</f>
        <v>Maříková Barbora</v>
      </c>
      <c r="AC380" t="s">
        <v>480</v>
      </c>
      <c r="AD380" t="s">
        <v>542</v>
      </c>
      <c r="AE380">
        <v>1990</v>
      </c>
      <c r="AF380">
        <v>10</v>
      </c>
    </row>
    <row r="381" spans="1:32" x14ac:dyDescent="0.25">
      <c r="A381" s="98" t="s">
        <v>15</v>
      </c>
      <c r="B381" s="266" t="s">
        <v>140</v>
      </c>
      <c r="C381" s="266" t="s">
        <v>111</v>
      </c>
      <c r="D381" s="267">
        <v>1991</v>
      </c>
      <c r="E381" s="36">
        <f t="shared" si="22"/>
        <v>23</v>
      </c>
      <c r="F381" s="34"/>
      <c r="G381" s="34"/>
      <c r="H381" s="37">
        <v>7</v>
      </c>
      <c r="I381" s="37">
        <v>8</v>
      </c>
      <c r="J381" s="37" t="s">
        <v>443</v>
      </c>
      <c r="K381" s="37" t="s">
        <v>443</v>
      </c>
      <c r="L381" s="37">
        <v>8</v>
      </c>
      <c r="M381" s="37" t="s">
        <v>443</v>
      </c>
      <c r="N381" s="194" t="s">
        <v>443</v>
      </c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"/>
      <c r="AA381" s="3"/>
      <c r="AB381" s="34" t="str">
        <f t="shared" si="23"/>
        <v>Moravcová Dominika</v>
      </c>
      <c r="AC381" t="s">
        <v>750</v>
      </c>
      <c r="AD381"/>
      <c r="AE381">
        <v>1991</v>
      </c>
      <c r="AF381">
        <v>9</v>
      </c>
    </row>
    <row r="382" spans="1:32" ht="15.75" thickBot="1" x14ac:dyDescent="0.3">
      <c r="A382" s="210" t="s">
        <v>16</v>
      </c>
      <c r="B382" s="218" t="s">
        <v>175</v>
      </c>
      <c r="C382" s="218" t="s">
        <v>108</v>
      </c>
      <c r="D382" s="219">
        <v>1997</v>
      </c>
      <c r="E382" s="41">
        <f t="shared" si="22"/>
        <v>21</v>
      </c>
      <c r="F382" s="34"/>
      <c r="G382" s="34"/>
      <c r="H382" s="37">
        <v>6</v>
      </c>
      <c r="I382" s="37">
        <v>7</v>
      </c>
      <c r="J382" s="37" t="s">
        <v>443</v>
      </c>
      <c r="K382" s="37">
        <v>8</v>
      </c>
      <c r="L382" s="37" t="s">
        <v>443</v>
      </c>
      <c r="M382" s="37" t="s">
        <v>443</v>
      </c>
      <c r="N382" s="194" t="s">
        <v>443</v>
      </c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"/>
      <c r="AA382" s="3"/>
      <c r="AB382" s="34" t="e">
        <f t="shared" si="23"/>
        <v>#N/A</v>
      </c>
      <c r="AC382"/>
      <c r="AD382"/>
      <c r="AE382"/>
      <c r="AF382">
        <v>8</v>
      </c>
    </row>
    <row r="383" spans="1:32" x14ac:dyDescent="0.25">
      <c r="A383" s="386" t="s">
        <v>18</v>
      </c>
      <c r="B383" s="215" t="s">
        <v>160</v>
      </c>
      <c r="C383" s="215" t="s">
        <v>161</v>
      </c>
      <c r="D383" s="216">
        <v>1998</v>
      </c>
      <c r="E383" s="33">
        <f t="shared" si="22"/>
        <v>20</v>
      </c>
      <c r="F383" s="34"/>
      <c r="G383" s="34"/>
      <c r="H383" s="37">
        <v>10</v>
      </c>
      <c r="I383" s="37" t="s">
        <v>443</v>
      </c>
      <c r="J383" s="37" t="s">
        <v>443</v>
      </c>
      <c r="K383" s="37" t="s">
        <v>443</v>
      </c>
      <c r="L383" s="37">
        <v>10</v>
      </c>
      <c r="M383" s="37" t="s">
        <v>443</v>
      </c>
      <c r="N383" s="194" t="s">
        <v>443</v>
      </c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"/>
      <c r="AA383" s="3"/>
      <c r="AB383" s="34" t="e">
        <f t="shared" si="23"/>
        <v>#N/A</v>
      </c>
      <c r="AC383"/>
      <c r="AD383"/>
      <c r="AE383"/>
      <c r="AF383">
        <v>7</v>
      </c>
    </row>
    <row r="384" spans="1:32" x14ac:dyDescent="0.25">
      <c r="A384" s="118" t="s">
        <v>19</v>
      </c>
      <c r="B384" s="215" t="s">
        <v>181</v>
      </c>
      <c r="C384" s="215" t="s">
        <v>153</v>
      </c>
      <c r="D384" s="216">
        <v>1999</v>
      </c>
      <c r="E384" s="36">
        <f t="shared" si="22"/>
        <v>18</v>
      </c>
      <c r="F384" s="34"/>
      <c r="G384" s="34"/>
      <c r="H384" s="37">
        <v>9</v>
      </c>
      <c r="I384" s="37">
        <v>9</v>
      </c>
      <c r="J384" s="37"/>
      <c r="K384" s="37" t="s">
        <v>443</v>
      </c>
      <c r="L384" s="37" t="s">
        <v>443</v>
      </c>
      <c r="M384" s="37" t="s">
        <v>443</v>
      </c>
      <c r="N384" s="194" t="s">
        <v>443</v>
      </c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"/>
      <c r="AA384" s="3"/>
      <c r="AB384" s="34" t="e">
        <f t="shared" si="23"/>
        <v>#N/A</v>
      </c>
      <c r="AC384"/>
      <c r="AD384"/>
      <c r="AE384"/>
      <c r="AF384">
        <v>6</v>
      </c>
    </row>
    <row r="385" spans="1:32" x14ac:dyDescent="0.25">
      <c r="A385" s="118" t="s">
        <v>20</v>
      </c>
      <c r="B385" s="215" t="s">
        <v>484</v>
      </c>
      <c r="C385" s="215" t="s">
        <v>118</v>
      </c>
      <c r="D385" s="216">
        <v>1991</v>
      </c>
      <c r="E385" s="36">
        <f t="shared" si="22"/>
        <v>14</v>
      </c>
      <c r="F385" s="34"/>
      <c r="G385" s="34"/>
      <c r="H385" s="37"/>
      <c r="I385" s="37">
        <v>6</v>
      </c>
      <c r="J385" s="37" t="s">
        <v>443</v>
      </c>
      <c r="K385" s="37" t="s">
        <v>443</v>
      </c>
      <c r="L385" s="37" t="s">
        <v>443</v>
      </c>
      <c r="M385" s="37">
        <v>8</v>
      </c>
      <c r="N385" s="194" t="s">
        <v>443</v>
      </c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"/>
      <c r="AA385" s="3"/>
      <c r="AB385" s="34" t="e">
        <f t="shared" si="23"/>
        <v>#N/A</v>
      </c>
      <c r="AC385"/>
      <c r="AD385"/>
      <c r="AE385"/>
      <c r="AF385">
        <v>5</v>
      </c>
    </row>
    <row r="386" spans="1:32" x14ac:dyDescent="0.25">
      <c r="A386" s="118" t="s">
        <v>21</v>
      </c>
      <c r="B386" s="215" t="s">
        <v>162</v>
      </c>
      <c r="C386" s="215" t="s">
        <v>108</v>
      </c>
      <c r="D386" s="216">
        <v>1992</v>
      </c>
      <c r="E386" s="36">
        <f t="shared" si="22"/>
        <v>13</v>
      </c>
      <c r="F386" s="34"/>
      <c r="G386" s="34"/>
      <c r="H386" s="37">
        <v>5</v>
      </c>
      <c r="I386" s="37">
        <v>2</v>
      </c>
      <c r="J386" s="37" t="s">
        <v>443</v>
      </c>
      <c r="K386" s="37" t="s">
        <v>443</v>
      </c>
      <c r="L386" s="37">
        <v>6</v>
      </c>
      <c r="M386" s="37" t="s">
        <v>443</v>
      </c>
      <c r="N386" s="194" t="s">
        <v>443</v>
      </c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"/>
      <c r="AA386" s="3"/>
      <c r="AB386" s="34" t="e">
        <f t="shared" si="23"/>
        <v>#N/A</v>
      </c>
      <c r="AC386"/>
      <c r="AD386"/>
      <c r="AE386"/>
      <c r="AF386">
        <v>4</v>
      </c>
    </row>
    <row r="387" spans="1:32" x14ac:dyDescent="0.25">
      <c r="A387" s="118" t="s">
        <v>22</v>
      </c>
      <c r="B387" s="215" t="s">
        <v>523</v>
      </c>
      <c r="C387" s="215" t="s">
        <v>524</v>
      </c>
      <c r="D387" s="216">
        <v>2002</v>
      </c>
      <c r="E387" s="36">
        <f t="shared" si="22"/>
        <v>10</v>
      </c>
      <c r="F387" s="34"/>
      <c r="G387" s="34"/>
      <c r="H387" s="37"/>
      <c r="I387" s="37"/>
      <c r="J387" s="37">
        <v>10</v>
      </c>
      <c r="K387" s="37" t="s">
        <v>443</v>
      </c>
      <c r="L387" s="37" t="s">
        <v>443</v>
      </c>
      <c r="M387" s="37" t="s">
        <v>443</v>
      </c>
      <c r="N387" s="194" t="s">
        <v>443</v>
      </c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"/>
      <c r="AA387" s="3"/>
      <c r="AB387" s="34" t="e">
        <f t="shared" si="23"/>
        <v>#N/A</v>
      </c>
      <c r="AC387"/>
      <c r="AD387"/>
      <c r="AE387"/>
      <c r="AF387">
        <v>3</v>
      </c>
    </row>
    <row r="388" spans="1:32" x14ac:dyDescent="0.25">
      <c r="A388" s="118" t="s">
        <v>23</v>
      </c>
      <c r="B388" s="215" t="s">
        <v>605</v>
      </c>
      <c r="C388" s="215" t="s">
        <v>161</v>
      </c>
      <c r="D388" s="216">
        <v>2003</v>
      </c>
      <c r="E388" s="36">
        <f t="shared" si="22"/>
        <v>9</v>
      </c>
      <c r="F388" s="34"/>
      <c r="G388" s="34"/>
      <c r="H388" s="37"/>
      <c r="I388" s="37"/>
      <c r="J388" s="37"/>
      <c r="K388" s="37">
        <v>9</v>
      </c>
      <c r="L388" s="37" t="s">
        <v>443</v>
      </c>
      <c r="M388" s="37" t="s">
        <v>443</v>
      </c>
      <c r="N388" s="194" t="s">
        <v>443</v>
      </c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"/>
      <c r="AA388" s="3"/>
      <c r="AB388" s="34" t="e">
        <f t="shared" si="23"/>
        <v>#N/A</v>
      </c>
      <c r="AC388"/>
      <c r="AD388"/>
      <c r="AE388"/>
      <c r="AF388">
        <v>2</v>
      </c>
    </row>
    <row r="389" spans="1:32" x14ac:dyDescent="0.25">
      <c r="A389" s="118" t="s">
        <v>25</v>
      </c>
      <c r="B389" s="215" t="s">
        <v>684</v>
      </c>
      <c r="C389" s="215" t="s">
        <v>685</v>
      </c>
      <c r="D389" s="216">
        <v>2000</v>
      </c>
      <c r="E389" s="36">
        <f t="shared" si="22"/>
        <v>9</v>
      </c>
      <c r="F389" s="34"/>
      <c r="G389" s="34"/>
      <c r="H389" s="37"/>
      <c r="I389" s="37"/>
      <c r="J389" s="37"/>
      <c r="K389" s="37"/>
      <c r="L389" s="37"/>
      <c r="M389" s="37">
        <v>9</v>
      </c>
      <c r="N389" s="194" t="s">
        <v>443</v>
      </c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"/>
      <c r="AA389" s="3"/>
      <c r="AB389" s="34" t="e">
        <f t="shared" si="23"/>
        <v>#N/A</v>
      </c>
      <c r="AC389"/>
      <c r="AD389"/>
      <c r="AE389"/>
      <c r="AF389">
        <v>1</v>
      </c>
    </row>
    <row r="390" spans="1:32" x14ac:dyDescent="0.25">
      <c r="A390" s="118" t="s">
        <v>26</v>
      </c>
      <c r="B390" s="215" t="s">
        <v>750</v>
      </c>
      <c r="C390" s="215"/>
      <c r="D390" s="216">
        <v>1991</v>
      </c>
      <c r="E390" s="36">
        <f t="shared" si="22"/>
        <v>9</v>
      </c>
      <c r="F390" s="34"/>
      <c r="G390" s="34"/>
      <c r="H390" s="37"/>
      <c r="I390" s="37"/>
      <c r="J390" s="37"/>
      <c r="K390" s="37"/>
      <c r="L390" s="37"/>
      <c r="M390" s="37"/>
      <c r="N390" s="194">
        <v>9</v>
      </c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"/>
      <c r="AA390" s="3"/>
      <c r="AB390" s="34"/>
      <c r="AC390"/>
      <c r="AD390"/>
      <c r="AE390"/>
      <c r="AF390"/>
    </row>
    <row r="391" spans="1:32" x14ac:dyDescent="0.25">
      <c r="A391" s="118" t="s">
        <v>27</v>
      </c>
      <c r="B391" s="215" t="s">
        <v>421</v>
      </c>
      <c r="C391" s="215" t="s">
        <v>221</v>
      </c>
      <c r="D391" s="216">
        <v>1994</v>
      </c>
      <c r="E391" s="36">
        <f t="shared" si="22"/>
        <v>8</v>
      </c>
      <c r="F391" s="34"/>
      <c r="G391" s="34"/>
      <c r="H391" s="37">
        <v>8</v>
      </c>
      <c r="I391" s="37" t="s">
        <v>443</v>
      </c>
      <c r="J391" s="37" t="s">
        <v>443</v>
      </c>
      <c r="K391" s="37" t="s">
        <v>443</v>
      </c>
      <c r="L391" s="37" t="s">
        <v>443</v>
      </c>
      <c r="M391" s="37" t="s">
        <v>443</v>
      </c>
      <c r="N391" s="194" t="s">
        <v>443</v>
      </c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"/>
      <c r="AA391" s="3"/>
      <c r="AB391" s="34"/>
      <c r="AC391"/>
      <c r="AD391"/>
      <c r="AE391"/>
      <c r="AF391"/>
    </row>
    <row r="392" spans="1:32" x14ac:dyDescent="0.25">
      <c r="A392" s="118" t="s">
        <v>28</v>
      </c>
      <c r="B392" s="215" t="s">
        <v>642</v>
      </c>
      <c r="C392" s="215" t="s">
        <v>643</v>
      </c>
      <c r="D392" s="216">
        <v>1993</v>
      </c>
      <c r="E392" s="36">
        <f t="shared" si="22"/>
        <v>7</v>
      </c>
      <c r="F392" s="34"/>
      <c r="G392" s="34"/>
      <c r="H392" s="37"/>
      <c r="I392" s="37"/>
      <c r="J392" s="37"/>
      <c r="K392" s="37"/>
      <c r="L392" s="37">
        <v>7</v>
      </c>
      <c r="M392" s="37" t="s">
        <v>443</v>
      </c>
      <c r="N392" s="194" t="s">
        <v>443</v>
      </c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"/>
      <c r="AA392" s="3"/>
      <c r="AB392" s="34"/>
      <c r="AC392"/>
      <c r="AD392"/>
      <c r="AE392"/>
      <c r="AF392"/>
    </row>
    <row r="393" spans="1:32" x14ac:dyDescent="0.25">
      <c r="A393" s="118" t="s">
        <v>29</v>
      </c>
      <c r="B393" s="215" t="s">
        <v>689</v>
      </c>
      <c r="C393" s="215" t="s">
        <v>427</v>
      </c>
      <c r="D393" s="216">
        <v>1990</v>
      </c>
      <c r="E393" s="36">
        <f t="shared" si="22"/>
        <v>7</v>
      </c>
      <c r="F393" s="34"/>
      <c r="G393" s="34"/>
      <c r="H393" s="37"/>
      <c r="I393" s="37"/>
      <c r="J393" s="37"/>
      <c r="K393" s="37"/>
      <c r="L393" s="37"/>
      <c r="M393" s="37">
        <v>7</v>
      </c>
      <c r="N393" s="194" t="s">
        <v>443</v>
      </c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"/>
      <c r="AA393" s="3"/>
      <c r="AB393" s="34"/>
      <c r="AC393"/>
      <c r="AD393"/>
      <c r="AE393"/>
      <c r="AF393"/>
    </row>
    <row r="394" spans="1:32" x14ac:dyDescent="0.25">
      <c r="A394" s="118" t="s">
        <v>30</v>
      </c>
      <c r="B394" s="215" t="s">
        <v>644</v>
      </c>
      <c r="C394" s="215" t="s">
        <v>150</v>
      </c>
      <c r="D394" s="216">
        <v>1992</v>
      </c>
      <c r="E394" s="36">
        <f t="shared" si="22"/>
        <v>5</v>
      </c>
      <c r="F394" s="34"/>
      <c r="G394" s="34"/>
      <c r="H394" s="37"/>
      <c r="I394" s="37"/>
      <c r="J394" s="37"/>
      <c r="K394" s="37"/>
      <c r="L394" s="37">
        <v>5</v>
      </c>
      <c r="M394" s="37" t="s">
        <v>443</v>
      </c>
      <c r="N394" s="194" t="s">
        <v>443</v>
      </c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"/>
      <c r="AA394" s="3"/>
      <c r="AB394" s="34"/>
      <c r="AC394"/>
      <c r="AD394"/>
      <c r="AE394"/>
      <c r="AF394"/>
    </row>
    <row r="395" spans="1:32" x14ac:dyDescent="0.25">
      <c r="A395" s="118" t="s">
        <v>31</v>
      </c>
      <c r="B395" s="215" t="s">
        <v>485</v>
      </c>
      <c r="C395" s="215"/>
      <c r="D395" s="216">
        <v>1990</v>
      </c>
      <c r="E395" s="36">
        <f t="shared" si="22"/>
        <v>5</v>
      </c>
      <c r="F395" s="34"/>
      <c r="G395" s="34"/>
      <c r="H395" s="37"/>
      <c r="I395" s="37">
        <v>5</v>
      </c>
      <c r="J395" s="37" t="s">
        <v>443</v>
      </c>
      <c r="K395" s="37" t="s">
        <v>443</v>
      </c>
      <c r="L395" s="37" t="s">
        <v>443</v>
      </c>
      <c r="M395" s="37" t="s">
        <v>443</v>
      </c>
      <c r="N395" s="194" t="s">
        <v>443</v>
      </c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"/>
      <c r="AA395" s="3"/>
      <c r="AB395" s="34"/>
      <c r="AC395"/>
      <c r="AD395"/>
      <c r="AE395"/>
      <c r="AF395"/>
    </row>
    <row r="396" spans="1:32" x14ac:dyDescent="0.2">
      <c r="A396" s="118" t="s">
        <v>33</v>
      </c>
      <c r="B396" s="215" t="s">
        <v>486</v>
      </c>
      <c r="C396" s="215" t="s">
        <v>458</v>
      </c>
      <c r="D396" s="216">
        <v>1996</v>
      </c>
      <c r="E396" s="36">
        <f t="shared" si="22"/>
        <v>4</v>
      </c>
      <c r="F396" s="34"/>
      <c r="G396" s="34"/>
      <c r="H396" s="37"/>
      <c r="I396" s="37">
        <v>4</v>
      </c>
      <c r="J396" s="37" t="s">
        <v>443</v>
      </c>
      <c r="K396" s="37" t="s">
        <v>443</v>
      </c>
      <c r="L396" s="37" t="s">
        <v>443</v>
      </c>
      <c r="M396" s="37" t="s">
        <v>443</v>
      </c>
      <c r="N396" s="194" t="s">
        <v>443</v>
      </c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"/>
      <c r="AA396" s="3"/>
    </row>
    <row r="397" spans="1:32" ht="15.75" thickBot="1" x14ac:dyDescent="0.25">
      <c r="A397" s="143" t="s">
        <v>34</v>
      </c>
      <c r="B397" s="228" t="s">
        <v>487</v>
      </c>
      <c r="C397" s="228" t="s">
        <v>451</v>
      </c>
      <c r="D397" s="260">
        <v>1996</v>
      </c>
      <c r="E397" s="41">
        <f t="shared" si="22"/>
        <v>3</v>
      </c>
      <c r="F397" s="34"/>
      <c r="G397" s="34"/>
      <c r="H397" s="37"/>
      <c r="I397" s="37">
        <v>3</v>
      </c>
      <c r="J397" s="37" t="s">
        <v>443</v>
      </c>
      <c r="K397" s="37" t="s">
        <v>443</v>
      </c>
      <c r="L397" s="37" t="s">
        <v>443</v>
      </c>
      <c r="M397" s="37" t="s">
        <v>443</v>
      </c>
      <c r="N397" s="194" t="s">
        <v>443</v>
      </c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"/>
      <c r="AA397" s="3"/>
    </row>
    <row r="398" spans="1:32" x14ac:dyDescent="0.25">
      <c r="A398" s="59"/>
      <c r="B398"/>
      <c r="C398"/>
      <c r="D398"/>
      <c r="E398" s="60"/>
      <c r="F398" s="34"/>
      <c r="G398" s="34"/>
      <c r="H398" s="55"/>
      <c r="I398" s="55"/>
      <c r="J398" s="55"/>
      <c r="K398" s="55"/>
      <c r="L398" s="55"/>
      <c r="M398" s="55"/>
      <c r="N398" s="17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3"/>
      <c r="AA398" s="3"/>
    </row>
    <row r="399" spans="1:32" x14ac:dyDescent="0.25">
      <c r="B399" s="93"/>
      <c r="C399" s="93"/>
      <c r="D399" s="79"/>
      <c r="H399" s="8"/>
      <c r="I399" s="8"/>
      <c r="J399" s="8"/>
      <c r="K399" s="8"/>
      <c r="L399" s="8"/>
      <c r="M399" s="8"/>
      <c r="N399" s="277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3"/>
      <c r="AA399" s="3"/>
    </row>
    <row r="400" spans="1:32" ht="21.75" thickBot="1" x14ac:dyDescent="0.3">
      <c r="A400" s="129" t="s">
        <v>220</v>
      </c>
      <c r="B400" s="130"/>
      <c r="C400" s="131"/>
      <c r="D400" s="132"/>
      <c r="E400" s="76"/>
      <c r="F400" s="34"/>
      <c r="G400" s="34"/>
      <c r="H400" s="37" t="str">
        <f>_xlfn.IFNA(VLOOKUP(B400,$AC$401:$AF$408,4,FALSE),"")</f>
        <v/>
      </c>
      <c r="I400" s="37" t="str">
        <f>_xlfn.IFNA(VLOOKUP(B400,$AC$401:$AF$408,4,FALSE),"")</f>
        <v/>
      </c>
      <c r="J400" s="37" t="str">
        <f>_xlfn.IFNA(VLOOKUP(B400,$AC$401:$AF$408,4,FALSE),"")</f>
        <v/>
      </c>
      <c r="K400" s="37" t="str">
        <f>_xlfn.IFNA(VLOOKUP(B400,$AC$401:$AF$408,4,FALSE),"")</f>
        <v/>
      </c>
      <c r="L400" s="37" t="str">
        <f>_xlfn.IFNA(VLOOKUP(B400,$AC$401:$AF$408,4,FALSE),"")</f>
        <v/>
      </c>
      <c r="M400" s="37" t="str">
        <f>_xlfn.IFNA(VLOOKUP(B400,$AC$401:$AF$409,4,FALSE),"")</f>
        <v/>
      </c>
      <c r="N400" s="194" t="str">
        <f>_xlfn.IFNA(VLOOKUP(B400,$AC$401:$AF$410,4,FALSE),"")</f>
        <v/>
      </c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3"/>
      <c r="AA400" s="3"/>
    </row>
    <row r="401" spans="1:32" x14ac:dyDescent="0.25">
      <c r="A401" s="226" t="s">
        <v>14</v>
      </c>
      <c r="B401" s="175" t="s">
        <v>163</v>
      </c>
      <c r="C401" s="176" t="s">
        <v>246</v>
      </c>
      <c r="D401" s="177">
        <v>1987</v>
      </c>
      <c r="E401" s="33">
        <f>SUM(H401:Y401)</f>
        <v>55</v>
      </c>
      <c r="F401" s="34"/>
      <c r="G401" s="34"/>
      <c r="H401" s="37">
        <v>6</v>
      </c>
      <c r="I401" s="37" t="s">
        <v>443</v>
      </c>
      <c r="J401" s="37">
        <v>9</v>
      </c>
      <c r="K401" s="37">
        <v>10</v>
      </c>
      <c r="L401" s="37">
        <v>10</v>
      </c>
      <c r="M401" s="37">
        <v>10</v>
      </c>
      <c r="N401" s="194">
        <v>10</v>
      </c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"/>
      <c r="AA401" s="3"/>
      <c r="AB401" s="34" t="str">
        <f>VLOOKUP(AC401,$B$401:$B$419,1,FALSE)</f>
        <v>Černecká Hnízdilová Tereza</v>
      </c>
      <c r="AC401" t="s">
        <v>163</v>
      </c>
      <c r="AD401" t="s">
        <v>717</v>
      </c>
      <c r="AE401">
        <v>1987</v>
      </c>
      <c r="AF401">
        <v>10</v>
      </c>
    </row>
    <row r="402" spans="1:32" x14ac:dyDescent="0.25">
      <c r="A402" s="227" t="s">
        <v>15</v>
      </c>
      <c r="B402" s="167" t="s">
        <v>123</v>
      </c>
      <c r="C402" s="178" t="s">
        <v>118</v>
      </c>
      <c r="D402" s="179">
        <v>1981</v>
      </c>
      <c r="E402" s="120">
        <f t="shared" ref="E402:E419" si="24">SUM(H402:Y402)</f>
        <v>52</v>
      </c>
      <c r="H402" s="37">
        <v>9</v>
      </c>
      <c r="I402" s="37">
        <v>8</v>
      </c>
      <c r="J402" s="37">
        <v>8</v>
      </c>
      <c r="K402" s="37">
        <v>9</v>
      </c>
      <c r="L402" s="37">
        <v>9</v>
      </c>
      <c r="M402" s="37" t="s">
        <v>443</v>
      </c>
      <c r="N402" s="194">
        <v>9</v>
      </c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"/>
      <c r="AA402" s="3"/>
      <c r="AB402" s="34" t="str">
        <f t="shared" ref="AB402:AB407" si="25">VLOOKUP(AC402,$B$401:$B$419,1,FALSE)</f>
        <v>Hendrychová Petra</v>
      </c>
      <c r="AC402" t="s">
        <v>123</v>
      </c>
      <c r="AD402" t="s">
        <v>118</v>
      </c>
      <c r="AE402">
        <v>1981</v>
      </c>
      <c r="AF402">
        <v>9</v>
      </c>
    </row>
    <row r="403" spans="1:32" ht="15.75" thickBot="1" x14ac:dyDescent="0.3">
      <c r="A403" s="270" t="s">
        <v>16</v>
      </c>
      <c r="B403" s="271" t="s">
        <v>116</v>
      </c>
      <c r="C403" s="272" t="s">
        <v>24</v>
      </c>
      <c r="D403" s="273">
        <v>1981</v>
      </c>
      <c r="E403" s="41">
        <f t="shared" si="24"/>
        <v>27</v>
      </c>
      <c r="F403" s="34"/>
      <c r="G403" s="34"/>
      <c r="H403" s="37">
        <v>10</v>
      </c>
      <c r="I403" s="37" t="s">
        <v>443</v>
      </c>
      <c r="J403" s="37" t="s">
        <v>443</v>
      </c>
      <c r="K403" s="37" t="s">
        <v>443</v>
      </c>
      <c r="L403" s="37">
        <v>8</v>
      </c>
      <c r="M403" s="37">
        <v>9</v>
      </c>
      <c r="N403" s="194" t="s">
        <v>443</v>
      </c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"/>
      <c r="AA403" s="3"/>
      <c r="AB403" s="34" t="e">
        <f t="shared" si="25"/>
        <v>#N/A</v>
      </c>
      <c r="AC403"/>
      <c r="AD403"/>
      <c r="AE403"/>
      <c r="AF403">
        <v>8</v>
      </c>
    </row>
    <row r="404" spans="1:32" x14ac:dyDescent="0.25">
      <c r="A404" s="217" t="s">
        <v>18</v>
      </c>
      <c r="B404" s="268" t="s">
        <v>117</v>
      </c>
      <c r="C404" s="268" t="s">
        <v>122</v>
      </c>
      <c r="D404" s="269">
        <v>1984</v>
      </c>
      <c r="E404" s="42">
        <f t="shared" si="24"/>
        <v>22</v>
      </c>
      <c r="F404" s="34"/>
      <c r="G404" s="34"/>
      <c r="H404" s="37">
        <v>7</v>
      </c>
      <c r="I404" s="37">
        <v>7</v>
      </c>
      <c r="J404" s="37" t="s">
        <v>443</v>
      </c>
      <c r="K404" s="37" t="s">
        <v>443</v>
      </c>
      <c r="L404" s="37" t="s">
        <v>443</v>
      </c>
      <c r="M404" s="37">
        <v>8</v>
      </c>
      <c r="N404" s="194" t="s">
        <v>443</v>
      </c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"/>
      <c r="AA404" s="3"/>
      <c r="AB404" s="34" t="e">
        <f t="shared" si="25"/>
        <v>#N/A</v>
      </c>
      <c r="AC404"/>
      <c r="AD404"/>
      <c r="AE404"/>
      <c r="AF404">
        <v>7</v>
      </c>
    </row>
    <row r="405" spans="1:32" x14ac:dyDescent="0.25">
      <c r="A405" s="118" t="s">
        <v>19</v>
      </c>
      <c r="B405" s="215" t="s">
        <v>437</v>
      </c>
      <c r="C405" s="215" t="s">
        <v>438</v>
      </c>
      <c r="D405" s="216">
        <v>1980</v>
      </c>
      <c r="E405" s="36">
        <f t="shared" si="24"/>
        <v>20</v>
      </c>
      <c r="F405" s="34"/>
      <c r="G405" s="34"/>
      <c r="H405" s="37"/>
      <c r="I405" s="37">
        <v>10</v>
      </c>
      <c r="J405" s="37">
        <v>10</v>
      </c>
      <c r="K405" s="37" t="s">
        <v>443</v>
      </c>
      <c r="L405" s="37" t="s">
        <v>443</v>
      </c>
      <c r="M405" s="37" t="s">
        <v>443</v>
      </c>
      <c r="N405" s="194" t="s">
        <v>443</v>
      </c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"/>
      <c r="AA405" s="3"/>
      <c r="AB405" s="34" t="e">
        <f t="shared" si="25"/>
        <v>#N/A</v>
      </c>
      <c r="AC405"/>
      <c r="AD405"/>
      <c r="AE405"/>
      <c r="AF405">
        <v>6</v>
      </c>
    </row>
    <row r="406" spans="1:32" x14ac:dyDescent="0.25">
      <c r="A406" s="118" t="s">
        <v>20</v>
      </c>
      <c r="B406" s="215" t="s">
        <v>488</v>
      </c>
      <c r="C406" s="215" t="s">
        <v>489</v>
      </c>
      <c r="D406" s="216">
        <v>1985</v>
      </c>
      <c r="E406" s="36">
        <f t="shared" si="24"/>
        <v>18</v>
      </c>
      <c r="F406" s="34"/>
      <c r="G406" s="34"/>
      <c r="H406" s="37"/>
      <c r="I406" s="37">
        <v>6</v>
      </c>
      <c r="J406" s="37" t="s">
        <v>443</v>
      </c>
      <c r="K406" s="37" t="s">
        <v>443</v>
      </c>
      <c r="L406" s="37">
        <v>7</v>
      </c>
      <c r="M406" s="37">
        <v>5</v>
      </c>
      <c r="N406" s="194" t="s">
        <v>443</v>
      </c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"/>
      <c r="AA406" s="3"/>
      <c r="AB406" s="34" t="e">
        <f t="shared" si="25"/>
        <v>#N/A</v>
      </c>
      <c r="AC406"/>
      <c r="AD406"/>
      <c r="AE406"/>
      <c r="AF406">
        <v>5</v>
      </c>
    </row>
    <row r="407" spans="1:32" x14ac:dyDescent="0.25">
      <c r="A407" s="118" t="s">
        <v>21</v>
      </c>
      <c r="B407" s="215" t="s">
        <v>490</v>
      </c>
      <c r="C407" s="215" t="s">
        <v>429</v>
      </c>
      <c r="D407" s="216">
        <v>1983</v>
      </c>
      <c r="E407" s="36">
        <f t="shared" si="24"/>
        <v>11</v>
      </c>
      <c r="F407" s="34"/>
      <c r="G407" s="34"/>
      <c r="H407" s="37"/>
      <c r="I407" s="37">
        <v>5</v>
      </c>
      <c r="J407" s="37" t="s">
        <v>443</v>
      </c>
      <c r="K407" s="37" t="s">
        <v>443</v>
      </c>
      <c r="L407" s="37" t="s">
        <v>443</v>
      </c>
      <c r="M407" s="37">
        <v>6</v>
      </c>
      <c r="N407" s="194" t="s">
        <v>443</v>
      </c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"/>
      <c r="AA407" s="3"/>
      <c r="AB407" s="34" t="e">
        <f t="shared" si="25"/>
        <v>#N/A</v>
      </c>
      <c r="AC407"/>
      <c r="AD407"/>
      <c r="AE407"/>
      <c r="AF407">
        <v>4</v>
      </c>
    </row>
    <row r="408" spans="1:32" x14ac:dyDescent="0.25">
      <c r="A408" s="118" t="s">
        <v>22</v>
      </c>
      <c r="B408" s="215" t="s">
        <v>478</v>
      </c>
      <c r="C408" s="215" t="s">
        <v>479</v>
      </c>
      <c r="D408" s="216">
        <v>1985</v>
      </c>
      <c r="E408" s="36">
        <f t="shared" si="24"/>
        <v>9</v>
      </c>
      <c r="F408" s="34"/>
      <c r="G408" s="34"/>
      <c r="H408" s="37"/>
      <c r="I408" s="37">
        <v>9</v>
      </c>
      <c r="J408" s="37" t="s">
        <v>443</v>
      </c>
      <c r="K408" s="37" t="s">
        <v>443</v>
      </c>
      <c r="L408" s="37" t="s">
        <v>443</v>
      </c>
      <c r="M408" s="37" t="s">
        <v>443</v>
      </c>
      <c r="N408" s="194" t="s">
        <v>443</v>
      </c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"/>
      <c r="AA408" s="3"/>
      <c r="AB408" s="34" t="e">
        <f>VLOOKUP(AC408,$B$401:$B$419,1,FALSE)</f>
        <v>#N/A</v>
      </c>
      <c r="AC408"/>
      <c r="AD408"/>
      <c r="AE408"/>
      <c r="AF408" s="3">
        <v>3</v>
      </c>
    </row>
    <row r="409" spans="1:32" x14ac:dyDescent="0.25">
      <c r="A409" s="118" t="s">
        <v>23</v>
      </c>
      <c r="B409" s="215" t="s">
        <v>186</v>
      </c>
      <c r="C409" s="215" t="s">
        <v>244</v>
      </c>
      <c r="D409" s="216">
        <v>1976</v>
      </c>
      <c r="E409" s="36">
        <f t="shared" si="24"/>
        <v>8</v>
      </c>
      <c r="F409" s="34"/>
      <c r="G409" s="34"/>
      <c r="H409" s="37">
        <v>8</v>
      </c>
      <c r="I409" s="37" t="s">
        <v>443</v>
      </c>
      <c r="J409" s="37" t="s">
        <v>443</v>
      </c>
      <c r="K409" s="37" t="s">
        <v>443</v>
      </c>
      <c r="L409" s="37" t="s">
        <v>443</v>
      </c>
      <c r="M409" s="37" t="s">
        <v>443</v>
      </c>
      <c r="N409" s="194" t="s">
        <v>443</v>
      </c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"/>
      <c r="AA409" s="3"/>
      <c r="AB409" s="34" t="e">
        <f>VLOOKUP(AC409,$B$401:$B$419,1,FALSE)</f>
        <v>#N/A</v>
      </c>
      <c r="AC409"/>
      <c r="AD409"/>
      <c r="AE409"/>
      <c r="AF409" s="3">
        <v>2</v>
      </c>
    </row>
    <row r="410" spans="1:32" x14ac:dyDescent="0.25">
      <c r="A410" s="118" t="s">
        <v>25</v>
      </c>
      <c r="B410" s="215" t="s">
        <v>527</v>
      </c>
      <c r="C410" s="215" t="s">
        <v>460</v>
      </c>
      <c r="D410" s="216">
        <v>1961</v>
      </c>
      <c r="E410" s="36">
        <f t="shared" si="24"/>
        <v>7</v>
      </c>
      <c r="F410" s="34"/>
      <c r="G410" s="34"/>
      <c r="H410" s="37"/>
      <c r="I410" s="37"/>
      <c r="J410" s="37">
        <v>7</v>
      </c>
      <c r="K410" s="37" t="s">
        <v>443</v>
      </c>
      <c r="L410" s="37" t="s">
        <v>443</v>
      </c>
      <c r="M410" s="37" t="s">
        <v>443</v>
      </c>
      <c r="N410" s="194" t="s">
        <v>443</v>
      </c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AB410" s="34" t="e">
        <f>VLOOKUP(AC410,$B$401:$B$419,1,FALSE)</f>
        <v>#N/A</v>
      </c>
      <c r="AF410" s="3">
        <v>1</v>
      </c>
    </row>
    <row r="411" spans="1:32" x14ac:dyDescent="0.25">
      <c r="A411" s="118" t="s">
        <v>26</v>
      </c>
      <c r="B411" s="215" t="s">
        <v>686</v>
      </c>
      <c r="C411" s="215" t="s">
        <v>687</v>
      </c>
      <c r="D411" s="216">
        <v>1982</v>
      </c>
      <c r="E411" s="36">
        <f t="shared" si="24"/>
        <v>7</v>
      </c>
      <c r="F411" s="34"/>
      <c r="G411" s="34"/>
      <c r="H411" s="37"/>
      <c r="I411" s="37"/>
      <c r="J411" s="37"/>
      <c r="K411" s="37"/>
      <c r="L411" s="37"/>
      <c r="M411" s="37">
        <v>7</v>
      </c>
      <c r="N411" s="194" t="s">
        <v>443</v>
      </c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32" x14ac:dyDescent="0.25">
      <c r="A412" s="118" t="s">
        <v>27</v>
      </c>
      <c r="B412" s="215" t="s">
        <v>250</v>
      </c>
      <c r="C412" s="215" t="s">
        <v>251</v>
      </c>
      <c r="D412" s="216">
        <v>1980</v>
      </c>
      <c r="E412" s="36">
        <f t="shared" si="24"/>
        <v>6</v>
      </c>
      <c r="F412" s="34"/>
      <c r="G412" s="34"/>
      <c r="H412" s="37">
        <v>3</v>
      </c>
      <c r="I412" s="37">
        <v>3</v>
      </c>
      <c r="J412" s="37" t="s">
        <v>443</v>
      </c>
      <c r="K412" s="37" t="s">
        <v>443</v>
      </c>
      <c r="L412" s="37" t="s">
        <v>443</v>
      </c>
      <c r="M412" s="37" t="s">
        <v>443</v>
      </c>
      <c r="N412" s="194" t="s">
        <v>443</v>
      </c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32" x14ac:dyDescent="0.25">
      <c r="A413" s="118" t="s">
        <v>28</v>
      </c>
      <c r="B413" s="215" t="s">
        <v>645</v>
      </c>
      <c r="C413" s="215" t="s">
        <v>646</v>
      </c>
      <c r="D413" s="216">
        <v>1976</v>
      </c>
      <c r="E413" s="36">
        <f t="shared" si="24"/>
        <v>6</v>
      </c>
      <c r="F413" s="34"/>
      <c r="G413" s="34"/>
      <c r="H413" s="37"/>
      <c r="I413" s="37"/>
      <c r="J413" s="37"/>
      <c r="K413" s="37"/>
      <c r="L413" s="37">
        <v>6</v>
      </c>
      <c r="M413" s="37" t="s">
        <v>443</v>
      </c>
      <c r="N413" s="194" t="s">
        <v>443</v>
      </c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32" x14ac:dyDescent="0.25">
      <c r="A414" s="118" t="s">
        <v>29</v>
      </c>
      <c r="B414" s="215" t="s">
        <v>247</v>
      </c>
      <c r="C414" s="215" t="s">
        <v>248</v>
      </c>
      <c r="D414" s="216">
        <v>1976</v>
      </c>
      <c r="E414" s="36">
        <f t="shared" si="24"/>
        <v>5</v>
      </c>
      <c r="F414" s="34"/>
      <c r="G414" s="34"/>
      <c r="H414" s="37">
        <v>5</v>
      </c>
      <c r="I414" s="37" t="s">
        <v>443</v>
      </c>
      <c r="J414" s="37" t="s">
        <v>443</v>
      </c>
      <c r="K414" s="37" t="s">
        <v>443</v>
      </c>
      <c r="L414" s="37" t="s">
        <v>443</v>
      </c>
      <c r="M414" s="37" t="s">
        <v>443</v>
      </c>
      <c r="N414" s="194" t="s">
        <v>443</v>
      </c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32" x14ac:dyDescent="0.25">
      <c r="A415" s="118" t="s">
        <v>30</v>
      </c>
      <c r="B415" s="215" t="s">
        <v>690</v>
      </c>
      <c r="C415" s="215" t="s">
        <v>691</v>
      </c>
      <c r="D415" s="216">
        <v>1986</v>
      </c>
      <c r="E415" s="36">
        <f t="shared" si="24"/>
        <v>4</v>
      </c>
      <c r="F415" s="34"/>
      <c r="G415" s="34"/>
      <c r="H415" s="37"/>
      <c r="I415" s="37"/>
      <c r="J415" s="37"/>
      <c r="K415" s="37"/>
      <c r="L415" s="37"/>
      <c r="M415" s="37">
        <v>4</v>
      </c>
      <c r="N415" s="194" t="s">
        <v>443</v>
      </c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32" x14ac:dyDescent="0.25">
      <c r="A416" s="118" t="s">
        <v>31</v>
      </c>
      <c r="B416" s="215" t="s">
        <v>249</v>
      </c>
      <c r="C416" s="215" t="s">
        <v>422</v>
      </c>
      <c r="D416" s="216">
        <v>1979</v>
      </c>
      <c r="E416" s="36">
        <f t="shared" si="24"/>
        <v>4</v>
      </c>
      <c r="F416" s="34"/>
      <c r="G416" s="34"/>
      <c r="H416" s="37">
        <v>4</v>
      </c>
      <c r="I416" s="37" t="s">
        <v>443</v>
      </c>
      <c r="J416" s="37" t="s">
        <v>443</v>
      </c>
      <c r="K416" s="37" t="s">
        <v>443</v>
      </c>
      <c r="L416" s="37" t="s">
        <v>443</v>
      </c>
      <c r="M416" s="37" t="s">
        <v>443</v>
      </c>
      <c r="N416" s="194" t="s">
        <v>443</v>
      </c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44" x14ac:dyDescent="0.25">
      <c r="A417" s="118" t="s">
        <v>33</v>
      </c>
      <c r="B417" s="215" t="s">
        <v>491</v>
      </c>
      <c r="C417" s="215" t="s">
        <v>460</v>
      </c>
      <c r="D417" s="216">
        <v>1976</v>
      </c>
      <c r="E417" s="36">
        <f t="shared" si="24"/>
        <v>4</v>
      </c>
      <c r="F417" s="34"/>
      <c r="G417" s="34"/>
      <c r="H417" s="37"/>
      <c r="I417" s="37">
        <v>4</v>
      </c>
      <c r="J417" s="37" t="s">
        <v>443</v>
      </c>
      <c r="K417" s="37" t="s">
        <v>443</v>
      </c>
      <c r="L417" s="37" t="s">
        <v>443</v>
      </c>
      <c r="M417" s="37" t="s">
        <v>443</v>
      </c>
      <c r="N417" s="194" t="s">
        <v>443</v>
      </c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44" x14ac:dyDescent="0.25">
      <c r="A418" s="118" t="s">
        <v>34</v>
      </c>
      <c r="B418" s="215" t="s">
        <v>692</v>
      </c>
      <c r="C418" s="215" t="s">
        <v>427</v>
      </c>
      <c r="D418" s="216">
        <v>1979</v>
      </c>
      <c r="E418" s="36">
        <f t="shared" si="24"/>
        <v>3</v>
      </c>
      <c r="F418" s="34"/>
      <c r="G418" s="34"/>
      <c r="H418" s="37"/>
      <c r="I418" s="37"/>
      <c r="J418" s="37"/>
      <c r="K418" s="37"/>
      <c r="L418" s="37"/>
      <c r="M418" s="37">
        <v>3</v>
      </c>
      <c r="N418" s="194" t="s">
        <v>443</v>
      </c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44" ht="15.75" thickBot="1" x14ac:dyDescent="0.3">
      <c r="A419" s="143" t="s">
        <v>35</v>
      </c>
      <c r="B419" s="228" t="s">
        <v>693</v>
      </c>
      <c r="C419" s="228" t="s">
        <v>150</v>
      </c>
      <c r="D419" s="260">
        <v>1989</v>
      </c>
      <c r="E419" s="41">
        <f t="shared" si="24"/>
        <v>2</v>
      </c>
      <c r="F419" s="34"/>
      <c r="G419" s="34"/>
      <c r="H419" s="37"/>
      <c r="I419" s="37"/>
      <c r="J419" s="37"/>
      <c r="K419" s="37"/>
      <c r="L419" s="37"/>
      <c r="M419" s="37">
        <v>2</v>
      </c>
      <c r="N419" s="194" t="s">
        <v>443</v>
      </c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AI419"/>
      <c r="AJ419"/>
      <c r="AK419"/>
      <c r="AL419"/>
      <c r="AM419"/>
      <c r="AN419"/>
      <c r="AO419"/>
      <c r="AP419"/>
      <c r="AQ419"/>
      <c r="AR419"/>
    </row>
    <row r="420" spans="1:44" x14ac:dyDescent="0.25">
      <c r="AI420"/>
      <c r="AJ420"/>
      <c r="AK420"/>
      <c r="AL420"/>
      <c r="AM420"/>
      <c r="AN420"/>
      <c r="AO420"/>
      <c r="AP420"/>
      <c r="AQ420"/>
      <c r="AR420"/>
    </row>
    <row r="421" spans="1:44" x14ac:dyDescent="0.25">
      <c r="AI421"/>
      <c r="AJ421"/>
      <c r="AK421"/>
      <c r="AL421"/>
      <c r="AM421"/>
      <c r="AN421"/>
      <c r="AO421"/>
      <c r="AP421"/>
      <c r="AQ421"/>
      <c r="AR421"/>
    </row>
    <row r="422" spans="1:44" x14ac:dyDescent="0.25">
      <c r="AI422"/>
      <c r="AJ422"/>
      <c r="AK422"/>
      <c r="AL422"/>
      <c r="AM422"/>
      <c r="AN422"/>
      <c r="AO422"/>
      <c r="AP422"/>
      <c r="AQ422"/>
      <c r="AR422"/>
    </row>
    <row r="423" spans="1:44" x14ac:dyDescent="0.25">
      <c r="AI423"/>
      <c r="AJ423"/>
      <c r="AK423"/>
      <c r="AL423"/>
      <c r="AM423"/>
      <c r="AN423"/>
      <c r="AO423"/>
      <c r="AP423"/>
      <c r="AQ423"/>
      <c r="AR423"/>
    </row>
    <row r="424" spans="1:44" x14ac:dyDescent="0.25">
      <c r="AI424"/>
      <c r="AJ424"/>
      <c r="AK424"/>
      <c r="AL424"/>
      <c r="AM424"/>
      <c r="AN424"/>
      <c r="AO424"/>
      <c r="AP424"/>
      <c r="AQ424"/>
      <c r="AR424"/>
    </row>
    <row r="425" spans="1:44" x14ac:dyDescent="0.25">
      <c r="AI425"/>
      <c r="AJ425"/>
      <c r="AK425"/>
      <c r="AL425"/>
      <c r="AM425"/>
      <c r="AN425"/>
      <c r="AO425"/>
      <c r="AP425"/>
      <c r="AQ425"/>
      <c r="AR425"/>
    </row>
    <row r="426" spans="1:44" x14ac:dyDescent="0.25">
      <c r="AI426"/>
      <c r="AJ426"/>
      <c r="AK426"/>
      <c r="AL426"/>
      <c r="AM426"/>
      <c r="AN426"/>
      <c r="AO426"/>
      <c r="AP426"/>
      <c r="AQ426"/>
      <c r="AR426"/>
    </row>
    <row r="427" spans="1:44" x14ac:dyDescent="0.25">
      <c r="AI427"/>
      <c r="AJ427"/>
      <c r="AK427"/>
      <c r="AL427"/>
      <c r="AM427"/>
      <c r="AN427"/>
      <c r="AO427"/>
      <c r="AP427"/>
      <c r="AQ427"/>
      <c r="AR427"/>
    </row>
    <row r="428" spans="1:44" ht="15" customHeight="1" x14ac:dyDescent="0.25">
      <c r="B428"/>
      <c r="C428"/>
      <c r="D428"/>
      <c r="E428"/>
      <c r="F428"/>
      <c r="G428"/>
      <c r="AI428"/>
      <c r="AJ428"/>
      <c r="AK428"/>
      <c r="AL428"/>
      <c r="AM428"/>
      <c r="AN428"/>
      <c r="AO428"/>
      <c r="AP428"/>
      <c r="AQ428"/>
      <c r="AR428"/>
    </row>
    <row r="429" spans="1:44" ht="15" customHeight="1" x14ac:dyDescent="0.25">
      <c r="B429"/>
      <c r="C429"/>
      <c r="D429"/>
      <c r="E429"/>
      <c r="F429"/>
      <c r="G429"/>
      <c r="AI429"/>
      <c r="AJ429"/>
      <c r="AK429"/>
      <c r="AL429"/>
      <c r="AM429"/>
      <c r="AN429"/>
      <c r="AO429"/>
      <c r="AP429"/>
      <c r="AQ429"/>
      <c r="AR429"/>
    </row>
    <row r="430" spans="1:44" ht="15" customHeight="1" x14ac:dyDescent="0.25">
      <c r="B430"/>
      <c r="C430"/>
      <c r="D430"/>
      <c r="E430"/>
      <c r="F430"/>
      <c r="G430"/>
      <c r="AI430"/>
      <c r="AJ430"/>
      <c r="AK430"/>
      <c r="AL430"/>
      <c r="AM430"/>
      <c r="AN430"/>
      <c r="AO430"/>
      <c r="AP430"/>
      <c r="AQ430"/>
      <c r="AR430"/>
    </row>
    <row r="431" spans="1:44" ht="15" customHeight="1" x14ac:dyDescent="0.25">
      <c r="B431"/>
      <c r="C431"/>
      <c r="D431"/>
      <c r="E431"/>
      <c r="F431"/>
      <c r="G431"/>
      <c r="AI431"/>
      <c r="AJ431"/>
      <c r="AK431"/>
      <c r="AL431"/>
      <c r="AM431"/>
      <c r="AN431"/>
      <c r="AO431"/>
      <c r="AP431"/>
      <c r="AQ431"/>
      <c r="AR431"/>
    </row>
    <row r="432" spans="1:44" ht="15" customHeight="1" x14ac:dyDescent="0.25">
      <c r="B432"/>
      <c r="C432"/>
      <c r="D432"/>
      <c r="E432"/>
      <c r="F432"/>
      <c r="G432"/>
      <c r="AI432"/>
      <c r="AJ432"/>
      <c r="AK432"/>
      <c r="AL432"/>
      <c r="AM432"/>
      <c r="AN432"/>
      <c r="AO432"/>
      <c r="AP432"/>
      <c r="AQ432"/>
      <c r="AR432"/>
    </row>
    <row r="433" spans="2:44" ht="15" customHeight="1" x14ac:dyDescent="0.25">
      <c r="B433"/>
      <c r="C433"/>
      <c r="D433"/>
      <c r="E433"/>
      <c r="F433"/>
      <c r="G433"/>
      <c r="AI433"/>
      <c r="AJ433"/>
      <c r="AK433"/>
      <c r="AL433"/>
      <c r="AM433"/>
      <c r="AN433"/>
      <c r="AO433"/>
      <c r="AP433"/>
      <c r="AQ433"/>
      <c r="AR433"/>
    </row>
    <row r="434" spans="2:44" ht="15" customHeight="1" x14ac:dyDescent="0.25">
      <c r="B434"/>
      <c r="C434"/>
      <c r="D434"/>
      <c r="E434"/>
      <c r="F434"/>
      <c r="G434"/>
      <c r="AI434"/>
      <c r="AJ434"/>
      <c r="AK434"/>
      <c r="AL434"/>
      <c r="AM434"/>
      <c r="AN434"/>
      <c r="AO434"/>
      <c r="AP434"/>
      <c r="AQ434"/>
      <c r="AR434"/>
    </row>
    <row r="435" spans="2:44" ht="15" customHeight="1" x14ac:dyDescent="0.25">
      <c r="B435"/>
      <c r="C435"/>
      <c r="D435"/>
      <c r="E435"/>
      <c r="F435"/>
      <c r="G435"/>
      <c r="AI435"/>
      <c r="AJ435"/>
      <c r="AK435"/>
      <c r="AL435"/>
      <c r="AM435"/>
      <c r="AN435"/>
      <c r="AO435"/>
      <c r="AP435"/>
      <c r="AQ435"/>
      <c r="AR435"/>
    </row>
    <row r="436" spans="2:44" ht="15" customHeight="1" x14ac:dyDescent="0.25">
      <c r="B436"/>
      <c r="C436"/>
      <c r="D436"/>
      <c r="E436"/>
      <c r="F436"/>
      <c r="G436"/>
      <c r="AI436"/>
      <c r="AJ436"/>
      <c r="AK436"/>
      <c r="AL436"/>
      <c r="AM436"/>
      <c r="AN436"/>
      <c r="AO436"/>
      <c r="AP436"/>
      <c r="AQ436"/>
      <c r="AR436"/>
    </row>
    <row r="437" spans="2:44" ht="15" customHeight="1" x14ac:dyDescent="0.25">
      <c r="B437"/>
      <c r="C437"/>
      <c r="D437"/>
      <c r="E437"/>
      <c r="F437"/>
      <c r="G437"/>
      <c r="AI437"/>
      <c r="AJ437"/>
      <c r="AK437"/>
      <c r="AL437"/>
      <c r="AM437"/>
      <c r="AN437"/>
      <c r="AO437"/>
      <c r="AP437"/>
      <c r="AQ437"/>
      <c r="AR437"/>
    </row>
    <row r="438" spans="2:44" ht="15" customHeight="1" x14ac:dyDescent="0.25">
      <c r="B438"/>
      <c r="C438"/>
      <c r="D438"/>
      <c r="E438"/>
      <c r="F438"/>
      <c r="G438"/>
      <c r="AI438"/>
      <c r="AJ438"/>
      <c r="AK438"/>
      <c r="AL438"/>
      <c r="AM438"/>
      <c r="AN438"/>
      <c r="AO438"/>
      <c r="AP438"/>
      <c r="AQ438"/>
      <c r="AR438"/>
    </row>
    <row r="439" spans="2:44" ht="15" customHeight="1" x14ac:dyDescent="0.25">
      <c r="B439"/>
      <c r="C439"/>
      <c r="D439"/>
      <c r="E439"/>
      <c r="F439"/>
      <c r="G439"/>
      <c r="AI439"/>
      <c r="AJ439"/>
      <c r="AK439"/>
      <c r="AL439"/>
      <c r="AM439"/>
      <c r="AN439"/>
      <c r="AO439"/>
      <c r="AP439"/>
      <c r="AQ439"/>
      <c r="AR439"/>
    </row>
    <row r="440" spans="2:44" ht="15" customHeight="1" x14ac:dyDescent="0.25">
      <c r="B440"/>
      <c r="C440"/>
      <c r="D440"/>
      <c r="E440"/>
      <c r="F440"/>
      <c r="G440"/>
      <c r="AI440"/>
      <c r="AJ440"/>
      <c r="AK440"/>
      <c r="AL440"/>
      <c r="AM440"/>
      <c r="AN440"/>
      <c r="AO440"/>
      <c r="AP440"/>
      <c r="AQ440"/>
      <c r="AR440"/>
    </row>
    <row r="441" spans="2:44" ht="15" customHeight="1" x14ac:dyDescent="0.25">
      <c r="B441"/>
      <c r="C441"/>
      <c r="D441"/>
      <c r="E441"/>
      <c r="F441"/>
      <c r="G441"/>
      <c r="AI441"/>
      <c r="AJ441"/>
      <c r="AK441"/>
      <c r="AL441"/>
      <c r="AM441"/>
      <c r="AN441"/>
      <c r="AO441"/>
      <c r="AP441"/>
      <c r="AQ441"/>
      <c r="AR441"/>
    </row>
    <row r="442" spans="2:44" ht="15" customHeight="1" x14ac:dyDescent="0.25">
      <c r="B442"/>
      <c r="C442"/>
      <c r="D442"/>
      <c r="E442"/>
      <c r="F442"/>
      <c r="G442"/>
      <c r="AI442"/>
      <c r="AJ442"/>
      <c r="AK442"/>
      <c r="AL442"/>
      <c r="AM442"/>
      <c r="AN442"/>
      <c r="AO442"/>
      <c r="AP442"/>
      <c r="AQ442"/>
      <c r="AR442"/>
    </row>
    <row r="443" spans="2:44" ht="15" customHeight="1" x14ac:dyDescent="0.25">
      <c r="B443"/>
      <c r="C443"/>
      <c r="D443"/>
      <c r="E443"/>
      <c r="F443"/>
      <c r="G443"/>
      <c r="AI443"/>
      <c r="AJ443"/>
      <c r="AK443"/>
      <c r="AL443"/>
      <c r="AM443"/>
      <c r="AN443"/>
      <c r="AO443"/>
      <c r="AP443"/>
      <c r="AQ443"/>
      <c r="AR443"/>
    </row>
    <row r="444" spans="2:44" ht="15" customHeight="1" x14ac:dyDescent="0.25">
      <c r="B444"/>
      <c r="C444"/>
      <c r="D444"/>
      <c r="E444"/>
      <c r="F444"/>
      <c r="G444"/>
      <c r="AI444"/>
      <c r="AJ444"/>
      <c r="AK444"/>
      <c r="AL444"/>
      <c r="AM444"/>
      <c r="AN444"/>
      <c r="AO444"/>
      <c r="AP444"/>
      <c r="AQ444"/>
      <c r="AR444"/>
    </row>
    <row r="445" spans="2:44" ht="15" customHeight="1" x14ac:dyDescent="0.25">
      <c r="B445"/>
      <c r="C445"/>
      <c r="D445"/>
      <c r="E445"/>
      <c r="F445"/>
      <c r="G445"/>
      <c r="AI445"/>
      <c r="AJ445"/>
      <c r="AK445"/>
      <c r="AL445"/>
      <c r="AM445"/>
      <c r="AN445"/>
      <c r="AO445"/>
      <c r="AP445"/>
      <c r="AQ445"/>
      <c r="AR445"/>
    </row>
    <row r="446" spans="2:44" ht="15" customHeight="1" x14ac:dyDescent="0.25">
      <c r="B446"/>
      <c r="C446"/>
      <c r="D446"/>
      <c r="E446"/>
      <c r="F446"/>
      <c r="G446"/>
      <c r="AI446"/>
      <c r="AJ446"/>
      <c r="AK446"/>
      <c r="AL446"/>
      <c r="AM446"/>
      <c r="AN446"/>
      <c r="AO446"/>
      <c r="AP446"/>
      <c r="AQ446"/>
      <c r="AR446"/>
    </row>
    <row r="447" spans="2:44" ht="15" customHeight="1" x14ac:dyDescent="0.25">
      <c r="B447"/>
      <c r="C447"/>
      <c r="D447"/>
      <c r="E447"/>
      <c r="F447"/>
      <c r="G447"/>
      <c r="AI447"/>
      <c r="AJ447"/>
      <c r="AK447"/>
      <c r="AL447"/>
      <c r="AM447"/>
      <c r="AN447"/>
      <c r="AO447"/>
      <c r="AP447"/>
      <c r="AQ447"/>
      <c r="AR447"/>
    </row>
    <row r="448" spans="2:44" ht="15" customHeight="1" x14ac:dyDescent="0.25">
      <c r="B448"/>
      <c r="C448"/>
      <c r="D448"/>
      <c r="E448"/>
      <c r="F448"/>
      <c r="G448"/>
      <c r="AI448"/>
      <c r="AJ448"/>
      <c r="AK448"/>
      <c r="AL448"/>
      <c r="AM448"/>
      <c r="AN448"/>
      <c r="AO448"/>
      <c r="AP448"/>
      <c r="AQ448"/>
      <c r="AR448"/>
    </row>
    <row r="449" spans="2:44" ht="15" customHeight="1" x14ac:dyDescent="0.25">
      <c r="B449"/>
      <c r="C449"/>
      <c r="D449"/>
      <c r="E449"/>
      <c r="F449"/>
      <c r="G449"/>
      <c r="AI449"/>
      <c r="AJ449"/>
      <c r="AK449"/>
      <c r="AL449"/>
      <c r="AM449"/>
      <c r="AN449"/>
      <c r="AO449"/>
      <c r="AP449"/>
      <c r="AQ449"/>
      <c r="AR449"/>
    </row>
    <row r="450" spans="2:44" ht="15" customHeight="1" x14ac:dyDescent="0.25">
      <c r="B450"/>
      <c r="C450"/>
      <c r="D450"/>
      <c r="E450"/>
      <c r="F450"/>
      <c r="G450"/>
      <c r="AI450"/>
      <c r="AJ450"/>
      <c r="AK450"/>
      <c r="AL450"/>
      <c r="AM450"/>
      <c r="AN450"/>
      <c r="AO450"/>
      <c r="AP450"/>
      <c r="AQ450"/>
      <c r="AR450"/>
    </row>
    <row r="451" spans="2:44" ht="15" customHeight="1" x14ac:dyDescent="0.25">
      <c r="B451"/>
      <c r="C451"/>
      <c r="D451"/>
      <c r="E451"/>
      <c r="F451"/>
      <c r="G451"/>
      <c r="AI451"/>
      <c r="AJ451"/>
      <c r="AK451"/>
      <c r="AL451"/>
      <c r="AM451"/>
      <c r="AN451"/>
      <c r="AO451"/>
      <c r="AP451"/>
      <c r="AQ451"/>
      <c r="AR451"/>
    </row>
    <row r="452" spans="2:44" ht="15" customHeight="1" x14ac:dyDescent="0.25">
      <c r="B452"/>
      <c r="C452"/>
      <c r="D452"/>
      <c r="E452"/>
      <c r="F452"/>
      <c r="G452"/>
      <c r="AI452"/>
      <c r="AJ452"/>
      <c r="AK452"/>
      <c r="AL452"/>
      <c r="AM452"/>
      <c r="AN452"/>
      <c r="AO452"/>
      <c r="AP452"/>
      <c r="AQ452"/>
      <c r="AR452"/>
    </row>
    <row r="453" spans="2:44" ht="15" customHeight="1" x14ac:dyDescent="0.25">
      <c r="B453"/>
      <c r="C453"/>
      <c r="D453"/>
      <c r="E453"/>
      <c r="F453"/>
      <c r="G453"/>
      <c r="AI453"/>
      <c r="AJ453"/>
      <c r="AK453"/>
      <c r="AL453"/>
      <c r="AM453"/>
      <c r="AN453"/>
      <c r="AO453"/>
      <c r="AP453"/>
      <c r="AQ453"/>
      <c r="AR453"/>
    </row>
    <row r="454" spans="2:44" ht="15" customHeight="1" x14ac:dyDescent="0.25">
      <c r="B454"/>
      <c r="C454"/>
      <c r="D454"/>
      <c r="E454"/>
      <c r="F454"/>
      <c r="G454"/>
      <c r="AI454"/>
      <c r="AJ454"/>
      <c r="AK454"/>
      <c r="AL454"/>
      <c r="AM454"/>
      <c r="AN454"/>
      <c r="AO454"/>
      <c r="AP454"/>
      <c r="AQ454"/>
      <c r="AR454"/>
    </row>
    <row r="455" spans="2:44" ht="15" customHeight="1" x14ac:dyDescent="0.25">
      <c r="B455"/>
      <c r="C455"/>
      <c r="D455"/>
      <c r="E455"/>
      <c r="F455"/>
      <c r="G455"/>
      <c r="AI455"/>
      <c r="AJ455"/>
      <c r="AK455"/>
      <c r="AL455"/>
      <c r="AM455"/>
      <c r="AN455"/>
      <c r="AO455"/>
      <c r="AP455"/>
      <c r="AQ455"/>
      <c r="AR455"/>
    </row>
    <row r="456" spans="2:44" ht="15" customHeight="1" x14ac:dyDescent="0.25">
      <c r="B456"/>
      <c r="C456"/>
      <c r="D456"/>
      <c r="E456"/>
      <c r="F456"/>
      <c r="G456"/>
      <c r="AI456"/>
      <c r="AJ456"/>
      <c r="AK456"/>
      <c r="AL456"/>
      <c r="AM456"/>
      <c r="AN456"/>
      <c r="AO456"/>
      <c r="AP456"/>
      <c r="AQ456"/>
      <c r="AR456"/>
    </row>
    <row r="457" spans="2:44" ht="15" customHeight="1" x14ac:dyDescent="0.25">
      <c r="B457"/>
      <c r="C457"/>
      <c r="D457"/>
      <c r="E457"/>
      <c r="F457"/>
      <c r="G457"/>
      <c r="AI457"/>
      <c r="AJ457"/>
      <c r="AK457"/>
      <c r="AL457"/>
      <c r="AM457"/>
      <c r="AN457"/>
      <c r="AO457"/>
      <c r="AP457"/>
      <c r="AQ457"/>
      <c r="AR457"/>
    </row>
    <row r="458" spans="2:44" ht="15" customHeight="1" x14ac:dyDescent="0.25">
      <c r="B458"/>
      <c r="C458"/>
      <c r="D458"/>
      <c r="E458"/>
      <c r="F458"/>
      <c r="G458"/>
      <c r="AI458"/>
      <c r="AJ458"/>
      <c r="AK458"/>
      <c r="AL458"/>
      <c r="AM458"/>
      <c r="AN458"/>
      <c r="AO458"/>
      <c r="AP458"/>
      <c r="AQ458"/>
      <c r="AR458"/>
    </row>
    <row r="459" spans="2:44" ht="15" customHeight="1" x14ac:dyDescent="0.25">
      <c r="B459"/>
      <c r="C459"/>
      <c r="D459"/>
      <c r="E459"/>
      <c r="F459"/>
      <c r="G459"/>
      <c r="AI459"/>
      <c r="AJ459"/>
      <c r="AK459"/>
      <c r="AL459"/>
      <c r="AM459"/>
      <c r="AN459"/>
      <c r="AO459"/>
      <c r="AP459"/>
      <c r="AQ459"/>
      <c r="AR459"/>
    </row>
    <row r="460" spans="2:44" ht="15" customHeight="1" x14ac:dyDescent="0.25">
      <c r="B460"/>
      <c r="C460"/>
      <c r="D460"/>
      <c r="E460"/>
      <c r="F460"/>
      <c r="G460"/>
      <c r="AI460"/>
      <c r="AJ460"/>
      <c r="AK460"/>
      <c r="AL460"/>
      <c r="AM460"/>
      <c r="AN460"/>
      <c r="AO460"/>
      <c r="AP460"/>
      <c r="AQ460"/>
      <c r="AR460"/>
    </row>
    <row r="461" spans="2:44" ht="15" customHeight="1" x14ac:dyDescent="0.25">
      <c r="B461"/>
      <c r="C461"/>
      <c r="D461"/>
      <c r="E461"/>
      <c r="F461"/>
      <c r="G461"/>
      <c r="AI461"/>
      <c r="AJ461"/>
      <c r="AK461"/>
      <c r="AL461"/>
      <c r="AM461"/>
      <c r="AN461"/>
      <c r="AO461"/>
      <c r="AP461"/>
      <c r="AQ461"/>
      <c r="AR461"/>
    </row>
    <row r="462" spans="2:44" ht="15" customHeight="1" x14ac:dyDescent="0.25">
      <c r="B462"/>
      <c r="C462"/>
      <c r="D462"/>
      <c r="E462"/>
      <c r="F462"/>
      <c r="G462"/>
      <c r="AI462"/>
      <c r="AJ462"/>
      <c r="AK462"/>
      <c r="AL462"/>
      <c r="AM462"/>
      <c r="AN462"/>
      <c r="AO462"/>
      <c r="AP462"/>
      <c r="AQ462"/>
      <c r="AR462"/>
    </row>
    <row r="463" spans="2:44" ht="15" customHeight="1" x14ac:dyDescent="0.25">
      <c r="B463"/>
      <c r="C463"/>
      <c r="D463"/>
      <c r="E463"/>
      <c r="F463"/>
      <c r="G463"/>
      <c r="AI463"/>
      <c r="AJ463"/>
      <c r="AK463"/>
      <c r="AL463"/>
      <c r="AM463"/>
      <c r="AN463"/>
      <c r="AO463"/>
      <c r="AP463"/>
      <c r="AQ463"/>
      <c r="AR463"/>
    </row>
    <row r="464" spans="2:44" ht="15" customHeight="1" x14ac:dyDescent="0.25">
      <c r="B464"/>
      <c r="C464"/>
      <c r="D464"/>
      <c r="E464"/>
      <c r="F464"/>
      <c r="G464"/>
      <c r="AI464"/>
      <c r="AJ464"/>
      <c r="AK464"/>
      <c r="AL464"/>
      <c r="AM464"/>
      <c r="AN464"/>
      <c r="AO464"/>
      <c r="AP464"/>
      <c r="AQ464"/>
      <c r="AR464"/>
    </row>
    <row r="465" spans="2:44" ht="15" customHeight="1" x14ac:dyDescent="0.25">
      <c r="B465"/>
      <c r="C465"/>
      <c r="D465"/>
      <c r="E465"/>
      <c r="F465"/>
      <c r="G465"/>
      <c r="AI465"/>
      <c r="AJ465"/>
      <c r="AK465"/>
      <c r="AL465"/>
      <c r="AM465"/>
      <c r="AN465"/>
      <c r="AO465"/>
      <c r="AP465"/>
      <c r="AQ465"/>
      <c r="AR465"/>
    </row>
    <row r="466" spans="2:44" ht="15" customHeight="1" x14ac:dyDescent="0.25">
      <c r="B466"/>
      <c r="C466"/>
      <c r="D466"/>
      <c r="E466"/>
      <c r="F466"/>
      <c r="G466"/>
      <c r="AI466"/>
      <c r="AJ466"/>
      <c r="AK466"/>
      <c r="AL466"/>
      <c r="AM466"/>
      <c r="AN466"/>
      <c r="AO466"/>
      <c r="AP466"/>
      <c r="AQ466"/>
      <c r="AR466"/>
    </row>
    <row r="467" spans="2:44" ht="15" customHeight="1" x14ac:dyDescent="0.25">
      <c r="B467"/>
      <c r="C467"/>
      <c r="D467"/>
      <c r="E467"/>
      <c r="F467"/>
      <c r="G467"/>
      <c r="AI467"/>
      <c r="AJ467"/>
      <c r="AK467"/>
      <c r="AL467"/>
      <c r="AM467"/>
      <c r="AN467"/>
      <c r="AO467"/>
      <c r="AP467"/>
      <c r="AQ467"/>
      <c r="AR467"/>
    </row>
    <row r="468" spans="2:44" ht="15" customHeight="1" x14ac:dyDescent="0.25">
      <c r="B468"/>
      <c r="C468"/>
      <c r="D468"/>
      <c r="E468"/>
      <c r="F468"/>
      <c r="G468"/>
      <c r="AI468"/>
      <c r="AJ468"/>
      <c r="AK468"/>
      <c r="AL468"/>
      <c r="AM468"/>
      <c r="AN468"/>
      <c r="AO468"/>
      <c r="AP468"/>
      <c r="AQ468"/>
      <c r="AR468"/>
    </row>
    <row r="469" spans="2:44" ht="15" customHeight="1" x14ac:dyDescent="0.25">
      <c r="B469"/>
      <c r="C469"/>
      <c r="D469"/>
      <c r="E469"/>
      <c r="F469"/>
      <c r="G469"/>
      <c r="AI469"/>
      <c r="AJ469"/>
      <c r="AK469"/>
      <c r="AL469"/>
      <c r="AM469"/>
      <c r="AN469"/>
      <c r="AO469"/>
      <c r="AP469"/>
      <c r="AQ469"/>
      <c r="AR469"/>
    </row>
    <row r="470" spans="2:44" ht="15" customHeight="1" x14ac:dyDescent="0.25">
      <c r="B470"/>
      <c r="C470"/>
      <c r="D470"/>
      <c r="E470"/>
      <c r="F470"/>
      <c r="G470"/>
      <c r="AI470"/>
      <c r="AJ470"/>
      <c r="AK470"/>
      <c r="AL470"/>
      <c r="AM470"/>
      <c r="AN470"/>
      <c r="AO470"/>
      <c r="AP470"/>
      <c r="AQ470"/>
      <c r="AR470"/>
    </row>
    <row r="471" spans="2:44" ht="15" customHeight="1" x14ac:dyDescent="0.25">
      <c r="B471"/>
      <c r="C471"/>
      <c r="D471"/>
      <c r="E471"/>
      <c r="F471"/>
      <c r="G471"/>
      <c r="AI471"/>
      <c r="AJ471"/>
      <c r="AK471"/>
      <c r="AL471"/>
      <c r="AM471"/>
      <c r="AN471"/>
      <c r="AO471"/>
      <c r="AP471"/>
      <c r="AQ471"/>
      <c r="AR471"/>
    </row>
    <row r="472" spans="2:44" ht="15" customHeight="1" x14ac:dyDescent="0.25">
      <c r="B472"/>
      <c r="C472"/>
      <c r="D472"/>
      <c r="E472"/>
      <c r="F472"/>
      <c r="G472"/>
      <c r="AI472"/>
      <c r="AJ472"/>
      <c r="AK472"/>
      <c r="AL472"/>
      <c r="AM472"/>
      <c r="AN472"/>
      <c r="AO472"/>
      <c r="AP472"/>
      <c r="AQ472"/>
      <c r="AR472"/>
    </row>
    <row r="473" spans="2:44" ht="15" customHeight="1" x14ac:dyDescent="0.25">
      <c r="B473"/>
      <c r="C473"/>
      <c r="D473"/>
      <c r="E473"/>
      <c r="F473"/>
      <c r="G473"/>
      <c r="AI473"/>
      <c r="AJ473"/>
      <c r="AK473"/>
      <c r="AL473"/>
      <c r="AM473"/>
      <c r="AN473"/>
      <c r="AO473"/>
      <c r="AP473"/>
      <c r="AQ473"/>
      <c r="AR473"/>
    </row>
    <row r="474" spans="2:44" ht="15" customHeight="1" x14ac:dyDescent="0.25">
      <c r="B474"/>
      <c r="C474"/>
      <c r="D474"/>
      <c r="E474"/>
      <c r="F474"/>
      <c r="G474"/>
      <c r="AI474"/>
      <c r="AJ474"/>
      <c r="AK474"/>
      <c r="AL474"/>
      <c r="AM474"/>
      <c r="AN474"/>
      <c r="AO474"/>
      <c r="AP474"/>
      <c r="AQ474"/>
      <c r="AR474"/>
    </row>
    <row r="475" spans="2:44" ht="15" customHeight="1" x14ac:dyDescent="0.25">
      <c r="B475"/>
      <c r="C475"/>
      <c r="D475"/>
      <c r="E475"/>
      <c r="F475"/>
      <c r="G475"/>
      <c r="AI475"/>
      <c r="AJ475"/>
      <c r="AK475"/>
      <c r="AL475"/>
      <c r="AM475"/>
      <c r="AN475"/>
      <c r="AO475"/>
      <c r="AP475"/>
      <c r="AQ475"/>
      <c r="AR475"/>
    </row>
    <row r="476" spans="2:44" ht="15" customHeight="1" x14ac:dyDescent="0.25">
      <c r="B476"/>
      <c r="C476"/>
      <c r="D476"/>
      <c r="E476"/>
      <c r="F476"/>
      <c r="G476"/>
      <c r="AI476"/>
      <c r="AJ476"/>
      <c r="AK476"/>
      <c r="AL476"/>
      <c r="AM476"/>
      <c r="AN476"/>
      <c r="AO476"/>
      <c r="AP476"/>
      <c r="AQ476"/>
      <c r="AR476"/>
    </row>
    <row r="477" spans="2:44" ht="15" customHeight="1" x14ac:dyDescent="0.25">
      <c r="B477"/>
      <c r="C477"/>
      <c r="D477"/>
      <c r="E477"/>
      <c r="F477"/>
      <c r="G477"/>
      <c r="AI477"/>
      <c r="AJ477"/>
      <c r="AK477"/>
      <c r="AL477"/>
      <c r="AM477"/>
      <c r="AN477"/>
      <c r="AO477"/>
      <c r="AP477"/>
      <c r="AQ477"/>
      <c r="AR477"/>
    </row>
    <row r="478" spans="2:44" ht="15" customHeight="1" x14ac:dyDescent="0.25">
      <c r="B478"/>
      <c r="C478"/>
      <c r="D478"/>
      <c r="E478"/>
      <c r="F478"/>
      <c r="G478"/>
      <c r="AI478"/>
      <c r="AJ478"/>
      <c r="AK478"/>
      <c r="AL478"/>
      <c r="AM478"/>
      <c r="AN478"/>
      <c r="AO478"/>
      <c r="AP478"/>
      <c r="AQ478"/>
      <c r="AR478"/>
    </row>
    <row r="479" spans="2:44" ht="15" customHeight="1" x14ac:dyDescent="0.25">
      <c r="B479"/>
      <c r="C479"/>
      <c r="D479"/>
      <c r="E479"/>
      <c r="F479"/>
      <c r="G479"/>
      <c r="AI479"/>
      <c r="AJ479"/>
      <c r="AK479"/>
      <c r="AL479"/>
      <c r="AM479"/>
      <c r="AN479"/>
      <c r="AO479"/>
      <c r="AP479"/>
      <c r="AQ479"/>
      <c r="AR479"/>
    </row>
    <row r="480" spans="2:44" ht="15" customHeight="1" x14ac:dyDescent="0.25">
      <c r="B480"/>
      <c r="C480"/>
      <c r="D480"/>
      <c r="E480"/>
      <c r="F480"/>
      <c r="G480"/>
      <c r="AI480"/>
      <c r="AJ480"/>
      <c r="AK480"/>
      <c r="AL480"/>
      <c r="AM480"/>
      <c r="AN480"/>
      <c r="AO480"/>
      <c r="AP480"/>
      <c r="AQ480"/>
      <c r="AR480"/>
    </row>
    <row r="481" spans="2:44" ht="15" customHeight="1" x14ac:dyDescent="0.25">
      <c r="B481"/>
      <c r="C481"/>
      <c r="D481"/>
      <c r="E481"/>
      <c r="F481"/>
      <c r="G481"/>
      <c r="AI481"/>
      <c r="AJ481"/>
      <c r="AK481"/>
      <c r="AL481"/>
      <c r="AM481"/>
      <c r="AN481"/>
      <c r="AO481"/>
      <c r="AP481"/>
      <c r="AQ481"/>
      <c r="AR481"/>
    </row>
    <row r="482" spans="2:44" ht="15" customHeight="1" x14ac:dyDescent="0.25">
      <c r="B482"/>
      <c r="C482"/>
      <c r="D482"/>
      <c r="E482"/>
      <c r="F482"/>
      <c r="G482"/>
      <c r="AI482"/>
      <c r="AJ482"/>
      <c r="AK482"/>
      <c r="AL482"/>
      <c r="AM482"/>
      <c r="AN482"/>
      <c r="AO482"/>
      <c r="AP482"/>
      <c r="AQ482"/>
      <c r="AR482"/>
    </row>
    <row r="483" spans="2:44" ht="15" customHeight="1" x14ac:dyDescent="0.25">
      <c r="B483"/>
      <c r="C483"/>
      <c r="D483"/>
      <c r="E483"/>
      <c r="F483"/>
      <c r="G483"/>
      <c r="AI483"/>
      <c r="AJ483"/>
      <c r="AK483"/>
      <c r="AL483"/>
      <c r="AM483"/>
      <c r="AN483"/>
      <c r="AO483"/>
      <c r="AP483"/>
      <c r="AQ483"/>
      <c r="AR483"/>
    </row>
    <row r="484" spans="2:44" ht="15" customHeight="1" x14ac:dyDescent="0.25">
      <c r="B484"/>
      <c r="C484"/>
      <c r="D484"/>
      <c r="E484"/>
      <c r="F484"/>
      <c r="G484"/>
      <c r="AI484"/>
      <c r="AJ484"/>
      <c r="AK484"/>
      <c r="AL484"/>
      <c r="AM484"/>
      <c r="AN484"/>
      <c r="AO484"/>
      <c r="AP484"/>
      <c r="AQ484"/>
      <c r="AR484"/>
    </row>
    <row r="485" spans="2:44" ht="15" customHeight="1" x14ac:dyDescent="0.25">
      <c r="B485"/>
      <c r="C485"/>
      <c r="D485"/>
      <c r="E485"/>
      <c r="F485"/>
      <c r="G485"/>
      <c r="AI485"/>
      <c r="AJ485"/>
      <c r="AK485"/>
      <c r="AL485"/>
      <c r="AM485"/>
      <c r="AN485"/>
      <c r="AO485"/>
      <c r="AP485"/>
      <c r="AQ485"/>
      <c r="AR485"/>
    </row>
    <row r="486" spans="2:44" ht="15" customHeight="1" x14ac:dyDescent="0.25">
      <c r="B486"/>
      <c r="C486"/>
      <c r="D486"/>
      <c r="E486"/>
      <c r="F486"/>
      <c r="G486"/>
      <c r="AI486"/>
      <c r="AJ486"/>
      <c r="AK486"/>
      <c r="AL486"/>
      <c r="AM486"/>
      <c r="AN486"/>
      <c r="AO486"/>
      <c r="AP486"/>
      <c r="AQ486"/>
      <c r="AR486"/>
    </row>
    <row r="487" spans="2:44" ht="15" customHeight="1" x14ac:dyDescent="0.25">
      <c r="B487"/>
      <c r="C487"/>
      <c r="D487"/>
      <c r="E487"/>
      <c r="F487"/>
      <c r="G487"/>
      <c r="AI487"/>
      <c r="AJ487"/>
      <c r="AK487"/>
      <c r="AL487"/>
      <c r="AM487"/>
      <c r="AN487"/>
      <c r="AO487"/>
      <c r="AP487"/>
      <c r="AQ487"/>
      <c r="AR487"/>
    </row>
    <row r="488" spans="2:44" ht="15" customHeight="1" x14ac:dyDescent="0.25">
      <c r="B488"/>
      <c r="C488"/>
      <c r="D488"/>
      <c r="E488"/>
      <c r="F488"/>
      <c r="G488"/>
      <c r="AI488"/>
      <c r="AJ488"/>
      <c r="AK488"/>
      <c r="AL488"/>
      <c r="AM488"/>
      <c r="AN488"/>
      <c r="AO488"/>
      <c r="AP488"/>
      <c r="AQ488"/>
      <c r="AR488"/>
    </row>
    <row r="489" spans="2:44" ht="15" customHeight="1" x14ac:dyDescent="0.25">
      <c r="B489"/>
      <c r="C489"/>
      <c r="D489"/>
      <c r="E489"/>
      <c r="F489"/>
      <c r="G489"/>
      <c r="AI489"/>
      <c r="AJ489"/>
      <c r="AK489"/>
      <c r="AL489"/>
      <c r="AM489"/>
      <c r="AN489"/>
      <c r="AO489"/>
      <c r="AP489"/>
      <c r="AQ489"/>
      <c r="AR489"/>
    </row>
    <row r="490" spans="2:44" ht="15" customHeight="1" x14ac:dyDescent="0.25">
      <c r="B490"/>
      <c r="C490"/>
      <c r="D490"/>
      <c r="E490"/>
      <c r="F490"/>
      <c r="G490"/>
      <c r="AI490"/>
      <c r="AJ490"/>
      <c r="AK490"/>
      <c r="AL490"/>
      <c r="AM490"/>
      <c r="AN490"/>
      <c r="AO490"/>
      <c r="AP490"/>
      <c r="AQ490"/>
      <c r="AR490"/>
    </row>
    <row r="491" spans="2:44" ht="15" customHeight="1" x14ac:dyDescent="0.25">
      <c r="B491"/>
      <c r="C491"/>
      <c r="D491"/>
      <c r="E491"/>
      <c r="F491"/>
      <c r="G491"/>
      <c r="AI491"/>
      <c r="AJ491"/>
      <c r="AK491"/>
      <c r="AL491"/>
      <c r="AM491"/>
      <c r="AN491"/>
      <c r="AO491"/>
      <c r="AP491"/>
      <c r="AQ491"/>
      <c r="AR491"/>
    </row>
    <row r="492" spans="2:44" ht="15" customHeight="1" x14ac:dyDescent="0.25">
      <c r="B492"/>
      <c r="C492"/>
      <c r="D492"/>
      <c r="E492"/>
      <c r="F492"/>
      <c r="G492"/>
      <c r="AI492"/>
      <c r="AJ492"/>
      <c r="AK492"/>
      <c r="AL492"/>
      <c r="AM492"/>
      <c r="AN492"/>
      <c r="AO492"/>
      <c r="AP492"/>
      <c r="AQ492"/>
      <c r="AR492"/>
    </row>
    <row r="493" spans="2:44" ht="15" customHeight="1" x14ac:dyDescent="0.25">
      <c r="B493"/>
      <c r="C493"/>
      <c r="D493"/>
      <c r="E493"/>
      <c r="F493"/>
      <c r="G493"/>
      <c r="AI493"/>
      <c r="AJ493"/>
      <c r="AK493"/>
      <c r="AL493"/>
      <c r="AM493"/>
      <c r="AN493"/>
      <c r="AO493"/>
      <c r="AP493"/>
      <c r="AQ493"/>
      <c r="AR493"/>
    </row>
    <row r="494" spans="2:44" ht="15" customHeight="1" x14ac:dyDescent="0.25">
      <c r="B494"/>
      <c r="C494"/>
      <c r="D494"/>
      <c r="E494"/>
      <c r="F494"/>
      <c r="G494"/>
      <c r="AI494"/>
      <c r="AJ494"/>
      <c r="AK494"/>
      <c r="AL494"/>
      <c r="AM494"/>
      <c r="AN494"/>
      <c r="AO494"/>
      <c r="AP494"/>
      <c r="AQ494"/>
      <c r="AR494"/>
    </row>
    <row r="495" spans="2:44" ht="15" customHeight="1" x14ac:dyDescent="0.25">
      <c r="B495"/>
      <c r="C495"/>
      <c r="D495"/>
      <c r="E495"/>
      <c r="F495"/>
      <c r="G495"/>
      <c r="AI495"/>
      <c r="AJ495"/>
      <c r="AK495"/>
      <c r="AL495"/>
      <c r="AM495"/>
      <c r="AN495"/>
      <c r="AO495"/>
      <c r="AP495"/>
      <c r="AQ495"/>
      <c r="AR495"/>
    </row>
    <row r="496" spans="2:44" ht="15" customHeight="1" x14ac:dyDescent="0.25">
      <c r="B496"/>
      <c r="C496"/>
      <c r="D496"/>
      <c r="E496"/>
      <c r="F496"/>
      <c r="G496"/>
      <c r="AI496"/>
      <c r="AJ496"/>
      <c r="AK496"/>
      <c r="AL496"/>
      <c r="AM496"/>
      <c r="AN496"/>
      <c r="AO496"/>
      <c r="AP496"/>
      <c r="AQ496"/>
      <c r="AR496"/>
    </row>
    <row r="497" spans="2:44" ht="15" customHeight="1" x14ac:dyDescent="0.25">
      <c r="B497"/>
      <c r="C497"/>
      <c r="D497"/>
      <c r="E497"/>
      <c r="F497"/>
      <c r="G497"/>
      <c r="AI497"/>
      <c r="AJ497"/>
      <c r="AK497"/>
      <c r="AL497"/>
      <c r="AM497"/>
      <c r="AN497"/>
      <c r="AO497"/>
      <c r="AP497"/>
      <c r="AQ497"/>
      <c r="AR497"/>
    </row>
    <row r="498" spans="2:44" ht="15" customHeight="1" x14ac:dyDescent="0.25">
      <c r="B498"/>
      <c r="C498"/>
      <c r="D498"/>
      <c r="E498"/>
      <c r="F498"/>
      <c r="G498"/>
      <c r="AI498"/>
      <c r="AJ498"/>
      <c r="AK498"/>
      <c r="AL498"/>
      <c r="AM498"/>
      <c r="AN498"/>
      <c r="AO498"/>
      <c r="AP498"/>
      <c r="AQ498"/>
      <c r="AR498"/>
    </row>
    <row r="499" spans="2:44" ht="15" customHeight="1" x14ac:dyDescent="0.25">
      <c r="B499"/>
      <c r="C499"/>
      <c r="D499"/>
      <c r="E499"/>
      <c r="F499"/>
      <c r="G499"/>
      <c r="AI499"/>
      <c r="AJ499"/>
      <c r="AK499"/>
      <c r="AL499"/>
      <c r="AM499"/>
      <c r="AN499"/>
      <c r="AO499"/>
      <c r="AP499"/>
      <c r="AQ499"/>
      <c r="AR499"/>
    </row>
    <row r="500" spans="2:44" ht="15" customHeight="1" x14ac:dyDescent="0.25">
      <c r="B500"/>
      <c r="C500"/>
      <c r="D500"/>
      <c r="E500"/>
      <c r="F500"/>
      <c r="G500"/>
      <c r="AI500"/>
      <c r="AJ500"/>
      <c r="AK500"/>
      <c r="AL500"/>
      <c r="AM500"/>
      <c r="AN500"/>
      <c r="AO500"/>
      <c r="AP500"/>
      <c r="AQ500"/>
      <c r="AR500"/>
    </row>
    <row r="501" spans="2:44" ht="15" customHeight="1" x14ac:dyDescent="0.25">
      <c r="B501"/>
      <c r="C501"/>
      <c r="D501"/>
      <c r="E501"/>
      <c r="F501"/>
      <c r="G501"/>
      <c r="AI501"/>
      <c r="AJ501"/>
      <c r="AK501"/>
      <c r="AL501"/>
      <c r="AM501"/>
      <c r="AN501"/>
      <c r="AO501"/>
      <c r="AP501"/>
      <c r="AQ501"/>
      <c r="AR501"/>
    </row>
    <row r="502" spans="2:44" ht="15" customHeight="1" x14ac:dyDescent="0.25">
      <c r="B502"/>
      <c r="C502"/>
      <c r="D502"/>
      <c r="E502"/>
      <c r="F502"/>
      <c r="G502"/>
      <c r="AI502"/>
      <c r="AJ502"/>
      <c r="AK502"/>
      <c r="AL502"/>
      <c r="AM502"/>
      <c r="AN502"/>
      <c r="AO502"/>
      <c r="AP502"/>
      <c r="AQ502"/>
      <c r="AR502"/>
    </row>
    <row r="503" spans="2:44" ht="15" customHeight="1" x14ac:dyDescent="0.25">
      <c r="B503"/>
      <c r="C503"/>
      <c r="D503"/>
      <c r="E503"/>
      <c r="F503"/>
      <c r="G503"/>
      <c r="AI503"/>
      <c r="AJ503"/>
      <c r="AK503"/>
      <c r="AL503"/>
      <c r="AM503"/>
      <c r="AN503"/>
      <c r="AO503"/>
      <c r="AP503"/>
      <c r="AQ503"/>
      <c r="AR503"/>
    </row>
    <row r="504" spans="2:44" ht="15" customHeight="1" x14ac:dyDescent="0.25">
      <c r="B504"/>
      <c r="C504"/>
      <c r="D504"/>
      <c r="E504"/>
      <c r="F504"/>
      <c r="G504"/>
      <c r="AI504"/>
      <c r="AJ504"/>
      <c r="AK504"/>
      <c r="AL504"/>
      <c r="AM504"/>
      <c r="AN504"/>
      <c r="AO504"/>
      <c r="AP504"/>
      <c r="AQ504"/>
      <c r="AR504"/>
    </row>
    <row r="505" spans="2:44" ht="15" customHeight="1" x14ac:dyDescent="0.25">
      <c r="B505"/>
      <c r="C505"/>
      <c r="D505"/>
      <c r="E505"/>
      <c r="F505"/>
      <c r="G505"/>
      <c r="AI505"/>
      <c r="AJ505"/>
      <c r="AK505"/>
      <c r="AL505"/>
      <c r="AM505"/>
      <c r="AN505"/>
      <c r="AO505"/>
      <c r="AP505"/>
      <c r="AQ505"/>
      <c r="AR505"/>
    </row>
    <row r="506" spans="2:44" ht="15" customHeight="1" x14ac:dyDescent="0.25">
      <c r="B506"/>
      <c r="C506"/>
      <c r="D506"/>
      <c r="E506"/>
      <c r="F506"/>
      <c r="G506"/>
      <c r="AI506"/>
      <c r="AJ506"/>
      <c r="AK506"/>
      <c r="AL506"/>
      <c r="AM506"/>
      <c r="AN506"/>
      <c r="AO506"/>
      <c r="AP506"/>
      <c r="AQ506"/>
      <c r="AR506"/>
    </row>
    <row r="507" spans="2:44" ht="15" customHeight="1" x14ac:dyDescent="0.25">
      <c r="B507"/>
      <c r="C507"/>
      <c r="D507"/>
      <c r="E507"/>
      <c r="F507"/>
      <c r="G507"/>
      <c r="AI507"/>
      <c r="AJ507"/>
      <c r="AK507"/>
      <c r="AL507"/>
      <c r="AM507"/>
      <c r="AN507"/>
      <c r="AO507"/>
      <c r="AP507"/>
      <c r="AQ507"/>
      <c r="AR507"/>
    </row>
    <row r="508" spans="2:44" ht="15" customHeight="1" x14ac:dyDescent="0.25">
      <c r="B508"/>
      <c r="C508"/>
      <c r="D508"/>
      <c r="E508"/>
      <c r="F508"/>
      <c r="G508"/>
      <c r="AI508"/>
      <c r="AJ508"/>
      <c r="AK508"/>
      <c r="AL508"/>
      <c r="AM508"/>
      <c r="AN508"/>
      <c r="AO508"/>
      <c r="AP508"/>
      <c r="AQ508"/>
      <c r="AR508"/>
    </row>
    <row r="509" spans="2:44" ht="15" customHeight="1" x14ac:dyDescent="0.25">
      <c r="B509"/>
      <c r="C509"/>
      <c r="D509"/>
      <c r="E509"/>
      <c r="F509"/>
      <c r="G509"/>
      <c r="AI509"/>
      <c r="AJ509"/>
      <c r="AK509"/>
      <c r="AL509"/>
      <c r="AM509"/>
      <c r="AN509"/>
      <c r="AO509"/>
      <c r="AP509"/>
      <c r="AQ509"/>
      <c r="AR509"/>
    </row>
    <row r="510" spans="2:44" ht="15" customHeight="1" x14ac:dyDescent="0.25">
      <c r="B510"/>
      <c r="C510"/>
      <c r="D510"/>
      <c r="E510"/>
      <c r="F510"/>
      <c r="G510"/>
      <c r="AI510"/>
      <c r="AJ510"/>
      <c r="AK510"/>
      <c r="AL510"/>
      <c r="AM510"/>
      <c r="AN510"/>
      <c r="AO510"/>
      <c r="AP510"/>
      <c r="AQ510"/>
      <c r="AR510"/>
    </row>
    <row r="511" spans="2:44" ht="15" customHeight="1" x14ac:dyDescent="0.25">
      <c r="B511"/>
      <c r="C511"/>
      <c r="D511"/>
      <c r="E511"/>
      <c r="F511"/>
      <c r="G511"/>
      <c r="AI511"/>
      <c r="AJ511"/>
      <c r="AK511"/>
      <c r="AL511"/>
      <c r="AM511"/>
      <c r="AN511"/>
      <c r="AO511"/>
      <c r="AP511"/>
      <c r="AQ511"/>
      <c r="AR511"/>
    </row>
    <row r="512" spans="2:44" ht="15" customHeight="1" x14ac:dyDescent="0.25">
      <c r="B512"/>
      <c r="C512"/>
      <c r="D512"/>
      <c r="E512"/>
      <c r="F512"/>
      <c r="G512"/>
      <c r="AI512"/>
      <c r="AJ512"/>
      <c r="AK512"/>
      <c r="AL512"/>
      <c r="AM512"/>
      <c r="AN512"/>
      <c r="AO512"/>
      <c r="AP512"/>
      <c r="AQ512"/>
      <c r="AR512"/>
    </row>
    <row r="513" spans="2:44" ht="15" customHeight="1" x14ac:dyDescent="0.25">
      <c r="B513"/>
      <c r="C513"/>
      <c r="D513"/>
      <c r="E513"/>
      <c r="F513"/>
      <c r="G513"/>
      <c r="AI513"/>
      <c r="AJ513"/>
      <c r="AK513"/>
      <c r="AL513"/>
      <c r="AM513"/>
      <c r="AN513"/>
      <c r="AO513"/>
      <c r="AP513"/>
      <c r="AQ513"/>
      <c r="AR513"/>
    </row>
    <row r="514" spans="2:44" ht="15" customHeight="1" x14ac:dyDescent="0.25">
      <c r="B514"/>
      <c r="C514"/>
      <c r="D514"/>
      <c r="E514"/>
      <c r="F514"/>
      <c r="G514"/>
      <c r="AI514"/>
      <c r="AJ514"/>
      <c r="AK514"/>
      <c r="AL514"/>
      <c r="AM514"/>
      <c r="AN514"/>
      <c r="AO514"/>
      <c r="AP514"/>
      <c r="AQ514"/>
      <c r="AR514"/>
    </row>
    <row r="515" spans="2:44" ht="15" customHeight="1" x14ac:dyDescent="0.25">
      <c r="B515"/>
      <c r="C515"/>
      <c r="D515"/>
      <c r="E515"/>
      <c r="F515"/>
      <c r="G515"/>
      <c r="AI515"/>
      <c r="AJ515"/>
      <c r="AK515"/>
      <c r="AL515"/>
      <c r="AM515"/>
      <c r="AN515"/>
      <c r="AO515"/>
      <c r="AP515"/>
      <c r="AQ515"/>
      <c r="AR515"/>
    </row>
    <row r="516" spans="2:44" ht="15" customHeight="1" x14ac:dyDescent="0.25">
      <c r="B516"/>
      <c r="C516"/>
      <c r="D516"/>
      <c r="E516"/>
      <c r="F516"/>
      <c r="G516"/>
      <c r="AI516"/>
      <c r="AJ516"/>
      <c r="AK516"/>
      <c r="AL516"/>
      <c r="AM516"/>
      <c r="AN516"/>
      <c r="AO516"/>
      <c r="AP516"/>
      <c r="AQ516"/>
      <c r="AR516"/>
    </row>
    <row r="517" spans="2:44" ht="15" customHeight="1" x14ac:dyDescent="0.25">
      <c r="B517"/>
      <c r="C517"/>
      <c r="D517"/>
      <c r="E517"/>
      <c r="F517"/>
      <c r="G517"/>
      <c r="AI517"/>
      <c r="AJ517"/>
      <c r="AK517"/>
      <c r="AL517"/>
      <c r="AM517"/>
      <c r="AN517"/>
      <c r="AO517"/>
      <c r="AP517"/>
      <c r="AQ517"/>
      <c r="AR517"/>
    </row>
    <row r="518" spans="2:44" ht="15" customHeight="1" x14ac:dyDescent="0.25"/>
    <row r="520" spans="2:44" hidden="1" x14ac:dyDescent="0.25"/>
    <row r="521" spans="2:44" hidden="1" x14ac:dyDescent="0.25"/>
    <row r="522" spans="2:44" hidden="1" x14ac:dyDescent="0.25"/>
    <row r="523" spans="2:44" hidden="1" x14ac:dyDescent="0.25"/>
    <row r="524" spans="2:44" hidden="1" x14ac:dyDescent="0.25"/>
    <row r="525" spans="2:44" hidden="1" x14ac:dyDescent="0.25"/>
    <row r="526" spans="2:44" hidden="1" x14ac:dyDescent="0.25"/>
    <row r="527" spans="2:44" hidden="1" x14ac:dyDescent="0.25"/>
    <row r="528" spans="2:44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21" hidden="1" x14ac:dyDescent="0.25"/>
    <row r="722" hidden="1" x14ac:dyDescent="0.25"/>
    <row r="723" hidden="1" x14ac:dyDescent="0.25"/>
  </sheetData>
  <phoneticPr fontId="29" type="noConversion"/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/>
  <dimension ref="A1:A718"/>
  <sheetViews>
    <sheetView zoomScaleNormal="100" workbookViewId="0">
      <selection activeCell="A8" sqref="A1:XFD1048576"/>
    </sheetView>
  </sheetViews>
  <sheetFormatPr defaultColWidth="9.140625" defaultRowHeight="15" x14ac:dyDescent="0.25"/>
  <cols>
    <col min="2" max="2" width="20.85546875" customWidth="1"/>
    <col min="3" max="3" width="36.5703125" bestFit="1" customWidth="1"/>
    <col min="4" max="4" width="11.28515625" customWidth="1"/>
    <col min="5" max="5" width="12.42578125" customWidth="1"/>
    <col min="6" max="6" width="1.5703125" customWidth="1"/>
    <col min="7" max="7" width="1" customWidth="1"/>
    <col min="8" max="11" width="6.140625" customWidth="1"/>
    <col min="12" max="12" width="6.7109375" bestFit="1" customWidth="1"/>
    <col min="13" max="14" width="6.5703125" bestFit="1" customWidth="1"/>
    <col min="15" max="21" width="6.140625" customWidth="1"/>
    <col min="22" max="22" width="6.140625" bestFit="1" customWidth="1"/>
    <col min="23" max="24" width="6.140625" customWidth="1"/>
    <col min="25" max="25" width="6.5703125" bestFit="1" customWidth="1"/>
    <col min="26" max="26" width="8.85546875" customWidth="1"/>
    <col min="27" max="27" width="16.28515625" bestFit="1" customWidth="1"/>
    <col min="28" max="28" width="19" bestFit="1" customWidth="1"/>
    <col min="29" max="29" width="30.5703125" bestFit="1" customWidth="1"/>
  </cols>
  <sheetData>
    <row r="1" ht="24.75" customHeight="1" x14ac:dyDescent="0.25"/>
    <row r="3" ht="104.25" customHeight="1" x14ac:dyDescent="0.25"/>
    <row r="5" ht="22.5" customHeight="1" x14ac:dyDescent="0.25"/>
    <row r="12" ht="15" customHeight="1" x14ac:dyDescent="0.25"/>
    <row r="120" ht="15" customHeight="1" x14ac:dyDescent="0.25"/>
    <row r="125" ht="15" customHeight="1" x14ac:dyDescent="0.25"/>
    <row r="179" ht="15" customHeight="1" x14ac:dyDescent="0.25"/>
    <row r="216" ht="15" customHeight="1" x14ac:dyDescent="0.25"/>
    <row r="217" ht="15" customHeight="1" x14ac:dyDescent="0.25"/>
    <row r="218" ht="15" customHeight="1" x14ac:dyDescent="0.25"/>
    <row r="258" ht="15.75" customHeight="1" x14ac:dyDescent="0.25"/>
    <row r="265" ht="15" customHeight="1" x14ac:dyDescent="0.25"/>
    <row r="296" ht="15" customHeight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69" hidden="1" x14ac:dyDescent="0.25"/>
    <row r="570" hidden="1" x14ac:dyDescent="0.25"/>
    <row r="571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71" hidden="1" x14ac:dyDescent="0.25"/>
    <row r="674" hidden="1" x14ac:dyDescent="0.25"/>
    <row r="676" hidden="1" x14ac:dyDescent="0.25"/>
    <row r="677" hidden="1" x14ac:dyDescent="0.25"/>
    <row r="685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716" hidden="1" x14ac:dyDescent="0.25"/>
    <row r="717" hidden="1" x14ac:dyDescent="0.25"/>
    <row r="718" hidden="1" x14ac:dyDescent="0.25"/>
  </sheetData>
  <phoneticPr fontId="29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/>
  <dimension ref="A1:AR779"/>
  <sheetViews>
    <sheetView zoomScaleNormal="100" workbookViewId="0">
      <selection activeCell="AB3" sqref="AB3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2" width="6.140625" customWidth="1"/>
    <col min="13" max="13" width="6.7109375" bestFit="1" customWidth="1"/>
    <col min="14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4">
        <v>4</v>
      </c>
      <c r="L1" s="399">
        <v>5</v>
      </c>
      <c r="M1" s="274">
        <v>6</v>
      </c>
      <c r="N1" s="274">
        <v>7</v>
      </c>
      <c r="O1" s="424">
        <v>8</v>
      </c>
      <c r="P1" s="279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20" t="s">
        <v>194</v>
      </c>
      <c r="L2" s="220" t="s">
        <v>126</v>
      </c>
      <c r="M2" s="220" t="s">
        <v>196</v>
      </c>
      <c r="N2" s="220" t="s">
        <v>197</v>
      </c>
      <c r="O2" s="425" t="s">
        <v>199</v>
      </c>
      <c r="P2" s="276" t="s">
        <v>200</v>
      </c>
      <c r="Q2" s="4" t="s">
        <v>201</v>
      </c>
      <c r="R2" s="4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229" t="s">
        <v>195</v>
      </c>
      <c r="L3" s="229" t="s">
        <v>124</v>
      </c>
      <c r="M3" s="229" t="s">
        <v>2</v>
      </c>
      <c r="N3" s="229" t="s">
        <v>198</v>
      </c>
      <c r="O3" s="426" t="s">
        <v>182</v>
      </c>
      <c r="P3" s="9" t="s">
        <v>3</v>
      </c>
      <c r="Q3" s="11" t="s">
        <v>5</v>
      </c>
      <c r="R3" s="10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15"/>
      <c r="H4" s="26"/>
      <c r="I4" s="26"/>
      <c r="J4" s="389"/>
      <c r="K4" s="389"/>
      <c r="L4" s="389"/>
      <c r="M4" s="389"/>
      <c r="N4" s="389"/>
      <c r="O4" s="417"/>
      <c r="P4" s="378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90"/>
      <c r="L5" s="390"/>
      <c r="M5" s="390"/>
      <c r="N5" s="390"/>
      <c r="O5" s="418"/>
      <c r="P5" s="379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90"/>
      <c r="L6" s="390"/>
      <c r="M6" s="390"/>
      <c r="N6" s="390"/>
      <c r="O6" s="418"/>
      <c r="P6" s="379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37" t="str">
        <f>_xlfn.IFNA(VLOOKUP(B7,$AC$8:$AF$37,4,FALSE),"")</f>
        <v/>
      </c>
      <c r="L7" s="400" t="str">
        <f>_xlfn.IFNA(VLOOKUP(B7,$AC$8:$AF$37,4,FALSE),"")</f>
        <v/>
      </c>
      <c r="M7" s="400" t="str">
        <f>_xlfn.IFNA(VLOOKUP(B7,$AC$8:$AF$37,4,FALSE),"")</f>
        <v/>
      </c>
      <c r="N7" s="326" t="str">
        <f>_xlfn.IFNA(VLOOKUP(B7,$AC$8:$AF$37,4,FALSE),"")</f>
        <v/>
      </c>
      <c r="O7" s="418"/>
      <c r="P7" s="194" t="str">
        <f>_xlfn.IFNA(VLOOKUP(B7,$AC$8:$AF$37,4,FALSE),"")</f>
        <v/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 t="shared" ref="E8:E39" si="0">SUM(H8:Y8)</f>
        <v>174</v>
      </c>
      <c r="H8" s="37">
        <v>19</v>
      </c>
      <c r="I8" s="37">
        <v>20</v>
      </c>
      <c r="J8" s="37">
        <v>24</v>
      </c>
      <c r="K8" s="37">
        <v>16</v>
      </c>
      <c r="L8" s="37">
        <v>25</v>
      </c>
      <c r="M8" s="37">
        <v>23</v>
      </c>
      <c r="N8" s="37">
        <v>25</v>
      </c>
      <c r="O8" s="419"/>
      <c r="P8" s="194">
        <v>22</v>
      </c>
      <c r="Q8" s="35"/>
      <c r="R8" s="35"/>
      <c r="S8" s="35"/>
      <c r="T8" s="35"/>
      <c r="U8" s="35"/>
      <c r="V8" s="35"/>
      <c r="W8" s="35"/>
      <c r="X8" s="35"/>
      <c r="Y8" s="35"/>
      <c r="AB8" s="34" t="str">
        <f t="shared" ref="AB8:AB37" si="1">VLOOKUP(AC8,$B$8:$B$138,1,FALSE)</f>
        <v>Kala Jiří</v>
      </c>
      <c r="AC8" t="s">
        <v>495</v>
      </c>
      <c r="AD8" t="s">
        <v>496</v>
      </c>
      <c r="AE8">
        <v>1987</v>
      </c>
      <c r="AF8">
        <v>30</v>
      </c>
    </row>
    <row r="9" spans="1:32" s="34" customFormat="1" x14ac:dyDescent="0.25">
      <c r="A9" s="111" t="s">
        <v>15</v>
      </c>
      <c r="B9" s="341" t="s">
        <v>148</v>
      </c>
      <c r="C9" s="341" t="s">
        <v>111</v>
      </c>
      <c r="D9" s="342">
        <v>2007</v>
      </c>
      <c r="E9" s="120">
        <f t="shared" si="0"/>
        <v>120</v>
      </c>
      <c r="H9" s="37">
        <v>30</v>
      </c>
      <c r="I9" s="37">
        <v>30</v>
      </c>
      <c r="J9" s="37" t="s">
        <v>443</v>
      </c>
      <c r="K9" s="37" t="s">
        <v>443</v>
      </c>
      <c r="L9" s="37">
        <v>30</v>
      </c>
      <c r="M9" s="37">
        <v>30</v>
      </c>
      <c r="N9" s="37" t="s">
        <v>443</v>
      </c>
      <c r="O9" s="419"/>
      <c r="P9" s="194" t="s">
        <v>443</v>
      </c>
      <c r="Q9" s="35"/>
      <c r="R9" s="35"/>
      <c r="S9" s="35"/>
      <c r="T9" s="35"/>
      <c r="U9" s="35"/>
      <c r="V9" s="35"/>
      <c r="W9" s="35"/>
      <c r="X9" s="35"/>
      <c r="Y9" s="35"/>
      <c r="AB9" s="34" t="str">
        <f t="shared" si="1"/>
        <v>Cmunt Ondřej</v>
      </c>
      <c r="AC9" t="s">
        <v>751</v>
      </c>
      <c r="AD9" t="s">
        <v>752</v>
      </c>
      <c r="AE9">
        <v>2003</v>
      </c>
      <c r="AF9">
        <v>29</v>
      </c>
    </row>
    <row r="10" spans="1:32" s="34" customFormat="1" ht="15.75" thickBot="1" x14ac:dyDescent="0.3">
      <c r="A10" s="117" t="s">
        <v>16</v>
      </c>
      <c r="B10" s="343" t="s">
        <v>149</v>
      </c>
      <c r="C10" s="343" t="s">
        <v>150</v>
      </c>
      <c r="D10" s="344">
        <v>1995</v>
      </c>
      <c r="E10" s="157">
        <f t="shared" si="0"/>
        <v>120</v>
      </c>
      <c r="H10" s="37">
        <v>23</v>
      </c>
      <c r="I10" s="37">
        <v>24</v>
      </c>
      <c r="J10" s="37">
        <v>27</v>
      </c>
      <c r="K10" s="37" t="s">
        <v>443</v>
      </c>
      <c r="L10" s="37">
        <v>19</v>
      </c>
      <c r="M10" s="37">
        <v>26</v>
      </c>
      <c r="N10" s="37" t="s">
        <v>443</v>
      </c>
      <c r="O10" s="419"/>
      <c r="P10" s="194">
        <v>1</v>
      </c>
      <c r="Q10" s="35"/>
      <c r="R10" s="35"/>
      <c r="S10" s="35"/>
      <c r="T10" s="35"/>
      <c r="U10" s="35"/>
      <c r="V10" s="35"/>
      <c r="W10" s="35"/>
      <c r="X10" s="35"/>
      <c r="Y10" s="35"/>
      <c r="AB10" s="34" t="str">
        <f t="shared" si="1"/>
        <v>Beránek Šimon</v>
      </c>
      <c r="AC10" t="s">
        <v>753</v>
      </c>
      <c r="AD10" t="s">
        <v>754</v>
      </c>
      <c r="AE10">
        <v>1994</v>
      </c>
      <c r="AF10">
        <v>28</v>
      </c>
    </row>
    <row r="11" spans="1:32" s="34" customFormat="1" x14ac:dyDescent="0.25">
      <c r="A11" s="142" t="s">
        <v>18</v>
      </c>
      <c r="B11" s="109" t="s">
        <v>114</v>
      </c>
      <c r="C11" s="107" t="s">
        <v>138</v>
      </c>
      <c r="D11" s="108">
        <v>1982</v>
      </c>
      <c r="E11" s="152">
        <f t="shared" si="0"/>
        <v>120</v>
      </c>
      <c r="H11" s="37">
        <v>20</v>
      </c>
      <c r="I11" s="37">
        <v>16</v>
      </c>
      <c r="J11" s="37">
        <v>23</v>
      </c>
      <c r="K11" s="37">
        <v>2</v>
      </c>
      <c r="L11" s="37">
        <v>21</v>
      </c>
      <c r="M11" s="37" t="s">
        <v>443</v>
      </c>
      <c r="N11" s="37">
        <v>21</v>
      </c>
      <c r="O11" s="419"/>
      <c r="P11" s="194">
        <v>17</v>
      </c>
      <c r="Q11" s="35"/>
      <c r="R11" s="35"/>
      <c r="S11" s="35"/>
      <c r="T11" s="35"/>
      <c r="U11" s="35"/>
      <c r="V11" s="35"/>
      <c r="W11" s="35"/>
      <c r="X11" s="35"/>
      <c r="Y11" s="35"/>
      <c r="AB11" s="34" t="str">
        <f t="shared" si="1"/>
        <v>Schovanec Jan</v>
      </c>
      <c r="AC11" t="s">
        <v>547</v>
      </c>
      <c r="AD11" t="s">
        <v>548</v>
      </c>
      <c r="AE11">
        <v>1997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177</v>
      </c>
      <c r="C12" s="99" t="s">
        <v>422</v>
      </c>
      <c r="D12" s="89">
        <v>2009</v>
      </c>
      <c r="E12" s="120">
        <f t="shared" si="0"/>
        <v>117</v>
      </c>
      <c r="H12" s="37">
        <v>16</v>
      </c>
      <c r="I12" s="37">
        <v>23</v>
      </c>
      <c r="J12" s="37">
        <v>29</v>
      </c>
      <c r="K12" s="37" t="s">
        <v>443</v>
      </c>
      <c r="L12" s="37">
        <v>24</v>
      </c>
      <c r="M12" s="37" t="s">
        <v>443</v>
      </c>
      <c r="N12" s="37" t="s">
        <v>443</v>
      </c>
      <c r="O12" s="419"/>
      <c r="P12" s="194">
        <v>25</v>
      </c>
      <c r="Q12" s="35"/>
      <c r="R12" s="35"/>
      <c r="S12" s="35"/>
      <c r="T12" s="35"/>
      <c r="U12" s="35"/>
      <c r="V12" s="35"/>
      <c r="W12" s="35"/>
      <c r="X12" s="35"/>
      <c r="Y12" s="35"/>
      <c r="AB12" s="34" t="str">
        <f t="shared" si="1"/>
        <v>Trč Stanislav</v>
      </c>
      <c r="AC12" t="s">
        <v>128</v>
      </c>
      <c r="AD12" t="s">
        <v>108</v>
      </c>
      <c r="AE12">
        <v>1988</v>
      </c>
      <c r="AF12">
        <v>26</v>
      </c>
    </row>
    <row r="13" spans="1:32" s="34" customFormat="1" x14ac:dyDescent="0.25">
      <c r="A13" s="104" t="s">
        <v>20</v>
      </c>
      <c r="B13" s="102" t="s">
        <v>152</v>
      </c>
      <c r="C13" s="99" t="s">
        <v>422</v>
      </c>
      <c r="D13" s="89">
        <v>2008</v>
      </c>
      <c r="E13" s="120">
        <f t="shared" si="0"/>
        <v>113</v>
      </c>
      <c r="H13" s="37">
        <v>27</v>
      </c>
      <c r="I13" s="37">
        <v>28</v>
      </c>
      <c r="J13" s="37" t="s">
        <v>443</v>
      </c>
      <c r="K13" s="37" t="s">
        <v>443</v>
      </c>
      <c r="L13" s="37">
        <v>29</v>
      </c>
      <c r="M13" s="37">
        <v>29</v>
      </c>
      <c r="N13" s="37" t="s">
        <v>443</v>
      </c>
      <c r="O13" s="419"/>
      <c r="P13" s="194" t="s">
        <v>443</v>
      </c>
      <c r="Q13" s="35"/>
      <c r="R13" s="35"/>
      <c r="S13" s="35"/>
      <c r="T13" s="35"/>
      <c r="U13" s="35"/>
      <c r="V13" s="35"/>
      <c r="W13" s="35"/>
      <c r="X13" s="35"/>
      <c r="Y13" s="35"/>
      <c r="AB13" s="34" t="str">
        <f t="shared" si="1"/>
        <v>Senohrábek Marek</v>
      </c>
      <c r="AC13" t="s">
        <v>177</v>
      </c>
      <c r="AD13" t="s">
        <v>422</v>
      </c>
      <c r="AE13">
        <v>2009</v>
      </c>
      <c r="AF13">
        <v>25</v>
      </c>
    </row>
    <row r="14" spans="1:32" s="34" customFormat="1" x14ac:dyDescent="0.25">
      <c r="A14" s="104" t="s">
        <v>21</v>
      </c>
      <c r="B14" s="102" t="s">
        <v>495</v>
      </c>
      <c r="C14" s="99" t="s">
        <v>496</v>
      </c>
      <c r="D14" s="89">
        <v>1987</v>
      </c>
      <c r="E14" s="120">
        <f t="shared" si="0"/>
        <v>105</v>
      </c>
      <c r="H14" s="37"/>
      <c r="I14" s="37"/>
      <c r="J14" s="37">
        <v>28</v>
      </c>
      <c r="K14" s="37" t="s">
        <v>443</v>
      </c>
      <c r="L14" s="37" t="s">
        <v>443</v>
      </c>
      <c r="M14" s="37">
        <v>27</v>
      </c>
      <c r="N14" s="37">
        <v>20</v>
      </c>
      <c r="O14" s="419"/>
      <c r="P14" s="194">
        <v>30</v>
      </c>
      <c r="Q14" s="35"/>
      <c r="R14" s="35"/>
      <c r="S14" s="35"/>
      <c r="T14" s="35"/>
      <c r="U14" s="35"/>
      <c r="V14" s="35"/>
      <c r="W14" s="35"/>
      <c r="X14" s="35"/>
      <c r="Y14" s="35"/>
      <c r="AB14" s="34" t="str">
        <f t="shared" si="1"/>
        <v>Laube Michal</v>
      </c>
      <c r="AC14" t="s">
        <v>176</v>
      </c>
      <c r="AD14" t="s">
        <v>161</v>
      </c>
      <c r="AE14">
        <v>1978</v>
      </c>
      <c r="AF14">
        <v>24</v>
      </c>
    </row>
    <row r="15" spans="1:32" s="34" customFormat="1" x14ac:dyDescent="0.25">
      <c r="A15" s="104" t="s">
        <v>22</v>
      </c>
      <c r="B15" s="102" t="s">
        <v>141</v>
      </c>
      <c r="C15" s="99" t="s">
        <v>165</v>
      </c>
      <c r="D15" s="89">
        <v>1980</v>
      </c>
      <c r="E15" s="120">
        <f t="shared" si="0"/>
        <v>78</v>
      </c>
      <c r="H15" s="37">
        <v>18</v>
      </c>
      <c r="I15" s="37">
        <v>19</v>
      </c>
      <c r="J15" s="37">
        <v>20</v>
      </c>
      <c r="K15" s="37" t="s">
        <v>443</v>
      </c>
      <c r="L15" s="37"/>
      <c r="M15" s="37">
        <v>21</v>
      </c>
      <c r="N15" s="37" t="s">
        <v>443</v>
      </c>
      <c r="O15" s="419"/>
      <c r="P15" s="194" t="s">
        <v>443</v>
      </c>
      <c r="Q15" s="35"/>
      <c r="R15" s="35"/>
      <c r="S15" s="35"/>
      <c r="T15" s="35"/>
      <c r="U15" s="35"/>
      <c r="V15" s="35"/>
      <c r="W15" s="35"/>
      <c r="X15" s="35"/>
      <c r="Y15" s="35"/>
      <c r="AB15" s="34" t="str">
        <f t="shared" si="1"/>
        <v>Bláha Jan</v>
      </c>
      <c r="AC15" t="s">
        <v>756</v>
      </c>
      <c r="AD15" t="s">
        <v>161</v>
      </c>
      <c r="AE15">
        <v>1978</v>
      </c>
      <c r="AF15">
        <v>23</v>
      </c>
    </row>
    <row r="16" spans="1:32" s="34" customFormat="1" x14ac:dyDescent="0.25">
      <c r="A16" s="118" t="s">
        <v>23</v>
      </c>
      <c r="B16" s="102" t="s">
        <v>141</v>
      </c>
      <c r="C16" s="99" t="s">
        <v>225</v>
      </c>
      <c r="D16" s="89">
        <v>2008</v>
      </c>
      <c r="E16" s="120">
        <f t="shared" si="0"/>
        <v>77</v>
      </c>
      <c r="H16" s="37">
        <v>10</v>
      </c>
      <c r="I16" s="37">
        <v>1</v>
      </c>
      <c r="J16" s="37">
        <v>18</v>
      </c>
      <c r="K16" s="37" t="s">
        <v>443</v>
      </c>
      <c r="L16" s="37">
        <v>23</v>
      </c>
      <c r="M16" s="37">
        <v>25</v>
      </c>
      <c r="N16" s="37" t="s">
        <v>443</v>
      </c>
      <c r="O16" s="419"/>
      <c r="P16" s="194" t="s">
        <v>443</v>
      </c>
      <c r="Q16" s="35"/>
      <c r="R16" s="35"/>
      <c r="S16" s="35"/>
      <c r="T16" s="35"/>
      <c r="U16" s="35"/>
      <c r="V16" s="35"/>
      <c r="W16" s="35"/>
      <c r="X16" s="35"/>
      <c r="Y16" s="35"/>
      <c r="AB16" s="34" t="str">
        <f t="shared" si="1"/>
        <v>Ptáček Michal</v>
      </c>
      <c r="AC16" t="s">
        <v>119</v>
      </c>
      <c r="AD16" t="s">
        <v>427</v>
      </c>
      <c r="AE16">
        <v>1985</v>
      </c>
      <c r="AF16">
        <v>22</v>
      </c>
    </row>
    <row r="17" spans="1:32" s="34" customFormat="1" x14ac:dyDescent="0.25">
      <c r="A17" s="118" t="s">
        <v>25</v>
      </c>
      <c r="B17" s="102" t="s">
        <v>426</v>
      </c>
      <c r="C17" s="99" t="s">
        <v>427</v>
      </c>
      <c r="D17" s="89">
        <v>1990</v>
      </c>
      <c r="E17" s="120">
        <f t="shared" si="0"/>
        <v>76</v>
      </c>
      <c r="H17" s="37"/>
      <c r="I17" s="37">
        <v>26</v>
      </c>
      <c r="J17" s="37" t="s">
        <v>443</v>
      </c>
      <c r="K17" s="37" t="s">
        <v>443</v>
      </c>
      <c r="L17" s="37">
        <v>26</v>
      </c>
      <c r="M17" s="37">
        <v>24</v>
      </c>
      <c r="N17" s="37" t="s">
        <v>443</v>
      </c>
      <c r="O17" s="419"/>
      <c r="P17" s="194" t="s">
        <v>443</v>
      </c>
      <c r="Q17" s="35"/>
      <c r="R17" s="35"/>
      <c r="S17" s="35"/>
      <c r="T17" s="35"/>
      <c r="U17" s="35"/>
      <c r="V17" s="35"/>
      <c r="W17" s="35"/>
      <c r="X17" s="35"/>
      <c r="Y17" s="35"/>
      <c r="AB17" s="34" t="str">
        <f t="shared" si="1"/>
        <v>Hrouda Milan</v>
      </c>
      <c r="AC17" t="s">
        <v>757</v>
      </c>
      <c r="AD17" t="s">
        <v>758</v>
      </c>
      <c r="AE17">
        <v>1977</v>
      </c>
      <c r="AF17">
        <v>21</v>
      </c>
    </row>
    <row r="18" spans="1:32" s="34" customFormat="1" x14ac:dyDescent="0.25">
      <c r="A18" s="118" t="s">
        <v>26</v>
      </c>
      <c r="B18" s="102" t="s">
        <v>128</v>
      </c>
      <c r="C18" s="99" t="s">
        <v>108</v>
      </c>
      <c r="D18" s="89">
        <v>1988</v>
      </c>
      <c r="E18" s="120">
        <f t="shared" si="0"/>
        <v>74</v>
      </c>
      <c r="H18" s="37">
        <v>5</v>
      </c>
      <c r="I18" s="37">
        <v>14</v>
      </c>
      <c r="J18" s="37">
        <v>11</v>
      </c>
      <c r="K18" s="37" t="s">
        <v>443</v>
      </c>
      <c r="L18" s="37">
        <v>18</v>
      </c>
      <c r="M18" s="37" t="s">
        <v>443</v>
      </c>
      <c r="N18" s="37" t="s">
        <v>443</v>
      </c>
      <c r="O18" s="419"/>
      <c r="P18" s="194">
        <v>26</v>
      </c>
      <c r="Q18" s="35"/>
      <c r="R18" s="35"/>
      <c r="S18" s="35"/>
      <c r="T18" s="35"/>
      <c r="U18" s="35"/>
      <c r="V18" s="35"/>
      <c r="W18" s="35"/>
      <c r="X18" s="35"/>
      <c r="Y18" s="35"/>
      <c r="AB18" s="34" t="str">
        <f t="shared" si="1"/>
        <v>Ulman Matyáš</v>
      </c>
      <c r="AC18" t="s">
        <v>759</v>
      </c>
      <c r="AD18" t="s">
        <v>422</v>
      </c>
      <c r="AE18">
        <v>2009</v>
      </c>
      <c r="AF18">
        <v>20</v>
      </c>
    </row>
    <row r="19" spans="1:32" s="34" customFormat="1" x14ac:dyDescent="0.25">
      <c r="A19" s="118" t="s">
        <v>27</v>
      </c>
      <c r="B19" s="102" t="s">
        <v>541</v>
      </c>
      <c r="C19" s="99" t="s">
        <v>542</v>
      </c>
      <c r="D19" s="89">
        <v>1986</v>
      </c>
      <c r="E19" s="120">
        <f t="shared" si="0"/>
        <v>71</v>
      </c>
      <c r="H19" s="37"/>
      <c r="I19" s="37"/>
      <c r="J19" s="37"/>
      <c r="K19" s="37">
        <v>25</v>
      </c>
      <c r="L19" s="37" t="s">
        <v>443</v>
      </c>
      <c r="M19" s="37" t="s">
        <v>443</v>
      </c>
      <c r="N19" s="37">
        <v>28</v>
      </c>
      <c r="O19" s="419"/>
      <c r="P19" s="194">
        <v>18</v>
      </c>
      <c r="Q19" s="35"/>
      <c r="R19" s="35"/>
      <c r="S19" s="35"/>
      <c r="T19" s="35"/>
      <c r="U19" s="35"/>
      <c r="V19" s="35"/>
      <c r="W19" s="35"/>
      <c r="X19" s="35"/>
      <c r="Y19" s="35"/>
      <c r="AB19" s="34" t="str">
        <f t="shared" si="1"/>
        <v>Tajč Jan</v>
      </c>
      <c r="AC19" t="s">
        <v>457</v>
      </c>
      <c r="AD19" t="s">
        <v>422</v>
      </c>
      <c r="AE19">
        <v>1968</v>
      </c>
      <c r="AF19">
        <v>19</v>
      </c>
    </row>
    <row r="20" spans="1:32" s="34" customFormat="1" x14ac:dyDescent="0.25">
      <c r="A20" s="118" t="s">
        <v>28</v>
      </c>
      <c r="B20" s="102" t="s">
        <v>547</v>
      </c>
      <c r="C20" s="99" t="s">
        <v>548</v>
      </c>
      <c r="D20" s="89">
        <v>1997</v>
      </c>
      <c r="E20" s="120">
        <f t="shared" si="0"/>
        <v>71</v>
      </c>
      <c r="H20" s="37"/>
      <c r="I20" s="37"/>
      <c r="J20" s="37"/>
      <c r="K20" s="37">
        <v>22</v>
      </c>
      <c r="L20" s="37" t="s">
        <v>443</v>
      </c>
      <c r="M20" s="37" t="s">
        <v>443</v>
      </c>
      <c r="N20" s="37">
        <v>22</v>
      </c>
      <c r="O20" s="419"/>
      <c r="P20" s="194">
        <v>27</v>
      </c>
      <c r="Q20" s="35"/>
      <c r="R20" s="35"/>
      <c r="S20" s="35"/>
      <c r="T20" s="35"/>
      <c r="U20" s="35"/>
      <c r="V20" s="35"/>
      <c r="W20" s="35"/>
      <c r="X20" s="35"/>
      <c r="Y20" s="35"/>
      <c r="AB20" s="34" t="str">
        <f t="shared" si="1"/>
        <v>Mařík Jan</v>
      </c>
      <c r="AC20" t="s">
        <v>541</v>
      </c>
      <c r="AD20" t="s">
        <v>542</v>
      </c>
      <c r="AE20">
        <v>1986</v>
      </c>
      <c r="AF20">
        <v>18</v>
      </c>
    </row>
    <row r="21" spans="1:32" s="34" customFormat="1" x14ac:dyDescent="0.25">
      <c r="A21" s="118" t="s">
        <v>29</v>
      </c>
      <c r="B21" s="102" t="s">
        <v>139</v>
      </c>
      <c r="C21" s="99" t="s">
        <v>185</v>
      </c>
      <c r="D21" s="89">
        <v>1979</v>
      </c>
      <c r="E21" s="120">
        <f t="shared" si="0"/>
        <v>70</v>
      </c>
      <c r="H21" s="37">
        <v>9</v>
      </c>
      <c r="I21" s="37">
        <v>13</v>
      </c>
      <c r="J21" s="37">
        <v>21</v>
      </c>
      <c r="K21" s="37">
        <v>7</v>
      </c>
      <c r="L21" s="37">
        <v>20</v>
      </c>
      <c r="M21" s="37" t="s">
        <v>443</v>
      </c>
      <c r="N21" s="37" t="s">
        <v>443</v>
      </c>
      <c r="O21" s="419"/>
      <c r="P21" s="194" t="s">
        <v>443</v>
      </c>
      <c r="Q21" s="35"/>
      <c r="R21" s="35"/>
      <c r="S21" s="35"/>
      <c r="T21" s="35"/>
      <c r="U21" s="35"/>
      <c r="V21" s="35"/>
      <c r="W21" s="35"/>
      <c r="X21" s="35"/>
      <c r="Y21" s="35"/>
      <c r="AB21" s="34" t="str">
        <f t="shared" si="1"/>
        <v>Bureš Jan</v>
      </c>
      <c r="AC21" t="s">
        <v>114</v>
      </c>
      <c r="AD21" t="s">
        <v>138</v>
      </c>
      <c r="AE21">
        <v>1982</v>
      </c>
      <c r="AF21">
        <v>17</v>
      </c>
    </row>
    <row r="22" spans="1:32" s="34" customFormat="1" x14ac:dyDescent="0.25">
      <c r="A22" s="118" t="s">
        <v>30</v>
      </c>
      <c r="B22" s="102" t="s">
        <v>133</v>
      </c>
      <c r="C22" s="99" t="s">
        <v>134</v>
      </c>
      <c r="D22" s="89">
        <v>1989</v>
      </c>
      <c r="E22" s="120">
        <f t="shared" si="0"/>
        <v>61</v>
      </c>
      <c r="H22" s="37">
        <v>21</v>
      </c>
      <c r="I22" s="37">
        <v>25</v>
      </c>
      <c r="J22" s="37" t="s">
        <v>443</v>
      </c>
      <c r="K22" s="37" t="s">
        <v>443</v>
      </c>
      <c r="L22" s="37">
        <v>15</v>
      </c>
      <c r="M22" s="37" t="s">
        <v>443</v>
      </c>
      <c r="N22" s="37" t="s">
        <v>443</v>
      </c>
      <c r="O22" s="419"/>
      <c r="P22" s="194" t="s">
        <v>443</v>
      </c>
      <c r="Q22" s="35"/>
      <c r="R22" s="35"/>
      <c r="S22" s="35"/>
      <c r="T22" s="35"/>
      <c r="U22" s="35"/>
      <c r="V22" s="35"/>
      <c r="W22" s="35"/>
      <c r="X22" s="35"/>
      <c r="Y22" s="35"/>
      <c r="AB22" s="34" t="str">
        <f t="shared" si="1"/>
        <v>Bušek Marek</v>
      </c>
      <c r="AC22" t="s">
        <v>554</v>
      </c>
      <c r="AD22" t="s">
        <v>161</v>
      </c>
      <c r="AE22">
        <v>1973</v>
      </c>
      <c r="AF22">
        <v>16</v>
      </c>
    </row>
    <row r="23" spans="1:32" s="34" customFormat="1" x14ac:dyDescent="0.25">
      <c r="A23" s="104" t="s">
        <v>31</v>
      </c>
      <c r="B23" s="102" t="s">
        <v>531</v>
      </c>
      <c r="C23" s="99" t="s">
        <v>532</v>
      </c>
      <c r="D23" s="89">
        <v>1989</v>
      </c>
      <c r="E23" s="120">
        <f t="shared" si="0"/>
        <v>60</v>
      </c>
      <c r="H23" s="37"/>
      <c r="I23" s="37"/>
      <c r="J23" s="37"/>
      <c r="K23" s="37">
        <v>30</v>
      </c>
      <c r="L23" s="37" t="s">
        <v>443</v>
      </c>
      <c r="M23" s="37" t="s">
        <v>443</v>
      </c>
      <c r="N23" s="37">
        <v>30</v>
      </c>
      <c r="O23" s="419"/>
      <c r="P23" s="194" t="s">
        <v>443</v>
      </c>
      <c r="Q23" s="35"/>
      <c r="R23" s="35"/>
      <c r="S23" s="35"/>
      <c r="T23" s="35"/>
      <c r="U23" s="35"/>
      <c r="V23" s="35"/>
      <c r="W23" s="35"/>
      <c r="X23" s="35"/>
      <c r="Y23" s="35"/>
      <c r="AB23" s="34" t="str">
        <f t="shared" si="1"/>
        <v>Beránek Ladislav</v>
      </c>
      <c r="AC23" t="s">
        <v>760</v>
      </c>
      <c r="AD23" t="s">
        <v>118</v>
      </c>
      <c r="AE23">
        <v>1990</v>
      </c>
      <c r="AF23">
        <v>15</v>
      </c>
    </row>
    <row r="24" spans="1:32" s="34" customFormat="1" x14ac:dyDescent="0.25">
      <c r="A24" s="118" t="s">
        <v>33</v>
      </c>
      <c r="B24" s="102" t="s">
        <v>533</v>
      </c>
      <c r="C24" s="99" t="s">
        <v>534</v>
      </c>
      <c r="D24" s="89">
        <v>1996</v>
      </c>
      <c r="E24" s="120">
        <f t="shared" si="0"/>
        <v>58</v>
      </c>
      <c r="H24" s="37"/>
      <c r="I24" s="37"/>
      <c r="J24" s="37"/>
      <c r="K24" s="37">
        <v>29</v>
      </c>
      <c r="L24" s="37" t="s">
        <v>443</v>
      </c>
      <c r="M24" s="37" t="s">
        <v>443</v>
      </c>
      <c r="N24" s="37">
        <v>29</v>
      </c>
      <c r="O24" s="419"/>
      <c r="P24" s="194" t="s">
        <v>443</v>
      </c>
      <c r="Q24" s="35"/>
      <c r="R24" s="35"/>
      <c r="S24" s="35"/>
      <c r="T24" s="35"/>
      <c r="U24" s="35"/>
      <c r="V24" s="35"/>
      <c r="W24" s="35"/>
      <c r="X24" s="35"/>
      <c r="Y24" s="35"/>
      <c r="AB24" s="34" t="str">
        <f t="shared" si="1"/>
        <v>Bonisch Radek</v>
      </c>
      <c r="AC24" t="s">
        <v>761</v>
      </c>
      <c r="AD24" t="s">
        <v>762</v>
      </c>
      <c r="AE24">
        <v>1977</v>
      </c>
      <c r="AF24">
        <v>14</v>
      </c>
    </row>
    <row r="25" spans="1:32" s="34" customFormat="1" x14ac:dyDescent="0.25">
      <c r="A25" s="118" t="s">
        <v>34</v>
      </c>
      <c r="B25" s="102" t="s">
        <v>554</v>
      </c>
      <c r="C25" s="99" t="s">
        <v>161</v>
      </c>
      <c r="D25" s="89">
        <v>1973</v>
      </c>
      <c r="E25" s="120">
        <f t="shared" si="0"/>
        <v>58</v>
      </c>
      <c r="H25" s="37"/>
      <c r="I25" s="37"/>
      <c r="J25" s="37"/>
      <c r="K25" s="37">
        <v>18</v>
      </c>
      <c r="L25" s="37" t="s">
        <v>443</v>
      </c>
      <c r="M25" s="37" t="s">
        <v>443</v>
      </c>
      <c r="N25" s="37">
        <v>24</v>
      </c>
      <c r="O25" s="419"/>
      <c r="P25" s="194">
        <v>16</v>
      </c>
      <c r="Q25" s="35"/>
      <c r="R25" s="35"/>
      <c r="S25" s="35"/>
      <c r="T25" s="35"/>
      <c r="U25" s="35"/>
      <c r="V25" s="35"/>
      <c r="W25" s="35"/>
      <c r="X25" s="35"/>
      <c r="Y25" s="35"/>
      <c r="AB25" s="34" t="str">
        <f t="shared" si="1"/>
        <v>Jíra Jaroslav</v>
      </c>
      <c r="AC25" t="s">
        <v>147</v>
      </c>
      <c r="AD25" t="s">
        <v>422</v>
      </c>
      <c r="AE25">
        <v>1971</v>
      </c>
      <c r="AF25">
        <v>13</v>
      </c>
    </row>
    <row r="26" spans="1:32" s="34" customFormat="1" x14ac:dyDescent="0.25">
      <c r="A26" s="118" t="s">
        <v>35</v>
      </c>
      <c r="B26" s="102" t="s">
        <v>176</v>
      </c>
      <c r="C26" s="99" t="s">
        <v>161</v>
      </c>
      <c r="D26" s="89">
        <v>1978</v>
      </c>
      <c r="E26" s="120">
        <f t="shared" si="0"/>
        <v>56</v>
      </c>
      <c r="H26" s="37">
        <v>15</v>
      </c>
      <c r="I26" s="37" t="s">
        <v>443</v>
      </c>
      <c r="J26" s="37" t="s">
        <v>443</v>
      </c>
      <c r="K26" s="37" t="s">
        <v>443</v>
      </c>
      <c r="L26" s="37">
        <v>17</v>
      </c>
      <c r="M26" s="37" t="s">
        <v>443</v>
      </c>
      <c r="N26" s="37" t="s">
        <v>443</v>
      </c>
      <c r="O26" s="419"/>
      <c r="P26" s="194">
        <v>24</v>
      </c>
      <c r="Q26" s="35"/>
      <c r="R26" s="35"/>
      <c r="S26" s="35"/>
      <c r="T26" s="35"/>
      <c r="U26" s="35"/>
      <c r="V26" s="35"/>
      <c r="W26" s="35"/>
      <c r="X26" s="35"/>
      <c r="Y26" s="35"/>
      <c r="AB26" s="34" t="str">
        <f t="shared" si="1"/>
        <v>Andr Václav</v>
      </c>
      <c r="AC26" t="s">
        <v>763</v>
      </c>
      <c r="AD26" t="s">
        <v>764</v>
      </c>
      <c r="AE26">
        <v>1984</v>
      </c>
      <c r="AF26">
        <v>12</v>
      </c>
    </row>
    <row r="27" spans="1:32" s="34" customFormat="1" x14ac:dyDescent="0.25">
      <c r="A27" s="118" t="s">
        <v>36</v>
      </c>
      <c r="B27" s="102" t="s">
        <v>420</v>
      </c>
      <c r="C27" s="99" t="s">
        <v>221</v>
      </c>
      <c r="D27" s="89">
        <v>1992</v>
      </c>
      <c r="E27" s="120">
        <f t="shared" si="0"/>
        <v>55</v>
      </c>
      <c r="H27" s="37">
        <v>28</v>
      </c>
      <c r="I27" s="37" t="s">
        <v>443</v>
      </c>
      <c r="J27" s="37" t="s">
        <v>443</v>
      </c>
      <c r="K27" s="37" t="s">
        <v>443</v>
      </c>
      <c r="L27" s="37">
        <v>27</v>
      </c>
      <c r="M27" s="37" t="s">
        <v>443</v>
      </c>
      <c r="N27" s="37" t="s">
        <v>443</v>
      </c>
      <c r="O27" s="419"/>
      <c r="P27" s="194" t="s">
        <v>443</v>
      </c>
      <c r="Q27" s="35"/>
      <c r="R27" s="35"/>
      <c r="S27" s="35"/>
      <c r="T27" s="35"/>
      <c r="U27" s="35"/>
      <c r="V27" s="35"/>
      <c r="W27" s="35"/>
      <c r="X27" s="35"/>
      <c r="Y27" s="35"/>
      <c r="AB27" s="34" t="str">
        <f t="shared" si="1"/>
        <v>Polan Michal</v>
      </c>
      <c r="AC27" t="s">
        <v>765</v>
      </c>
      <c r="AD27" t="s">
        <v>766</v>
      </c>
      <c r="AE27">
        <v>1981</v>
      </c>
      <c r="AF27">
        <v>11</v>
      </c>
    </row>
    <row r="28" spans="1:32" s="34" customFormat="1" x14ac:dyDescent="0.25">
      <c r="A28" s="118" t="s">
        <v>37</v>
      </c>
      <c r="B28" s="102" t="s">
        <v>158</v>
      </c>
      <c r="C28" s="99" t="s">
        <v>153</v>
      </c>
      <c r="D28" s="89">
        <v>1977</v>
      </c>
      <c r="E28" s="120">
        <f t="shared" si="0"/>
        <v>54</v>
      </c>
      <c r="H28" s="37">
        <v>6</v>
      </c>
      <c r="I28" s="37">
        <v>12</v>
      </c>
      <c r="J28" s="37">
        <v>10</v>
      </c>
      <c r="K28" s="37" t="s">
        <v>443</v>
      </c>
      <c r="L28" s="37">
        <v>14</v>
      </c>
      <c r="M28" s="37">
        <v>12</v>
      </c>
      <c r="N28" s="37" t="s">
        <v>443</v>
      </c>
      <c r="O28" s="419"/>
      <c r="P28" s="194" t="s">
        <v>443</v>
      </c>
      <c r="Q28" s="35"/>
      <c r="R28" s="35"/>
      <c r="S28" s="35"/>
      <c r="T28" s="35"/>
      <c r="U28" s="35"/>
      <c r="V28" s="35"/>
      <c r="W28" s="35"/>
      <c r="X28" s="35"/>
      <c r="Y28" s="35"/>
      <c r="AB28" s="34" t="str">
        <f t="shared" si="1"/>
        <v>Peterka Marek</v>
      </c>
      <c r="AC28" t="s">
        <v>767</v>
      </c>
      <c r="AD28" t="s">
        <v>768</v>
      </c>
      <c r="AE28">
        <v>1970</v>
      </c>
      <c r="AF28">
        <v>10</v>
      </c>
    </row>
    <row r="29" spans="1:32" s="34" customFormat="1" x14ac:dyDescent="0.25">
      <c r="A29" s="118" t="s">
        <v>38</v>
      </c>
      <c r="B29" s="102" t="s">
        <v>493</v>
      </c>
      <c r="C29" s="99" t="s">
        <v>138</v>
      </c>
      <c r="D29" s="89">
        <v>2006</v>
      </c>
      <c r="E29" s="120">
        <f t="shared" si="0"/>
        <v>52</v>
      </c>
      <c r="H29" s="37"/>
      <c r="I29" s="37"/>
      <c r="J29" s="37">
        <v>30</v>
      </c>
      <c r="K29" s="37" t="s">
        <v>443</v>
      </c>
      <c r="L29" s="37" t="s">
        <v>443</v>
      </c>
      <c r="M29" s="37">
        <v>22</v>
      </c>
      <c r="N29" s="37" t="s">
        <v>443</v>
      </c>
      <c r="O29" s="419"/>
      <c r="P29" s="194" t="s">
        <v>443</v>
      </c>
      <c r="Q29" s="35"/>
      <c r="R29" s="35"/>
      <c r="S29" s="35"/>
      <c r="T29" s="35"/>
      <c r="U29" s="35"/>
      <c r="V29" s="35"/>
      <c r="W29" s="35"/>
      <c r="X29" s="35"/>
      <c r="Y29" s="35"/>
      <c r="AB29" s="34" t="str">
        <f t="shared" si="1"/>
        <v>Vopat Milan</v>
      </c>
      <c r="AC29" t="s">
        <v>468</v>
      </c>
      <c r="AD29" t="s">
        <v>469</v>
      </c>
      <c r="AE29">
        <v>1961</v>
      </c>
      <c r="AF29">
        <v>9</v>
      </c>
    </row>
    <row r="30" spans="1:32" s="34" customFormat="1" x14ac:dyDescent="0.25">
      <c r="A30" s="118" t="s">
        <v>39</v>
      </c>
      <c r="B30" s="102" t="s">
        <v>143</v>
      </c>
      <c r="C30" s="99" t="s">
        <v>224</v>
      </c>
      <c r="D30" s="89">
        <v>1974</v>
      </c>
      <c r="E30" s="120">
        <f t="shared" si="0"/>
        <v>46</v>
      </c>
      <c r="H30" s="37">
        <v>11</v>
      </c>
      <c r="I30" s="37">
        <v>10</v>
      </c>
      <c r="J30" s="37">
        <v>16</v>
      </c>
      <c r="K30" s="37">
        <v>9</v>
      </c>
      <c r="L30" s="37" t="s">
        <v>443</v>
      </c>
      <c r="M30" s="37" t="s">
        <v>443</v>
      </c>
      <c r="N30" s="37" t="s">
        <v>443</v>
      </c>
      <c r="O30" s="419"/>
      <c r="P30" s="194" t="s">
        <v>443</v>
      </c>
      <c r="Q30" s="35"/>
      <c r="R30" s="35"/>
      <c r="S30" s="35"/>
      <c r="T30" s="35"/>
      <c r="U30" s="35"/>
      <c r="V30" s="35"/>
      <c r="W30" s="35"/>
      <c r="X30" s="35"/>
      <c r="Y30" s="35"/>
      <c r="AB30" s="34" t="str">
        <f t="shared" si="1"/>
        <v>Šik Michal</v>
      </c>
      <c r="AC30" t="s">
        <v>769</v>
      </c>
      <c r="AD30" t="s">
        <v>770</v>
      </c>
      <c r="AE30">
        <v>1981</v>
      </c>
      <c r="AF30">
        <v>8</v>
      </c>
    </row>
    <row r="31" spans="1:32" s="34" customFormat="1" x14ac:dyDescent="0.25">
      <c r="A31" s="104" t="s">
        <v>40</v>
      </c>
      <c r="B31" s="102" t="s">
        <v>132</v>
      </c>
      <c r="C31" s="99" t="s">
        <v>131</v>
      </c>
      <c r="D31" s="89">
        <v>1980</v>
      </c>
      <c r="E31" s="120">
        <f t="shared" si="0"/>
        <v>44</v>
      </c>
      <c r="H31" s="37">
        <v>13</v>
      </c>
      <c r="I31" s="37">
        <v>17</v>
      </c>
      <c r="J31" s="37">
        <v>14</v>
      </c>
      <c r="K31" s="37" t="s">
        <v>443</v>
      </c>
      <c r="L31" s="37" t="s">
        <v>443</v>
      </c>
      <c r="M31" s="37" t="s">
        <v>443</v>
      </c>
      <c r="N31" s="37" t="s">
        <v>443</v>
      </c>
      <c r="O31" s="419"/>
      <c r="P31" s="194" t="s">
        <v>443</v>
      </c>
      <c r="Q31" s="35"/>
      <c r="R31" s="35"/>
      <c r="S31" s="35"/>
      <c r="T31" s="35"/>
      <c r="U31" s="35"/>
      <c r="V31" s="35"/>
      <c r="W31" s="35"/>
      <c r="X31" s="35"/>
      <c r="Y31" s="35"/>
      <c r="AB31" s="34" t="str">
        <f t="shared" si="1"/>
        <v>Bureš Michal</v>
      </c>
      <c r="AC31" t="s">
        <v>771</v>
      </c>
      <c r="AD31" t="s">
        <v>138</v>
      </c>
      <c r="AE31">
        <v>1981</v>
      </c>
      <c r="AF31">
        <v>7</v>
      </c>
    </row>
    <row r="32" spans="1:32" s="34" customFormat="1" x14ac:dyDescent="0.25">
      <c r="A32" s="118" t="s">
        <v>41</v>
      </c>
      <c r="B32" s="102" t="s">
        <v>147</v>
      </c>
      <c r="C32" s="99" t="s">
        <v>422</v>
      </c>
      <c r="D32" s="89">
        <v>1971</v>
      </c>
      <c r="E32" s="120">
        <f t="shared" si="0"/>
        <v>44</v>
      </c>
      <c r="H32" s="37">
        <v>2</v>
      </c>
      <c r="I32" s="37">
        <v>9</v>
      </c>
      <c r="J32" s="37" t="s">
        <v>443</v>
      </c>
      <c r="K32" s="37" t="s">
        <v>443</v>
      </c>
      <c r="L32" s="37">
        <v>9</v>
      </c>
      <c r="M32" s="37">
        <v>11</v>
      </c>
      <c r="N32" s="37" t="s">
        <v>443</v>
      </c>
      <c r="O32" s="419"/>
      <c r="P32" s="194">
        <v>13</v>
      </c>
      <c r="Q32" s="35"/>
      <c r="R32" s="35"/>
      <c r="S32" s="35"/>
      <c r="T32" s="35"/>
      <c r="U32" s="35"/>
      <c r="V32" s="35"/>
      <c r="W32" s="35"/>
      <c r="X32" s="35"/>
      <c r="Y32" s="35"/>
      <c r="AB32" s="34" t="str">
        <f t="shared" si="1"/>
        <v>Kubera Pavel</v>
      </c>
      <c r="AC32" t="s">
        <v>441</v>
      </c>
      <c r="AD32" t="s">
        <v>442</v>
      </c>
      <c r="AE32">
        <v>1984</v>
      </c>
      <c r="AF32">
        <v>6</v>
      </c>
    </row>
    <row r="33" spans="1:32" s="34" customFormat="1" x14ac:dyDescent="0.25">
      <c r="A33" s="118" t="s">
        <v>42</v>
      </c>
      <c r="B33" s="102" t="s">
        <v>129</v>
      </c>
      <c r="C33" s="99" t="s">
        <v>111</v>
      </c>
      <c r="D33" s="89">
        <v>2008</v>
      </c>
      <c r="E33" s="120">
        <f t="shared" si="0"/>
        <v>43</v>
      </c>
      <c r="H33" s="37">
        <v>1</v>
      </c>
      <c r="I33" s="37">
        <v>11</v>
      </c>
      <c r="J33" s="37">
        <v>15</v>
      </c>
      <c r="K33" s="37" t="s">
        <v>443</v>
      </c>
      <c r="L33" s="37" t="s">
        <v>443</v>
      </c>
      <c r="M33" s="37">
        <v>16</v>
      </c>
      <c r="N33" s="37" t="s">
        <v>443</v>
      </c>
      <c r="O33" s="419"/>
      <c r="P33" s="194" t="s">
        <v>443</v>
      </c>
      <c r="Q33" s="35"/>
      <c r="R33" s="35"/>
      <c r="S33" s="35"/>
      <c r="T33" s="35"/>
      <c r="U33" s="35"/>
      <c r="V33" s="35"/>
      <c r="W33" s="35"/>
      <c r="X33" s="35"/>
      <c r="Y33" s="35"/>
      <c r="AB33" s="34" t="str">
        <f t="shared" si="1"/>
        <v>Sadílek Jakub</v>
      </c>
      <c r="AC33" t="s">
        <v>674</v>
      </c>
      <c r="AD33" t="s">
        <v>675</v>
      </c>
      <c r="AE33">
        <v>1993</v>
      </c>
      <c r="AF33">
        <v>5</v>
      </c>
    </row>
    <row r="34" spans="1:32" s="34" customFormat="1" x14ac:dyDescent="0.25">
      <c r="A34" s="118" t="s">
        <v>43</v>
      </c>
      <c r="B34" s="102" t="s">
        <v>468</v>
      </c>
      <c r="C34" s="99" t="s">
        <v>469</v>
      </c>
      <c r="D34" s="89">
        <v>1961</v>
      </c>
      <c r="E34" s="120">
        <f t="shared" si="0"/>
        <v>43</v>
      </c>
      <c r="H34" s="37"/>
      <c r="I34" s="37"/>
      <c r="J34" s="37">
        <v>4</v>
      </c>
      <c r="K34" s="37" t="s">
        <v>443</v>
      </c>
      <c r="L34" s="37">
        <v>16</v>
      </c>
      <c r="M34" s="37">
        <v>14</v>
      </c>
      <c r="N34" s="37" t="s">
        <v>443</v>
      </c>
      <c r="O34" s="419"/>
      <c r="P34" s="194">
        <v>9</v>
      </c>
      <c r="Q34" s="35"/>
      <c r="R34" s="35"/>
      <c r="S34" s="35"/>
      <c r="T34" s="35"/>
      <c r="U34" s="35"/>
      <c r="V34" s="35"/>
      <c r="W34" s="35"/>
      <c r="X34" s="35"/>
      <c r="Y34" s="35"/>
      <c r="AB34" s="34" t="str">
        <f t="shared" si="1"/>
        <v>Farda Petr</v>
      </c>
      <c r="AC34" t="s">
        <v>772</v>
      </c>
      <c r="AD34" t="s">
        <v>773</v>
      </c>
      <c r="AE34">
        <v>1973</v>
      </c>
      <c r="AF34">
        <v>4</v>
      </c>
    </row>
    <row r="35" spans="1:32" s="34" customFormat="1" x14ac:dyDescent="0.25">
      <c r="A35" s="118" t="s">
        <v>44</v>
      </c>
      <c r="B35" s="102" t="s">
        <v>428</v>
      </c>
      <c r="C35" s="99" t="s">
        <v>429</v>
      </c>
      <c r="D35" s="89">
        <v>1979</v>
      </c>
      <c r="E35" s="120">
        <f t="shared" si="0"/>
        <v>42</v>
      </c>
      <c r="H35" s="37"/>
      <c r="I35" s="37">
        <v>22</v>
      </c>
      <c r="J35" s="37" t="s">
        <v>443</v>
      </c>
      <c r="K35" s="37" t="s">
        <v>443</v>
      </c>
      <c r="L35" s="37" t="s">
        <v>443</v>
      </c>
      <c r="M35" s="37">
        <v>20</v>
      </c>
      <c r="N35" s="37" t="s">
        <v>443</v>
      </c>
      <c r="O35" s="419"/>
      <c r="P35" s="194" t="s">
        <v>443</v>
      </c>
      <c r="Q35" s="35"/>
      <c r="R35" s="35"/>
      <c r="S35" s="35"/>
      <c r="T35" s="35"/>
      <c r="U35" s="35"/>
      <c r="V35" s="35"/>
      <c r="W35" s="35"/>
      <c r="X35" s="35"/>
      <c r="Y35" s="35"/>
      <c r="AB35" s="34" t="str">
        <f t="shared" si="1"/>
        <v>Zemler Václav</v>
      </c>
      <c r="AC35" t="s">
        <v>598</v>
      </c>
      <c r="AD35" t="s">
        <v>599</v>
      </c>
      <c r="AE35">
        <v>1963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154</v>
      </c>
      <c r="C36" s="99" t="s">
        <v>155</v>
      </c>
      <c r="D36" s="89">
        <v>1978</v>
      </c>
      <c r="E36" s="120">
        <f t="shared" si="0"/>
        <v>35</v>
      </c>
      <c r="H36" s="37">
        <v>7</v>
      </c>
      <c r="I36" s="37">
        <v>15</v>
      </c>
      <c r="J36" s="37">
        <v>13</v>
      </c>
      <c r="K36" s="37" t="s">
        <v>443</v>
      </c>
      <c r="L36" s="37" t="s">
        <v>443</v>
      </c>
      <c r="M36" s="37" t="s">
        <v>443</v>
      </c>
      <c r="N36" s="37" t="s">
        <v>443</v>
      </c>
      <c r="O36" s="419"/>
      <c r="P36" s="194" t="s">
        <v>443</v>
      </c>
      <c r="Q36" s="35"/>
      <c r="R36" s="35"/>
      <c r="S36" s="35"/>
      <c r="T36" s="35"/>
      <c r="U36" s="35"/>
      <c r="V36" s="35"/>
      <c r="W36" s="35"/>
      <c r="X36" s="35"/>
      <c r="Y36" s="35"/>
      <c r="AB36" s="34" t="str">
        <f t="shared" si="1"/>
        <v>Maříková Barbora</v>
      </c>
      <c r="AC36" t="s">
        <v>480</v>
      </c>
      <c r="AD36" t="s">
        <v>542</v>
      </c>
      <c r="AE36">
        <v>1990</v>
      </c>
      <c r="AF36">
        <v>2</v>
      </c>
    </row>
    <row r="37" spans="1:32" s="34" customFormat="1" x14ac:dyDescent="0.25">
      <c r="A37" s="118" t="s">
        <v>46</v>
      </c>
      <c r="B37" s="102" t="s">
        <v>457</v>
      </c>
      <c r="C37" s="99" t="s">
        <v>422</v>
      </c>
      <c r="D37" s="89">
        <v>1968</v>
      </c>
      <c r="E37" s="120">
        <f t="shared" si="0"/>
        <v>35</v>
      </c>
      <c r="H37" s="37"/>
      <c r="I37" s="37"/>
      <c r="J37" s="37"/>
      <c r="K37" s="37"/>
      <c r="L37" s="37">
        <v>12</v>
      </c>
      <c r="M37" s="37">
        <v>4</v>
      </c>
      <c r="N37" s="37" t="s">
        <v>443</v>
      </c>
      <c r="O37" s="419"/>
      <c r="P37" s="194">
        <v>19</v>
      </c>
      <c r="Q37" s="35"/>
      <c r="R37" s="35"/>
      <c r="S37" s="35"/>
      <c r="T37" s="35"/>
      <c r="U37" s="35"/>
      <c r="V37" s="35"/>
      <c r="W37" s="35"/>
      <c r="X37" s="35"/>
      <c r="Y37" s="35"/>
      <c r="AB37" s="34" t="str">
        <f t="shared" si="1"/>
        <v>Klug Pavel</v>
      </c>
      <c r="AC37" t="s">
        <v>149</v>
      </c>
      <c r="AD37" t="s">
        <v>150</v>
      </c>
      <c r="AE37">
        <v>1995</v>
      </c>
      <c r="AF37">
        <v>1</v>
      </c>
    </row>
    <row r="38" spans="1:32" s="34" customFormat="1" x14ac:dyDescent="0.25">
      <c r="A38" s="118" t="s">
        <v>47</v>
      </c>
      <c r="B38" s="102" t="s">
        <v>156</v>
      </c>
      <c r="C38" s="99" t="s">
        <v>111</v>
      </c>
      <c r="D38" s="89">
        <v>2008</v>
      </c>
      <c r="E38" s="120">
        <f t="shared" si="0"/>
        <v>32</v>
      </c>
      <c r="H38" s="37">
        <v>12</v>
      </c>
      <c r="I38" s="37">
        <v>3</v>
      </c>
      <c r="J38" s="37" t="s">
        <v>443</v>
      </c>
      <c r="K38" s="37" t="s">
        <v>443</v>
      </c>
      <c r="L38" s="37">
        <v>10</v>
      </c>
      <c r="M38" s="37">
        <v>7</v>
      </c>
      <c r="N38" s="37" t="s">
        <v>443</v>
      </c>
      <c r="O38" s="419"/>
      <c r="P38" s="194" t="s">
        <v>443</v>
      </c>
      <c r="Q38" s="35"/>
      <c r="R38" s="35"/>
      <c r="S38" s="35"/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04" t="s">
        <v>48</v>
      </c>
      <c r="B39" s="102" t="s">
        <v>424</v>
      </c>
      <c r="C39" s="99" t="s">
        <v>111</v>
      </c>
      <c r="D39" s="89">
        <v>2007</v>
      </c>
      <c r="E39" s="120">
        <f t="shared" si="0"/>
        <v>29</v>
      </c>
      <c r="H39" s="37"/>
      <c r="I39" s="37">
        <v>29</v>
      </c>
      <c r="J39" s="37" t="s">
        <v>443</v>
      </c>
      <c r="K39" s="37" t="s">
        <v>443</v>
      </c>
      <c r="L39" s="37" t="s">
        <v>443</v>
      </c>
      <c r="M39" s="37" t="s">
        <v>443</v>
      </c>
      <c r="N39" s="37" t="s">
        <v>443</v>
      </c>
      <c r="O39" s="419"/>
      <c r="P39" s="194" t="s">
        <v>443</v>
      </c>
      <c r="Q39" s="35"/>
      <c r="R39" s="35"/>
      <c r="S39" s="35"/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227</v>
      </c>
      <c r="C40" s="99" t="s">
        <v>422</v>
      </c>
      <c r="D40" s="89">
        <v>1980</v>
      </c>
      <c r="E40" s="120">
        <f t="shared" ref="E40:E71" si="2">SUM(H40:Y40)</f>
        <v>29</v>
      </c>
      <c r="H40" s="37">
        <v>29</v>
      </c>
      <c r="I40" s="37" t="s">
        <v>443</v>
      </c>
      <c r="J40" s="37" t="s">
        <v>443</v>
      </c>
      <c r="K40" s="37" t="s">
        <v>443</v>
      </c>
      <c r="L40" s="37" t="s">
        <v>443</v>
      </c>
      <c r="M40" s="37" t="s">
        <v>443</v>
      </c>
      <c r="N40" s="37" t="s">
        <v>443</v>
      </c>
      <c r="O40" s="419"/>
      <c r="P40" s="194" t="s">
        <v>443</v>
      </c>
      <c r="Q40" s="35"/>
      <c r="R40" s="35"/>
      <c r="S40" s="35"/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751</v>
      </c>
      <c r="C41" s="99" t="s">
        <v>752</v>
      </c>
      <c r="D41" s="89">
        <v>2003</v>
      </c>
      <c r="E41" s="120">
        <f t="shared" si="2"/>
        <v>29</v>
      </c>
      <c r="H41" s="37"/>
      <c r="I41" s="37"/>
      <c r="J41" s="37"/>
      <c r="K41" s="37"/>
      <c r="L41" s="37"/>
      <c r="M41" s="37"/>
      <c r="N41" s="37"/>
      <c r="O41" s="419"/>
      <c r="P41" s="194">
        <v>29</v>
      </c>
      <c r="Q41" s="35"/>
      <c r="R41" s="35"/>
      <c r="S41" s="35"/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535</v>
      </c>
      <c r="C42" s="99" t="s">
        <v>536</v>
      </c>
      <c r="D42" s="89">
        <v>1987</v>
      </c>
      <c r="E42" s="120">
        <f t="shared" si="2"/>
        <v>28</v>
      </c>
      <c r="H42" s="37"/>
      <c r="I42" s="37"/>
      <c r="J42" s="37"/>
      <c r="K42" s="37">
        <v>28</v>
      </c>
      <c r="L42" s="37" t="s">
        <v>443</v>
      </c>
      <c r="M42" s="37" t="s">
        <v>443</v>
      </c>
      <c r="N42" s="37" t="s">
        <v>443</v>
      </c>
      <c r="O42" s="419"/>
      <c r="P42" s="194" t="s">
        <v>443</v>
      </c>
      <c r="Q42" s="35"/>
      <c r="R42" s="35"/>
      <c r="S42" s="35"/>
      <c r="T42" s="35"/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437</v>
      </c>
      <c r="C43" s="99" t="s">
        <v>438</v>
      </c>
      <c r="D43" s="89">
        <v>1980</v>
      </c>
      <c r="E43" s="120">
        <f t="shared" si="2"/>
        <v>28</v>
      </c>
      <c r="H43" s="37"/>
      <c r="I43" s="37">
        <v>6</v>
      </c>
      <c r="J43" s="37">
        <v>22</v>
      </c>
      <c r="K43" s="37" t="s">
        <v>443</v>
      </c>
      <c r="L43" s="37" t="s">
        <v>443</v>
      </c>
      <c r="M43" s="37" t="s">
        <v>443</v>
      </c>
      <c r="N43" s="37" t="s">
        <v>443</v>
      </c>
      <c r="O43" s="419"/>
      <c r="P43" s="194" t="s">
        <v>443</v>
      </c>
      <c r="Q43" s="35"/>
      <c r="R43" s="35"/>
      <c r="S43" s="35"/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608</v>
      </c>
      <c r="C44" s="99" t="s">
        <v>609</v>
      </c>
      <c r="D44" s="89">
        <v>2005</v>
      </c>
      <c r="E44" s="120">
        <f t="shared" si="2"/>
        <v>28</v>
      </c>
      <c r="H44" s="37"/>
      <c r="I44" s="37"/>
      <c r="J44" s="37"/>
      <c r="K44" s="37"/>
      <c r="L44" s="37">
        <v>28</v>
      </c>
      <c r="M44" s="37" t="s">
        <v>443</v>
      </c>
      <c r="N44" s="37" t="s">
        <v>443</v>
      </c>
      <c r="O44" s="419"/>
      <c r="P44" s="194" t="s">
        <v>443</v>
      </c>
      <c r="Q44" s="35"/>
      <c r="R44" s="35"/>
      <c r="S44" s="35"/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647</v>
      </c>
      <c r="C45" s="99" t="s">
        <v>648</v>
      </c>
      <c r="D45" s="89">
        <v>1986</v>
      </c>
      <c r="E45" s="120">
        <f t="shared" si="2"/>
        <v>28</v>
      </c>
      <c r="H45" s="37"/>
      <c r="I45" s="37"/>
      <c r="J45" s="37"/>
      <c r="K45" s="37"/>
      <c r="L45" s="37"/>
      <c r="M45" s="37">
        <v>28</v>
      </c>
      <c r="N45" s="37" t="s">
        <v>443</v>
      </c>
      <c r="O45" s="419"/>
      <c r="P45" s="194" t="s">
        <v>443</v>
      </c>
      <c r="Q45" s="35"/>
      <c r="R45" s="35"/>
      <c r="S45" s="35"/>
      <c r="T45" s="35"/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753</v>
      </c>
      <c r="C46" s="99" t="s">
        <v>754</v>
      </c>
      <c r="D46" s="89">
        <v>1994</v>
      </c>
      <c r="E46" s="120">
        <f t="shared" si="2"/>
        <v>28</v>
      </c>
      <c r="H46" s="37"/>
      <c r="I46" s="37"/>
      <c r="J46" s="37"/>
      <c r="K46" s="37"/>
      <c r="L46" s="37"/>
      <c r="M46" s="37"/>
      <c r="N46" s="37"/>
      <c r="O46" s="419"/>
      <c r="P46" s="194">
        <v>28</v>
      </c>
      <c r="Q46" s="35"/>
      <c r="R46" s="35"/>
      <c r="S46" s="35"/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04" t="s">
        <v>56</v>
      </c>
      <c r="B47" s="102" t="s">
        <v>425</v>
      </c>
      <c r="C47" s="99" t="s">
        <v>111</v>
      </c>
      <c r="D47" s="89">
        <v>2008</v>
      </c>
      <c r="E47" s="120">
        <f t="shared" si="2"/>
        <v>27</v>
      </c>
      <c r="H47" s="37"/>
      <c r="I47" s="37">
        <v>27</v>
      </c>
      <c r="J47" s="37" t="s">
        <v>443</v>
      </c>
      <c r="K47" s="37" t="s">
        <v>443</v>
      </c>
      <c r="L47" s="37" t="s">
        <v>443</v>
      </c>
      <c r="M47" s="37" t="s">
        <v>443</v>
      </c>
      <c r="N47" s="37" t="s">
        <v>443</v>
      </c>
      <c r="O47" s="419"/>
      <c r="P47" s="194" t="s">
        <v>443</v>
      </c>
      <c r="Q47" s="35"/>
      <c r="R47" s="35"/>
      <c r="S47" s="35"/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537</v>
      </c>
      <c r="C48" s="99" t="s">
        <v>538</v>
      </c>
      <c r="D48" s="89">
        <v>1990</v>
      </c>
      <c r="E48" s="120">
        <f t="shared" si="2"/>
        <v>27</v>
      </c>
      <c r="H48" s="37"/>
      <c r="I48" s="37"/>
      <c r="J48" s="37"/>
      <c r="K48" s="37">
        <v>27</v>
      </c>
      <c r="L48" s="37" t="s">
        <v>443</v>
      </c>
      <c r="M48" s="37" t="s">
        <v>443</v>
      </c>
      <c r="N48" s="37" t="s">
        <v>443</v>
      </c>
      <c r="O48" s="419"/>
      <c r="P48" s="194" t="s">
        <v>443</v>
      </c>
      <c r="Q48" s="35"/>
      <c r="R48" s="35"/>
      <c r="S48" s="35"/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232</v>
      </c>
      <c r="C49" s="99" t="s">
        <v>497</v>
      </c>
      <c r="D49" s="89">
        <v>1995</v>
      </c>
      <c r="E49" s="120">
        <f t="shared" si="2"/>
        <v>27</v>
      </c>
      <c r="H49" s="37"/>
      <c r="I49" s="37"/>
      <c r="J49" s="37">
        <v>1</v>
      </c>
      <c r="K49" s="37" t="s">
        <v>443</v>
      </c>
      <c r="L49" s="37">
        <v>13</v>
      </c>
      <c r="M49" s="37">
        <v>13</v>
      </c>
      <c r="N49" s="37" t="s">
        <v>443</v>
      </c>
      <c r="O49" s="419"/>
      <c r="P49" s="194" t="s">
        <v>443</v>
      </c>
      <c r="Q49" s="35"/>
      <c r="R49" s="35"/>
      <c r="S49" s="35"/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696</v>
      </c>
      <c r="C50" s="99" t="s">
        <v>697</v>
      </c>
      <c r="D50" s="89">
        <v>1992</v>
      </c>
      <c r="E50" s="120">
        <f t="shared" si="2"/>
        <v>27</v>
      </c>
      <c r="H50" s="37"/>
      <c r="I50" s="37"/>
      <c r="J50" s="37"/>
      <c r="K50" s="37"/>
      <c r="L50" s="37"/>
      <c r="M50" s="37"/>
      <c r="N50" s="37">
        <v>27</v>
      </c>
      <c r="O50" s="419"/>
      <c r="P50" s="194" t="s">
        <v>443</v>
      </c>
      <c r="Q50" s="35"/>
      <c r="R50" s="35"/>
      <c r="S50" s="35"/>
      <c r="T50" s="35"/>
      <c r="U50" s="35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228</v>
      </c>
      <c r="C51" s="99" t="s">
        <v>422</v>
      </c>
      <c r="D51" s="89">
        <v>1978</v>
      </c>
      <c r="E51" s="120">
        <f t="shared" si="2"/>
        <v>26</v>
      </c>
      <c r="H51" s="37">
        <v>26</v>
      </c>
      <c r="I51" s="37" t="s">
        <v>443</v>
      </c>
      <c r="J51" s="37" t="s">
        <v>443</v>
      </c>
      <c r="K51" s="37" t="s">
        <v>443</v>
      </c>
      <c r="L51" s="37" t="s">
        <v>443</v>
      </c>
      <c r="M51" s="37" t="s">
        <v>443</v>
      </c>
      <c r="N51" s="37" t="s">
        <v>443</v>
      </c>
      <c r="O51" s="419"/>
      <c r="P51" s="194" t="s">
        <v>443</v>
      </c>
      <c r="Q51" s="35"/>
      <c r="R51" s="35"/>
      <c r="S51" s="35"/>
      <c r="T51" s="35"/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539</v>
      </c>
      <c r="C52" s="99" t="s">
        <v>540</v>
      </c>
      <c r="D52" s="89">
        <v>1985</v>
      </c>
      <c r="E52" s="120">
        <f t="shared" si="2"/>
        <v>26</v>
      </c>
      <c r="H52" s="37"/>
      <c r="I52" s="37"/>
      <c r="J52" s="37"/>
      <c r="K52" s="37">
        <v>26</v>
      </c>
      <c r="L52" s="37" t="s">
        <v>443</v>
      </c>
      <c r="M52" s="37" t="s">
        <v>443</v>
      </c>
      <c r="N52" s="37" t="s">
        <v>443</v>
      </c>
      <c r="O52" s="419"/>
      <c r="P52" s="194" t="s">
        <v>443</v>
      </c>
      <c r="Q52" s="35"/>
      <c r="R52" s="35"/>
      <c r="S52" s="35"/>
      <c r="T52" s="35"/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498</v>
      </c>
      <c r="C53" s="99" t="s">
        <v>499</v>
      </c>
      <c r="D53" s="89">
        <v>1980</v>
      </c>
      <c r="E53" s="120">
        <f t="shared" si="2"/>
        <v>26</v>
      </c>
      <c r="H53" s="37"/>
      <c r="I53" s="37"/>
      <c r="J53" s="37">
        <v>26</v>
      </c>
      <c r="K53" s="37" t="s">
        <v>443</v>
      </c>
      <c r="L53" s="37" t="s">
        <v>443</v>
      </c>
      <c r="M53" s="37" t="s">
        <v>443</v>
      </c>
      <c r="N53" s="37" t="s">
        <v>443</v>
      </c>
      <c r="O53" s="419"/>
      <c r="P53" s="194" t="s">
        <v>443</v>
      </c>
      <c r="Q53" s="35"/>
      <c r="R53" s="35"/>
      <c r="S53" s="35"/>
      <c r="T53" s="35"/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698</v>
      </c>
      <c r="C54" s="99" t="s">
        <v>542</v>
      </c>
      <c r="D54" s="89">
        <v>2007</v>
      </c>
      <c r="E54" s="120">
        <f t="shared" si="2"/>
        <v>26</v>
      </c>
      <c r="H54" s="37"/>
      <c r="I54" s="37"/>
      <c r="J54" s="37"/>
      <c r="K54" s="37"/>
      <c r="L54" s="37"/>
      <c r="M54" s="37"/>
      <c r="N54" s="37">
        <v>26</v>
      </c>
      <c r="O54" s="419"/>
      <c r="P54" s="194" t="s">
        <v>443</v>
      </c>
      <c r="Q54" s="35"/>
      <c r="R54" s="35"/>
      <c r="S54" s="35"/>
      <c r="T54" s="35"/>
      <c r="U54" s="35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04" t="s">
        <v>64</v>
      </c>
      <c r="B55" s="102" t="s">
        <v>500</v>
      </c>
      <c r="C55" s="99" t="s">
        <v>427</v>
      </c>
      <c r="D55" s="89">
        <v>1982</v>
      </c>
      <c r="E55" s="120">
        <f t="shared" si="2"/>
        <v>25</v>
      </c>
      <c r="H55" s="37"/>
      <c r="I55" s="37"/>
      <c r="J55" s="37">
        <v>25</v>
      </c>
      <c r="K55" s="37" t="s">
        <v>443</v>
      </c>
      <c r="L55" s="37" t="s">
        <v>443</v>
      </c>
      <c r="M55" s="37" t="s">
        <v>443</v>
      </c>
      <c r="N55" s="37" t="s">
        <v>443</v>
      </c>
      <c r="O55" s="419"/>
      <c r="P55" s="194" t="s">
        <v>443</v>
      </c>
      <c r="Q55" s="35"/>
      <c r="R55" s="35"/>
      <c r="S55" s="35"/>
      <c r="T55" s="35"/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17</v>
      </c>
      <c r="C56" s="99" t="s">
        <v>171</v>
      </c>
      <c r="D56" s="89">
        <v>1973</v>
      </c>
      <c r="E56" s="120">
        <f t="shared" si="2"/>
        <v>25</v>
      </c>
      <c r="H56" s="37">
        <v>25</v>
      </c>
      <c r="I56" s="37" t="s">
        <v>443</v>
      </c>
      <c r="J56" s="37" t="s">
        <v>443</v>
      </c>
      <c r="K56" s="37" t="s">
        <v>443</v>
      </c>
      <c r="L56" s="37" t="s">
        <v>443</v>
      </c>
      <c r="M56" s="37" t="s">
        <v>443</v>
      </c>
      <c r="N56" s="37" t="s">
        <v>443</v>
      </c>
      <c r="O56" s="419"/>
      <c r="P56" s="194" t="s">
        <v>443</v>
      </c>
      <c r="Q56" s="35"/>
      <c r="R56" s="35"/>
      <c r="S56" s="35"/>
      <c r="T56" s="35"/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229</v>
      </c>
      <c r="C57" s="99" t="s">
        <v>222</v>
      </c>
      <c r="D57" s="89">
        <v>1974</v>
      </c>
      <c r="E57" s="120">
        <f t="shared" si="2"/>
        <v>24</v>
      </c>
      <c r="H57" s="37">
        <v>24</v>
      </c>
      <c r="I57" s="37" t="s">
        <v>443</v>
      </c>
      <c r="J57" s="37" t="s">
        <v>443</v>
      </c>
      <c r="K57" s="37" t="s">
        <v>443</v>
      </c>
      <c r="L57" s="37" t="s">
        <v>443</v>
      </c>
      <c r="M57" s="37" t="s">
        <v>443</v>
      </c>
      <c r="N57" s="37" t="s">
        <v>443</v>
      </c>
      <c r="O57" s="419"/>
      <c r="P57" s="194" t="s">
        <v>443</v>
      </c>
      <c r="Q57" s="35"/>
      <c r="R57" s="39"/>
      <c r="S57" s="39"/>
      <c r="T57" s="39"/>
      <c r="U57" s="39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543</v>
      </c>
      <c r="C58" s="99" t="s">
        <v>544</v>
      </c>
      <c r="D58" s="89">
        <v>1972</v>
      </c>
      <c r="E58" s="120">
        <f t="shared" si="2"/>
        <v>24</v>
      </c>
      <c r="H58" s="37"/>
      <c r="I58" s="37"/>
      <c r="J58" s="37"/>
      <c r="K58" s="37">
        <v>24</v>
      </c>
      <c r="L58" s="37" t="s">
        <v>443</v>
      </c>
      <c r="M58" s="37" t="s">
        <v>443</v>
      </c>
      <c r="N58" s="37" t="s">
        <v>443</v>
      </c>
      <c r="O58" s="419"/>
      <c r="P58" s="194" t="s">
        <v>443</v>
      </c>
      <c r="Q58" s="35"/>
      <c r="R58" s="35"/>
      <c r="S58" s="35"/>
      <c r="T58" s="35"/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137</v>
      </c>
      <c r="C59" s="99" t="s">
        <v>233</v>
      </c>
      <c r="D59" s="89">
        <v>1994</v>
      </c>
      <c r="E59" s="120">
        <f t="shared" si="2"/>
        <v>24</v>
      </c>
      <c r="H59" s="37"/>
      <c r="I59" s="37">
        <v>5</v>
      </c>
      <c r="J59" s="37" t="s">
        <v>443</v>
      </c>
      <c r="K59" s="37" t="s">
        <v>443</v>
      </c>
      <c r="L59" s="37" t="s">
        <v>443</v>
      </c>
      <c r="M59" s="37">
        <v>19</v>
      </c>
      <c r="N59" s="37" t="s">
        <v>443</v>
      </c>
      <c r="O59" s="419"/>
      <c r="P59" s="194" t="s">
        <v>443</v>
      </c>
      <c r="Q59" s="35"/>
      <c r="R59" s="35"/>
      <c r="S59" s="35"/>
      <c r="T59" s="35"/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756</v>
      </c>
      <c r="C60" s="99" t="s">
        <v>161</v>
      </c>
      <c r="D60" s="89">
        <v>1978</v>
      </c>
      <c r="E60" s="120">
        <f t="shared" si="2"/>
        <v>23</v>
      </c>
      <c r="H60" s="37"/>
      <c r="I60" s="37"/>
      <c r="J60" s="37"/>
      <c r="K60" s="37"/>
      <c r="L60" s="37"/>
      <c r="M60" s="37"/>
      <c r="N60" s="37"/>
      <c r="O60" s="419"/>
      <c r="P60" s="194">
        <v>23</v>
      </c>
      <c r="Q60" s="35"/>
      <c r="R60" s="35"/>
      <c r="S60" s="35"/>
      <c r="T60" s="35"/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699</v>
      </c>
      <c r="C61" s="99" t="s">
        <v>700</v>
      </c>
      <c r="D61" s="89">
        <v>1963</v>
      </c>
      <c r="E61" s="120">
        <f t="shared" si="2"/>
        <v>23</v>
      </c>
      <c r="H61" s="37"/>
      <c r="I61" s="37"/>
      <c r="J61" s="37"/>
      <c r="K61" s="37"/>
      <c r="L61" s="37"/>
      <c r="M61" s="37"/>
      <c r="N61" s="37">
        <v>23</v>
      </c>
      <c r="O61" s="419"/>
      <c r="P61" s="194" t="s">
        <v>443</v>
      </c>
      <c r="Q61" s="35"/>
      <c r="R61" s="35"/>
      <c r="S61" s="35"/>
      <c r="T61" s="35"/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545</v>
      </c>
      <c r="C62" s="99" t="s">
        <v>546</v>
      </c>
      <c r="D62" s="89">
        <v>1969</v>
      </c>
      <c r="E62" s="120">
        <f t="shared" si="2"/>
        <v>23</v>
      </c>
      <c r="H62" s="37"/>
      <c r="I62" s="37"/>
      <c r="J62" s="37"/>
      <c r="K62" s="37">
        <v>23</v>
      </c>
      <c r="L62" s="37" t="s">
        <v>443</v>
      </c>
      <c r="M62" s="37" t="s">
        <v>443</v>
      </c>
      <c r="N62" s="37" t="s">
        <v>443</v>
      </c>
      <c r="O62" s="419"/>
      <c r="P62" s="194" t="s">
        <v>443</v>
      </c>
      <c r="Q62" s="35"/>
      <c r="R62" s="35"/>
      <c r="S62" s="35"/>
      <c r="T62" s="35"/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04" t="s">
        <v>72</v>
      </c>
      <c r="B63" s="102" t="s">
        <v>480</v>
      </c>
      <c r="C63" s="99" t="s">
        <v>32</v>
      </c>
      <c r="D63" s="89">
        <v>1990</v>
      </c>
      <c r="E63" s="120">
        <f t="shared" si="2"/>
        <v>23</v>
      </c>
      <c r="H63" s="37"/>
      <c r="I63" s="37"/>
      <c r="J63" s="37"/>
      <c r="K63" s="37"/>
      <c r="L63" s="37">
        <v>6</v>
      </c>
      <c r="M63" s="37">
        <v>5</v>
      </c>
      <c r="N63" s="37">
        <v>10</v>
      </c>
      <c r="O63" s="419"/>
      <c r="P63" s="194">
        <v>2</v>
      </c>
      <c r="Q63" s="35"/>
      <c r="R63" s="35"/>
      <c r="S63" s="35"/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502</v>
      </c>
      <c r="C64" s="99" t="s">
        <v>503</v>
      </c>
      <c r="D64" s="89">
        <v>1980</v>
      </c>
      <c r="E64" s="120">
        <f t="shared" si="2"/>
        <v>22</v>
      </c>
      <c r="H64" s="37"/>
      <c r="I64" s="37"/>
      <c r="J64" s="37">
        <v>19</v>
      </c>
      <c r="K64" s="37">
        <v>3</v>
      </c>
      <c r="L64" s="37" t="s">
        <v>443</v>
      </c>
      <c r="M64" s="37" t="s">
        <v>443</v>
      </c>
      <c r="N64" s="37" t="s">
        <v>443</v>
      </c>
      <c r="O64" s="419"/>
      <c r="P64" s="194" t="s">
        <v>443</v>
      </c>
      <c r="Q64" s="35"/>
      <c r="R64" s="35"/>
      <c r="S64" s="35"/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18" t="s">
        <v>74</v>
      </c>
      <c r="B65" s="102" t="s">
        <v>180</v>
      </c>
      <c r="C65" s="99" t="s">
        <v>223</v>
      </c>
      <c r="D65" s="89">
        <v>1977</v>
      </c>
      <c r="E65" s="120">
        <f t="shared" si="2"/>
        <v>22</v>
      </c>
      <c r="H65" s="37">
        <v>22</v>
      </c>
      <c r="I65" s="37" t="s">
        <v>443</v>
      </c>
      <c r="J65" s="37" t="s">
        <v>443</v>
      </c>
      <c r="K65" s="37" t="s">
        <v>443</v>
      </c>
      <c r="L65" s="37" t="s">
        <v>443</v>
      </c>
      <c r="M65" s="37" t="s">
        <v>443</v>
      </c>
      <c r="N65" s="37" t="s">
        <v>443</v>
      </c>
      <c r="O65" s="419"/>
      <c r="P65" s="194" t="s">
        <v>443</v>
      </c>
      <c r="Q65" s="35"/>
      <c r="R65" s="35"/>
      <c r="S65" s="35"/>
      <c r="T65" s="35"/>
      <c r="U65" s="35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610</v>
      </c>
      <c r="C66" s="99" t="s">
        <v>386</v>
      </c>
      <c r="D66" s="89">
        <v>1972</v>
      </c>
      <c r="E66" s="120">
        <f t="shared" si="2"/>
        <v>22</v>
      </c>
      <c r="H66" s="37"/>
      <c r="I66" s="37"/>
      <c r="J66" s="37"/>
      <c r="K66" s="37"/>
      <c r="L66" s="37">
        <v>22</v>
      </c>
      <c r="M66" s="37" t="s">
        <v>443</v>
      </c>
      <c r="N66" s="37" t="s">
        <v>443</v>
      </c>
      <c r="O66" s="419"/>
      <c r="P66" s="194" t="s">
        <v>443</v>
      </c>
      <c r="Q66" s="35"/>
      <c r="R66" s="35"/>
      <c r="S66" s="35"/>
      <c r="T66" s="35"/>
      <c r="U66" s="35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183</v>
      </c>
      <c r="C67" s="99" t="s">
        <v>153</v>
      </c>
      <c r="D67" s="89">
        <v>1997</v>
      </c>
      <c r="E67" s="120">
        <f t="shared" si="2"/>
        <v>22</v>
      </c>
      <c r="H67" s="37">
        <v>14</v>
      </c>
      <c r="I67" s="37" t="s">
        <v>443</v>
      </c>
      <c r="J67" s="37" t="s">
        <v>443</v>
      </c>
      <c r="K67" s="37" t="s">
        <v>443</v>
      </c>
      <c r="L67" s="37" t="s">
        <v>443</v>
      </c>
      <c r="M67" s="37">
        <v>8</v>
      </c>
      <c r="N67" s="37" t="s">
        <v>443</v>
      </c>
      <c r="O67" s="419"/>
      <c r="P67" s="194" t="s">
        <v>443</v>
      </c>
      <c r="Q67" s="35"/>
      <c r="R67" s="35"/>
      <c r="S67" s="35"/>
      <c r="T67" s="35"/>
      <c r="U67" s="35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18" t="s">
        <v>77</v>
      </c>
      <c r="B68" s="102" t="s">
        <v>757</v>
      </c>
      <c r="C68" s="99" t="s">
        <v>758</v>
      </c>
      <c r="D68" s="89">
        <v>1977</v>
      </c>
      <c r="E68" s="120">
        <f t="shared" si="2"/>
        <v>21</v>
      </c>
      <c r="H68" s="37"/>
      <c r="I68" s="37"/>
      <c r="J68" s="37"/>
      <c r="K68" s="37"/>
      <c r="L68" s="37"/>
      <c r="M68" s="37"/>
      <c r="N68" s="37"/>
      <c r="O68" s="419"/>
      <c r="P68" s="194">
        <v>21</v>
      </c>
      <c r="Q68" s="35"/>
      <c r="R68" s="35"/>
      <c r="S68" s="35"/>
      <c r="T68" s="35"/>
      <c r="U68" s="35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549</v>
      </c>
      <c r="C69" s="99"/>
      <c r="D69" s="89">
        <v>1974</v>
      </c>
      <c r="E69" s="120">
        <f t="shared" si="2"/>
        <v>21</v>
      </c>
      <c r="H69" s="37"/>
      <c r="I69" s="37"/>
      <c r="J69" s="37"/>
      <c r="K69" s="37">
        <v>21</v>
      </c>
      <c r="L69" s="37" t="s">
        <v>443</v>
      </c>
      <c r="M69" s="37" t="s">
        <v>443</v>
      </c>
      <c r="N69" s="37" t="s">
        <v>443</v>
      </c>
      <c r="O69" s="419"/>
      <c r="P69" s="194" t="s">
        <v>443</v>
      </c>
      <c r="Q69" s="35"/>
      <c r="R69" s="35"/>
      <c r="S69" s="35"/>
      <c r="T69" s="35"/>
      <c r="U69" s="35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18" t="s">
        <v>79</v>
      </c>
      <c r="B70" s="102" t="s">
        <v>430</v>
      </c>
      <c r="C70" s="99" t="s">
        <v>138</v>
      </c>
      <c r="D70" s="89">
        <v>1997</v>
      </c>
      <c r="E70" s="120">
        <f t="shared" si="2"/>
        <v>21</v>
      </c>
      <c r="H70" s="37"/>
      <c r="I70" s="37">
        <v>21</v>
      </c>
      <c r="J70" s="37" t="s">
        <v>443</v>
      </c>
      <c r="K70" s="37" t="s">
        <v>443</v>
      </c>
      <c r="L70" s="37" t="s">
        <v>443</v>
      </c>
      <c r="M70" s="37" t="s">
        <v>443</v>
      </c>
      <c r="N70" s="37" t="s">
        <v>443</v>
      </c>
      <c r="O70" s="419"/>
      <c r="P70" s="194" t="s">
        <v>443</v>
      </c>
      <c r="Q70" s="35"/>
      <c r="R70" s="35"/>
      <c r="S70" s="35"/>
      <c r="T70" s="35"/>
      <c r="U70" s="35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04" t="s">
        <v>80</v>
      </c>
      <c r="B71" s="102" t="s">
        <v>187</v>
      </c>
      <c r="C71" s="99" t="s">
        <v>226</v>
      </c>
      <c r="D71" s="89">
        <v>2006</v>
      </c>
      <c r="E71" s="120">
        <f t="shared" si="2"/>
        <v>21</v>
      </c>
      <c r="H71" s="37">
        <v>4</v>
      </c>
      <c r="I71" s="37" t="s">
        <v>443</v>
      </c>
      <c r="J71" s="37" t="s">
        <v>443</v>
      </c>
      <c r="K71" s="37" t="s">
        <v>443</v>
      </c>
      <c r="L71" s="37" t="s">
        <v>443</v>
      </c>
      <c r="M71" s="37" t="s">
        <v>443</v>
      </c>
      <c r="N71" s="37">
        <v>17</v>
      </c>
      <c r="O71" s="419"/>
      <c r="P71" s="194" t="s">
        <v>443</v>
      </c>
      <c r="Q71" s="35"/>
      <c r="R71" s="35"/>
      <c r="S71" s="35"/>
      <c r="T71" s="35"/>
      <c r="U71" s="35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759</v>
      </c>
      <c r="C72" s="99" t="s">
        <v>422</v>
      </c>
      <c r="D72" s="89">
        <v>2009</v>
      </c>
      <c r="E72" s="120">
        <f t="shared" ref="E72:E103" si="3">SUM(H72:Y72)</f>
        <v>20</v>
      </c>
      <c r="H72" s="37"/>
      <c r="I72" s="37"/>
      <c r="J72" s="37"/>
      <c r="K72" s="37"/>
      <c r="L72" s="37"/>
      <c r="M72" s="37"/>
      <c r="N72" s="37"/>
      <c r="O72" s="419"/>
      <c r="P72" s="194">
        <v>20</v>
      </c>
      <c r="Q72" s="35"/>
      <c r="R72" s="35"/>
      <c r="S72" s="35"/>
      <c r="T72" s="35"/>
      <c r="U72" s="35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550</v>
      </c>
      <c r="C73" s="99" t="s">
        <v>551</v>
      </c>
      <c r="D73" s="89">
        <v>1972</v>
      </c>
      <c r="E73" s="120">
        <f t="shared" si="3"/>
        <v>20</v>
      </c>
      <c r="H73" s="37"/>
      <c r="I73" s="37"/>
      <c r="J73" s="37"/>
      <c r="K73" s="37">
        <v>20</v>
      </c>
      <c r="L73" s="37" t="s">
        <v>443</v>
      </c>
      <c r="M73" s="37" t="s">
        <v>443</v>
      </c>
      <c r="N73" s="37" t="s">
        <v>443</v>
      </c>
      <c r="O73" s="419"/>
      <c r="P73" s="194" t="s">
        <v>443</v>
      </c>
      <c r="Q73" s="35"/>
      <c r="R73" s="35"/>
      <c r="S73" s="35"/>
      <c r="T73" s="35"/>
      <c r="U73" s="35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18" t="s">
        <v>83</v>
      </c>
      <c r="B74" s="102" t="s">
        <v>702</v>
      </c>
      <c r="C74" s="99"/>
      <c r="D74" s="89">
        <v>1985</v>
      </c>
      <c r="E74" s="120">
        <f t="shared" si="3"/>
        <v>19</v>
      </c>
      <c r="H74" s="37"/>
      <c r="I74" s="37"/>
      <c r="J74" s="37"/>
      <c r="K74" s="37"/>
      <c r="L74" s="37"/>
      <c r="M74" s="37"/>
      <c r="N74" s="37">
        <v>19</v>
      </c>
      <c r="O74" s="419"/>
      <c r="P74" s="194" t="s">
        <v>443</v>
      </c>
      <c r="Q74" s="35"/>
      <c r="R74" s="35"/>
      <c r="S74" s="35"/>
      <c r="T74" s="35"/>
      <c r="U74" s="35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552</v>
      </c>
      <c r="C75" s="99" t="s">
        <v>553</v>
      </c>
      <c r="D75" s="89">
        <v>1973</v>
      </c>
      <c r="E75" s="120">
        <f t="shared" si="3"/>
        <v>19</v>
      </c>
      <c r="H75" s="37"/>
      <c r="I75" s="37"/>
      <c r="J75" s="37"/>
      <c r="K75" s="37">
        <v>19</v>
      </c>
      <c r="L75" s="37" t="s">
        <v>443</v>
      </c>
      <c r="M75" s="37" t="s">
        <v>443</v>
      </c>
      <c r="N75" s="37" t="s">
        <v>443</v>
      </c>
      <c r="O75" s="419"/>
      <c r="P75" s="194" t="s">
        <v>443</v>
      </c>
      <c r="Q75" s="35"/>
      <c r="R75" s="35"/>
      <c r="S75" s="35"/>
      <c r="T75" s="35"/>
      <c r="U75" s="35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508</v>
      </c>
      <c r="C76" s="99" t="s">
        <v>509</v>
      </c>
      <c r="D76" s="89">
        <v>1979</v>
      </c>
      <c r="E76" s="120">
        <f t="shared" si="3"/>
        <v>19</v>
      </c>
      <c r="H76" s="37"/>
      <c r="I76" s="37"/>
      <c r="J76" s="37">
        <v>12</v>
      </c>
      <c r="K76" s="37" t="s">
        <v>443</v>
      </c>
      <c r="L76" s="37">
        <v>7</v>
      </c>
      <c r="M76" s="37" t="s">
        <v>443</v>
      </c>
      <c r="N76" s="37" t="s">
        <v>443</v>
      </c>
      <c r="O76" s="419"/>
      <c r="P76" s="194" t="s">
        <v>443</v>
      </c>
      <c r="Q76" s="35"/>
      <c r="R76" s="35"/>
      <c r="S76" s="35"/>
      <c r="T76" s="35"/>
      <c r="U76" s="35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18" t="s">
        <v>86</v>
      </c>
      <c r="B77" s="102" t="s">
        <v>568</v>
      </c>
      <c r="C77" s="99" t="s">
        <v>569</v>
      </c>
      <c r="D77" s="89">
        <v>1989</v>
      </c>
      <c r="E77" s="120">
        <f t="shared" si="3"/>
        <v>19</v>
      </c>
      <c r="H77" s="37"/>
      <c r="I77" s="37"/>
      <c r="J77" s="37"/>
      <c r="K77" s="37">
        <v>8</v>
      </c>
      <c r="L77" s="37" t="s">
        <v>443</v>
      </c>
      <c r="M77" s="37" t="s">
        <v>443</v>
      </c>
      <c r="N77" s="37">
        <v>11</v>
      </c>
      <c r="O77" s="419"/>
      <c r="P77" s="194" t="s">
        <v>443</v>
      </c>
      <c r="Q77" s="35"/>
      <c r="R77" s="35"/>
      <c r="S77" s="35"/>
      <c r="T77" s="35"/>
      <c r="U77" s="35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18" t="s">
        <v>87</v>
      </c>
      <c r="B78" s="102" t="s">
        <v>575</v>
      </c>
      <c r="C78" s="99" t="s">
        <v>576</v>
      </c>
      <c r="D78" s="89">
        <v>1975</v>
      </c>
      <c r="E78" s="120">
        <f t="shared" si="3"/>
        <v>19</v>
      </c>
      <c r="H78" s="37"/>
      <c r="I78" s="37"/>
      <c r="J78" s="37"/>
      <c r="K78" s="37">
        <v>1</v>
      </c>
      <c r="L78" s="37" t="s">
        <v>443</v>
      </c>
      <c r="M78" s="37" t="s">
        <v>443</v>
      </c>
      <c r="N78" s="37">
        <v>18</v>
      </c>
      <c r="O78" s="419"/>
      <c r="P78" s="194" t="s">
        <v>443</v>
      </c>
      <c r="Q78" s="35"/>
      <c r="R78" s="35"/>
      <c r="S78" s="35"/>
      <c r="T78" s="35"/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04" t="s">
        <v>88</v>
      </c>
      <c r="B79" s="102" t="s">
        <v>649</v>
      </c>
      <c r="C79" s="99" t="s">
        <v>111</v>
      </c>
      <c r="D79" s="89">
        <v>2007</v>
      </c>
      <c r="E79" s="120">
        <f t="shared" si="3"/>
        <v>18</v>
      </c>
      <c r="H79" s="37"/>
      <c r="I79" s="37"/>
      <c r="J79" s="37"/>
      <c r="K79" s="37"/>
      <c r="L79" s="37"/>
      <c r="M79" s="37">
        <v>18</v>
      </c>
      <c r="N79" s="37" t="s">
        <v>443</v>
      </c>
      <c r="O79" s="419"/>
      <c r="P79" s="194" t="s">
        <v>443</v>
      </c>
      <c r="Q79" s="35"/>
      <c r="R79" s="35"/>
      <c r="S79" s="35"/>
      <c r="T79" s="35"/>
      <c r="U79" s="35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18" t="s">
        <v>89</v>
      </c>
      <c r="B80" s="102" t="s">
        <v>431</v>
      </c>
      <c r="C80" s="99"/>
      <c r="D80" s="89">
        <v>1983</v>
      </c>
      <c r="E80" s="120">
        <f t="shared" si="3"/>
        <v>18</v>
      </c>
      <c r="H80" s="37"/>
      <c r="I80" s="37">
        <v>18</v>
      </c>
      <c r="J80" s="37" t="s">
        <v>443</v>
      </c>
      <c r="K80" s="37" t="s">
        <v>443</v>
      </c>
      <c r="L80" s="37" t="s">
        <v>443</v>
      </c>
      <c r="M80" s="37" t="s">
        <v>443</v>
      </c>
      <c r="N80" s="37" t="s">
        <v>443</v>
      </c>
      <c r="O80" s="419"/>
      <c r="P80" s="194" t="s">
        <v>443</v>
      </c>
      <c r="Q80" s="35"/>
      <c r="R80" s="35"/>
      <c r="S80" s="35"/>
      <c r="T80" s="35"/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650</v>
      </c>
      <c r="C81" s="99" t="s">
        <v>111</v>
      </c>
      <c r="D81" s="89">
        <v>2012</v>
      </c>
      <c r="E81" s="120">
        <f t="shared" si="3"/>
        <v>17</v>
      </c>
      <c r="H81" s="37"/>
      <c r="I81" s="37"/>
      <c r="J81" s="37"/>
      <c r="K81" s="37"/>
      <c r="L81" s="37"/>
      <c r="M81" s="37">
        <v>17</v>
      </c>
      <c r="N81" s="37" t="s">
        <v>443</v>
      </c>
      <c r="O81" s="419"/>
      <c r="P81" s="194" t="s">
        <v>443</v>
      </c>
      <c r="Q81" s="35"/>
      <c r="R81" s="35"/>
      <c r="S81" s="35"/>
      <c r="T81" s="35"/>
      <c r="U81" s="35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230</v>
      </c>
      <c r="C82" s="99" t="s">
        <v>422</v>
      </c>
      <c r="D82" s="89">
        <v>2009</v>
      </c>
      <c r="E82" s="120">
        <f t="shared" si="3"/>
        <v>17</v>
      </c>
      <c r="H82" s="37">
        <v>17</v>
      </c>
      <c r="I82" s="37" t="s">
        <v>443</v>
      </c>
      <c r="J82" s="37" t="s">
        <v>443</v>
      </c>
      <c r="K82" s="37" t="s">
        <v>443</v>
      </c>
      <c r="L82" s="37" t="s">
        <v>443</v>
      </c>
      <c r="M82" s="37" t="s">
        <v>443</v>
      </c>
      <c r="N82" s="37" t="s">
        <v>443</v>
      </c>
      <c r="O82" s="419"/>
      <c r="P82" s="194" t="s">
        <v>443</v>
      </c>
      <c r="Q82" s="35"/>
      <c r="R82" s="35"/>
      <c r="S82" s="35"/>
      <c r="T82" s="35"/>
      <c r="U82" s="35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18" t="s">
        <v>92</v>
      </c>
      <c r="B83" s="102" t="s">
        <v>231</v>
      </c>
      <c r="C83" s="99" t="s">
        <v>504</v>
      </c>
      <c r="D83" s="89">
        <v>2010</v>
      </c>
      <c r="E83" s="120">
        <f t="shared" si="3"/>
        <v>17</v>
      </c>
      <c r="H83" s="37"/>
      <c r="I83" s="37"/>
      <c r="J83" s="37">
        <v>17</v>
      </c>
      <c r="K83" s="37" t="s">
        <v>443</v>
      </c>
      <c r="L83" s="37" t="s">
        <v>443</v>
      </c>
      <c r="M83" s="37" t="s">
        <v>443</v>
      </c>
      <c r="N83" s="37" t="s">
        <v>443</v>
      </c>
      <c r="O83" s="419"/>
      <c r="P83" s="194" t="s">
        <v>443</v>
      </c>
      <c r="Q83" s="35"/>
      <c r="R83" s="35"/>
      <c r="S83" s="35"/>
      <c r="T83" s="35"/>
      <c r="U83" s="35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555</v>
      </c>
      <c r="C84" s="99" t="s">
        <v>556</v>
      </c>
      <c r="D84" s="89">
        <v>1978</v>
      </c>
      <c r="E84" s="120">
        <f t="shared" si="3"/>
        <v>17</v>
      </c>
      <c r="H84" s="37"/>
      <c r="I84" s="37"/>
      <c r="J84" s="37"/>
      <c r="K84" s="37">
        <v>17</v>
      </c>
      <c r="L84" s="37" t="s">
        <v>443</v>
      </c>
      <c r="M84" s="37" t="s">
        <v>443</v>
      </c>
      <c r="N84" s="37" t="s">
        <v>443</v>
      </c>
      <c r="O84" s="419"/>
      <c r="P84" s="194" t="s">
        <v>443</v>
      </c>
      <c r="Q84" s="35"/>
      <c r="R84" s="35"/>
      <c r="S84" s="35"/>
      <c r="T84" s="35"/>
      <c r="U84" s="35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600</v>
      </c>
      <c r="C85" s="99" t="s">
        <v>705</v>
      </c>
      <c r="D85" s="89">
        <v>1958</v>
      </c>
      <c r="E85" s="120">
        <f t="shared" si="3"/>
        <v>16</v>
      </c>
      <c r="H85" s="37"/>
      <c r="I85" s="37"/>
      <c r="J85" s="37"/>
      <c r="K85" s="37"/>
      <c r="L85" s="37"/>
      <c r="M85" s="37"/>
      <c r="N85" s="37">
        <v>16</v>
      </c>
      <c r="O85" s="419"/>
      <c r="P85" s="194" t="s">
        <v>443</v>
      </c>
      <c r="Q85" s="35"/>
      <c r="R85" s="35"/>
      <c r="S85" s="35"/>
      <c r="T85" s="35"/>
      <c r="U85" s="35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18" t="s">
        <v>95</v>
      </c>
      <c r="B86" s="102" t="s">
        <v>160</v>
      </c>
      <c r="C86" s="99" t="s">
        <v>161</v>
      </c>
      <c r="D86" s="89">
        <v>1998</v>
      </c>
      <c r="E86" s="120">
        <f t="shared" si="3"/>
        <v>16</v>
      </c>
      <c r="H86" s="37">
        <v>8</v>
      </c>
      <c r="I86" s="37" t="s">
        <v>443</v>
      </c>
      <c r="J86" s="37" t="s">
        <v>443</v>
      </c>
      <c r="K86" s="37" t="s">
        <v>443</v>
      </c>
      <c r="L86" s="37">
        <v>8</v>
      </c>
      <c r="M86" s="37" t="s">
        <v>443</v>
      </c>
      <c r="N86" s="37" t="s">
        <v>443</v>
      </c>
      <c r="O86" s="419"/>
      <c r="P86" s="194" t="s">
        <v>443</v>
      </c>
      <c r="Q86" s="35"/>
      <c r="R86" s="35"/>
      <c r="S86" s="35"/>
      <c r="T86" s="35"/>
      <c r="U86" s="35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04" t="s">
        <v>96</v>
      </c>
      <c r="B87" s="102" t="s">
        <v>760</v>
      </c>
      <c r="C87" s="99" t="s">
        <v>118</v>
      </c>
      <c r="D87" s="89">
        <v>1990</v>
      </c>
      <c r="E87" s="120">
        <f t="shared" si="3"/>
        <v>15</v>
      </c>
      <c r="H87" s="37"/>
      <c r="I87" s="37"/>
      <c r="J87" s="37"/>
      <c r="K87" s="37"/>
      <c r="L87" s="37"/>
      <c r="M87" s="37"/>
      <c r="N87" s="37"/>
      <c r="O87" s="419"/>
      <c r="P87" s="194">
        <v>15</v>
      </c>
      <c r="Q87" s="35"/>
      <c r="R87" s="35"/>
      <c r="S87" s="35"/>
      <c r="T87" s="35"/>
      <c r="U87" s="35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706</v>
      </c>
      <c r="C88" s="99" t="s">
        <v>707</v>
      </c>
      <c r="D88" s="89">
        <v>1983</v>
      </c>
      <c r="E88" s="120">
        <f t="shared" si="3"/>
        <v>15</v>
      </c>
      <c r="H88" s="37"/>
      <c r="I88" s="37"/>
      <c r="J88" s="37"/>
      <c r="K88" s="37"/>
      <c r="L88" s="37"/>
      <c r="M88" s="37"/>
      <c r="N88" s="37">
        <v>15</v>
      </c>
      <c r="O88" s="419"/>
      <c r="P88" s="194" t="s">
        <v>443</v>
      </c>
      <c r="Q88" s="35"/>
      <c r="R88" s="35"/>
      <c r="S88" s="35"/>
      <c r="T88" s="35"/>
      <c r="U88" s="35"/>
      <c r="V88" s="35"/>
      <c r="W88" s="35"/>
      <c r="X88" s="35"/>
      <c r="Y88" s="35"/>
      <c r="AC88"/>
      <c r="AD88"/>
      <c r="AE88"/>
      <c r="AF88"/>
    </row>
    <row r="89" spans="1:32" s="34" customFormat="1" x14ac:dyDescent="0.25">
      <c r="A89" s="118" t="s">
        <v>98</v>
      </c>
      <c r="B89" s="102" t="s">
        <v>651</v>
      </c>
      <c r="C89" s="99" t="s">
        <v>652</v>
      </c>
      <c r="D89" s="89">
        <v>2007</v>
      </c>
      <c r="E89" s="120">
        <f t="shared" si="3"/>
        <v>15</v>
      </c>
      <c r="H89" s="37"/>
      <c r="I89" s="37"/>
      <c r="J89" s="37"/>
      <c r="K89" s="37"/>
      <c r="L89" s="37"/>
      <c r="M89" s="37">
        <v>15</v>
      </c>
      <c r="N89" s="37" t="s">
        <v>443</v>
      </c>
      <c r="O89" s="419"/>
      <c r="P89" s="194" t="s">
        <v>443</v>
      </c>
      <c r="Q89" s="35"/>
      <c r="R89" s="35"/>
      <c r="S89" s="35"/>
      <c r="T89" s="35"/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99</v>
      </c>
      <c r="B90" s="102" t="s">
        <v>557</v>
      </c>
      <c r="C90" s="99" t="s">
        <v>558</v>
      </c>
      <c r="D90" s="89">
        <v>2003</v>
      </c>
      <c r="E90" s="120">
        <f t="shared" si="3"/>
        <v>15</v>
      </c>
      <c r="H90" s="37"/>
      <c r="I90" s="37"/>
      <c r="J90" s="37"/>
      <c r="K90" s="37">
        <v>15</v>
      </c>
      <c r="L90" s="37" t="s">
        <v>443</v>
      </c>
      <c r="M90" s="37" t="s">
        <v>443</v>
      </c>
      <c r="N90" s="37" t="s">
        <v>443</v>
      </c>
      <c r="O90" s="419"/>
      <c r="P90" s="194" t="s">
        <v>443</v>
      </c>
      <c r="Q90" s="35"/>
      <c r="R90" s="35"/>
      <c r="S90" s="35"/>
      <c r="T90" s="35"/>
      <c r="U90" s="35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100</v>
      </c>
      <c r="B91" s="102" t="s">
        <v>761</v>
      </c>
      <c r="C91" s="99" t="s">
        <v>762</v>
      </c>
      <c r="D91" s="89">
        <v>1977</v>
      </c>
      <c r="E91" s="120">
        <f t="shared" si="3"/>
        <v>14</v>
      </c>
      <c r="H91" s="37"/>
      <c r="I91" s="37"/>
      <c r="J91" s="37"/>
      <c r="K91" s="37"/>
      <c r="L91" s="37"/>
      <c r="M91" s="37"/>
      <c r="N91" s="37"/>
      <c r="O91" s="419"/>
      <c r="P91" s="194">
        <v>14</v>
      </c>
      <c r="Q91" s="35"/>
      <c r="R91" s="35"/>
      <c r="S91" s="35"/>
      <c r="T91" s="35"/>
      <c r="U91" s="35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18" t="s">
        <v>101</v>
      </c>
      <c r="B92" s="102" t="s">
        <v>589</v>
      </c>
      <c r="C92" s="99" t="s">
        <v>704</v>
      </c>
      <c r="D92" s="89">
        <v>1981</v>
      </c>
      <c r="E92" s="120">
        <f t="shared" si="3"/>
        <v>14</v>
      </c>
      <c r="H92" s="37"/>
      <c r="I92" s="37"/>
      <c r="J92" s="37"/>
      <c r="K92" s="37"/>
      <c r="L92" s="37"/>
      <c r="M92" s="37"/>
      <c r="N92" s="37">
        <v>14</v>
      </c>
      <c r="O92" s="419"/>
      <c r="P92" s="194" t="s">
        <v>443</v>
      </c>
      <c r="Q92" s="35"/>
      <c r="R92" s="35"/>
      <c r="S92" s="35"/>
      <c r="T92" s="35"/>
      <c r="U92" s="35"/>
      <c r="V92" s="35"/>
      <c r="W92" s="35"/>
      <c r="X92" s="35"/>
      <c r="Y92" s="35"/>
      <c r="AC92"/>
      <c r="AD92"/>
      <c r="AE92"/>
      <c r="AF92"/>
    </row>
    <row r="93" spans="1:32" s="34" customFormat="1" x14ac:dyDescent="0.25">
      <c r="A93" s="118" t="s">
        <v>102</v>
      </c>
      <c r="B93" s="102" t="s">
        <v>559</v>
      </c>
      <c r="C93" s="99" t="s">
        <v>110</v>
      </c>
      <c r="D93" s="89">
        <v>1989</v>
      </c>
      <c r="E93" s="120">
        <f t="shared" si="3"/>
        <v>14</v>
      </c>
      <c r="H93" s="37"/>
      <c r="I93" s="37"/>
      <c r="J93" s="37"/>
      <c r="K93" s="37">
        <v>14</v>
      </c>
      <c r="L93" s="37" t="s">
        <v>443</v>
      </c>
      <c r="M93" s="37" t="s">
        <v>443</v>
      </c>
      <c r="N93" s="37" t="s">
        <v>443</v>
      </c>
      <c r="O93" s="419"/>
      <c r="P93" s="194" t="s">
        <v>443</v>
      </c>
      <c r="Q93" s="35"/>
      <c r="R93" s="35"/>
      <c r="S93" s="35"/>
      <c r="T93" s="35"/>
      <c r="U93" s="35"/>
      <c r="V93" s="35"/>
      <c r="W93" s="35"/>
      <c r="X93" s="35"/>
      <c r="Y93" s="35"/>
      <c r="AC93"/>
      <c r="AD93"/>
      <c r="AE93"/>
      <c r="AF93"/>
    </row>
    <row r="94" spans="1:32" s="34" customFormat="1" x14ac:dyDescent="0.25">
      <c r="A94" s="118" t="s">
        <v>103</v>
      </c>
      <c r="B94" s="123" t="s">
        <v>585</v>
      </c>
      <c r="C94" s="99" t="s">
        <v>708</v>
      </c>
      <c r="D94" s="89">
        <v>1981</v>
      </c>
      <c r="E94" s="120">
        <f t="shared" si="3"/>
        <v>13</v>
      </c>
      <c r="H94" s="37"/>
      <c r="I94" s="37"/>
      <c r="J94" s="37"/>
      <c r="K94" s="37"/>
      <c r="L94" s="37"/>
      <c r="M94" s="37"/>
      <c r="N94" s="37">
        <v>13</v>
      </c>
      <c r="O94" s="419"/>
      <c r="P94" s="194" t="s">
        <v>443</v>
      </c>
      <c r="Q94" s="35"/>
      <c r="R94" s="35"/>
      <c r="S94" s="35"/>
      <c r="T94" s="35"/>
      <c r="U94" s="35"/>
      <c r="V94" s="35"/>
      <c r="W94" s="35"/>
      <c r="X94" s="35"/>
      <c r="Y94" s="35"/>
      <c r="AC94"/>
      <c r="AD94"/>
      <c r="AE94"/>
      <c r="AF94"/>
    </row>
    <row r="95" spans="1:32" s="34" customFormat="1" x14ac:dyDescent="0.25">
      <c r="A95" s="104" t="s">
        <v>104</v>
      </c>
      <c r="B95" s="102" t="s">
        <v>560</v>
      </c>
      <c r="C95" s="99" t="s">
        <v>561</v>
      </c>
      <c r="D95" s="89">
        <v>1974</v>
      </c>
      <c r="E95" s="120">
        <f t="shared" si="3"/>
        <v>13</v>
      </c>
      <c r="H95" s="37"/>
      <c r="I95" s="37"/>
      <c r="J95" s="37"/>
      <c r="K95" s="37">
        <v>13</v>
      </c>
      <c r="L95" s="37" t="s">
        <v>443</v>
      </c>
      <c r="M95" s="37" t="s">
        <v>443</v>
      </c>
      <c r="N95" s="37" t="s">
        <v>443</v>
      </c>
      <c r="O95" s="419"/>
      <c r="P95" s="194" t="s">
        <v>443</v>
      </c>
      <c r="Q95" s="35"/>
      <c r="R95" s="35"/>
      <c r="S95" s="35"/>
      <c r="T95" s="35"/>
      <c r="U95" s="35"/>
      <c r="V95" s="35"/>
      <c r="W95" s="35"/>
      <c r="X95" s="35"/>
      <c r="Y95" s="35"/>
      <c r="AC95"/>
      <c r="AD95"/>
      <c r="AE95"/>
      <c r="AF95"/>
    </row>
    <row r="96" spans="1:32" s="34" customFormat="1" x14ac:dyDescent="0.25">
      <c r="A96" s="118" t="s">
        <v>105</v>
      </c>
      <c r="B96" s="102" t="s">
        <v>763</v>
      </c>
      <c r="C96" s="99" t="s">
        <v>764</v>
      </c>
      <c r="D96" s="89">
        <v>1984</v>
      </c>
      <c r="E96" s="120">
        <f t="shared" si="3"/>
        <v>12</v>
      </c>
      <c r="H96" s="37"/>
      <c r="I96" s="37"/>
      <c r="J96" s="37"/>
      <c r="K96" s="37"/>
      <c r="L96" s="37"/>
      <c r="M96" s="37"/>
      <c r="N96" s="37"/>
      <c r="O96" s="419"/>
      <c r="P96" s="194">
        <v>12</v>
      </c>
      <c r="Q96" s="35"/>
      <c r="R96" s="35"/>
      <c r="S96" s="35"/>
      <c r="T96" s="35"/>
      <c r="U96" s="35"/>
      <c r="V96" s="35"/>
      <c r="W96" s="35"/>
      <c r="X96" s="35"/>
      <c r="Y96" s="35"/>
      <c r="AC96"/>
      <c r="AD96"/>
      <c r="AE96"/>
      <c r="AF96"/>
    </row>
    <row r="97" spans="1:32" s="34" customFormat="1" x14ac:dyDescent="0.25">
      <c r="A97" s="118" t="s">
        <v>106</v>
      </c>
      <c r="B97" s="102" t="s">
        <v>709</v>
      </c>
      <c r="C97" s="99" t="s">
        <v>710</v>
      </c>
      <c r="D97" s="89">
        <v>1983</v>
      </c>
      <c r="E97" s="120">
        <f t="shared" si="3"/>
        <v>12</v>
      </c>
      <c r="H97" s="37"/>
      <c r="I97" s="37"/>
      <c r="J97" s="37"/>
      <c r="K97" s="37"/>
      <c r="L97" s="37"/>
      <c r="M97" s="37"/>
      <c r="N97" s="37">
        <v>12</v>
      </c>
      <c r="O97" s="419"/>
      <c r="P97" s="194" t="s">
        <v>443</v>
      </c>
      <c r="Q97" s="35"/>
      <c r="R97" s="35"/>
      <c r="S97" s="35"/>
      <c r="T97" s="35"/>
      <c r="U97" s="35"/>
      <c r="V97" s="35"/>
      <c r="W97" s="35"/>
      <c r="X97" s="35"/>
      <c r="Y97" s="35"/>
      <c r="AC97"/>
      <c r="AD97"/>
      <c r="AE97"/>
      <c r="AF97"/>
    </row>
    <row r="98" spans="1:32" s="34" customFormat="1" x14ac:dyDescent="0.25">
      <c r="A98" s="118" t="s">
        <v>107</v>
      </c>
      <c r="B98" s="102" t="s">
        <v>562</v>
      </c>
      <c r="C98" s="99" t="s">
        <v>563</v>
      </c>
      <c r="D98" s="89">
        <v>1985</v>
      </c>
      <c r="E98" s="120">
        <f t="shared" si="3"/>
        <v>12</v>
      </c>
      <c r="H98" s="37"/>
      <c r="I98" s="37"/>
      <c r="J98" s="37"/>
      <c r="K98" s="37">
        <v>12</v>
      </c>
      <c r="L98" s="37" t="s">
        <v>443</v>
      </c>
      <c r="M98" s="37" t="s">
        <v>443</v>
      </c>
      <c r="N98" s="37" t="s">
        <v>443</v>
      </c>
      <c r="O98" s="419"/>
      <c r="P98" s="194" t="s">
        <v>443</v>
      </c>
      <c r="Q98" s="35"/>
      <c r="R98" s="35"/>
      <c r="S98" s="35"/>
      <c r="T98" s="35"/>
      <c r="U98" s="35"/>
      <c r="V98" s="35"/>
      <c r="W98" s="35"/>
      <c r="X98" s="35"/>
      <c r="Y98" s="35"/>
      <c r="AC98"/>
      <c r="AD98"/>
      <c r="AE98"/>
      <c r="AF98"/>
    </row>
    <row r="99" spans="1:32" s="34" customFormat="1" x14ac:dyDescent="0.25">
      <c r="A99" s="118" t="s">
        <v>658</v>
      </c>
      <c r="B99" s="102" t="s">
        <v>657</v>
      </c>
      <c r="C99" s="99" t="s">
        <v>111</v>
      </c>
      <c r="D99" s="89">
        <v>2006</v>
      </c>
      <c r="E99" s="120">
        <f t="shared" si="3"/>
        <v>12</v>
      </c>
      <c r="H99" s="37"/>
      <c r="I99" s="37"/>
      <c r="J99" s="37">
        <v>9</v>
      </c>
      <c r="K99" s="37"/>
      <c r="L99" s="37"/>
      <c r="M99" s="37">
        <v>3</v>
      </c>
      <c r="N99" s="37" t="s">
        <v>443</v>
      </c>
      <c r="O99" s="419"/>
      <c r="P99" s="194" t="s">
        <v>443</v>
      </c>
      <c r="Q99" s="35"/>
      <c r="R99" s="35"/>
      <c r="S99" s="35"/>
      <c r="T99" s="35"/>
      <c r="U99" s="35"/>
      <c r="V99" s="35"/>
      <c r="W99" s="35"/>
      <c r="X99" s="35"/>
      <c r="Y99" s="35"/>
      <c r="AC99"/>
      <c r="AD99"/>
      <c r="AE99"/>
      <c r="AF99"/>
    </row>
    <row r="100" spans="1:32" s="34" customFormat="1" x14ac:dyDescent="0.25">
      <c r="A100" s="118" t="s">
        <v>659</v>
      </c>
      <c r="B100" s="102" t="s">
        <v>765</v>
      </c>
      <c r="C100" s="99" t="s">
        <v>766</v>
      </c>
      <c r="D100" s="89">
        <v>1981</v>
      </c>
      <c r="E100" s="120">
        <f t="shared" si="3"/>
        <v>11</v>
      </c>
      <c r="H100" s="37"/>
      <c r="I100" s="37"/>
      <c r="J100" s="37"/>
      <c r="K100" s="37"/>
      <c r="L100" s="37"/>
      <c r="M100" s="37"/>
      <c r="N100" s="37"/>
      <c r="O100" s="419"/>
      <c r="P100" s="194">
        <v>11</v>
      </c>
      <c r="Q100" s="35"/>
      <c r="R100" s="35"/>
      <c r="S100" s="35"/>
      <c r="T100" s="35"/>
      <c r="U100" s="35"/>
      <c r="V100" s="35"/>
      <c r="W100" s="35"/>
      <c r="X100" s="35"/>
      <c r="Y100" s="35"/>
      <c r="AC100"/>
      <c r="AD100"/>
      <c r="AE100"/>
      <c r="AF100"/>
    </row>
    <row r="101" spans="1:32" s="34" customFormat="1" x14ac:dyDescent="0.25">
      <c r="A101" s="118" t="s">
        <v>660</v>
      </c>
      <c r="B101" s="102" t="s">
        <v>564</v>
      </c>
      <c r="C101" s="99" t="s">
        <v>565</v>
      </c>
      <c r="D101" s="89">
        <v>1985</v>
      </c>
      <c r="E101" s="120">
        <f t="shared" si="3"/>
        <v>11</v>
      </c>
      <c r="H101" s="37"/>
      <c r="I101" s="37"/>
      <c r="J101" s="37"/>
      <c r="K101" s="37">
        <v>11</v>
      </c>
      <c r="L101" s="37" t="s">
        <v>443</v>
      </c>
      <c r="M101" s="37" t="s">
        <v>443</v>
      </c>
      <c r="N101" s="37" t="s">
        <v>443</v>
      </c>
      <c r="O101" s="419"/>
      <c r="P101" s="194" t="s">
        <v>443</v>
      </c>
      <c r="Q101" s="35"/>
      <c r="R101" s="35"/>
      <c r="S101" s="35"/>
      <c r="T101" s="35"/>
      <c r="U101" s="35"/>
      <c r="V101" s="35"/>
      <c r="W101" s="35"/>
      <c r="X101" s="35"/>
      <c r="Y101" s="35"/>
      <c r="AC101"/>
      <c r="AD101"/>
      <c r="AE101"/>
      <c r="AF101"/>
    </row>
    <row r="102" spans="1:32" s="34" customFormat="1" x14ac:dyDescent="0.25">
      <c r="A102" s="118" t="s">
        <v>661</v>
      </c>
      <c r="B102" s="102" t="s">
        <v>615</v>
      </c>
      <c r="C102" s="99" t="s">
        <v>161</v>
      </c>
      <c r="D102" s="89">
        <v>2002</v>
      </c>
      <c r="E102" s="120">
        <f t="shared" si="3"/>
        <v>11</v>
      </c>
      <c r="H102" s="37"/>
      <c r="I102" s="37"/>
      <c r="J102" s="37"/>
      <c r="K102" s="37"/>
      <c r="L102" s="37">
        <v>11</v>
      </c>
      <c r="M102" s="37" t="s">
        <v>443</v>
      </c>
      <c r="N102" s="37" t="s">
        <v>443</v>
      </c>
      <c r="O102" s="419"/>
      <c r="P102" s="194" t="s">
        <v>443</v>
      </c>
      <c r="Q102" s="35"/>
      <c r="R102" s="35"/>
      <c r="S102" s="35"/>
      <c r="T102" s="35"/>
      <c r="U102" s="35"/>
      <c r="V102" s="35"/>
      <c r="W102" s="35"/>
      <c r="X102" s="35"/>
      <c r="Y102" s="35"/>
      <c r="AC102"/>
      <c r="AD102"/>
      <c r="AE102"/>
      <c r="AF102"/>
    </row>
    <row r="103" spans="1:32" s="34" customFormat="1" x14ac:dyDescent="0.25">
      <c r="A103" s="104" t="s">
        <v>662</v>
      </c>
      <c r="B103" s="102" t="s">
        <v>767</v>
      </c>
      <c r="C103" s="99" t="s">
        <v>768</v>
      </c>
      <c r="D103" s="89">
        <v>1970</v>
      </c>
      <c r="E103" s="120">
        <f t="shared" si="3"/>
        <v>10</v>
      </c>
      <c r="H103" s="37"/>
      <c r="I103" s="37"/>
      <c r="J103" s="37"/>
      <c r="K103" s="37"/>
      <c r="L103" s="37"/>
      <c r="M103" s="37"/>
      <c r="N103" s="37"/>
      <c r="O103" s="419"/>
      <c r="P103" s="194">
        <v>10</v>
      </c>
      <c r="Q103" s="35"/>
      <c r="R103" s="35"/>
      <c r="S103" s="35"/>
      <c r="T103" s="35"/>
      <c r="U103" s="35"/>
      <c r="V103" s="35"/>
      <c r="W103" s="35"/>
      <c r="X103" s="35"/>
      <c r="Y103" s="35"/>
      <c r="AC103"/>
      <c r="AD103"/>
      <c r="AE103"/>
      <c r="AF103"/>
    </row>
    <row r="104" spans="1:32" s="34" customFormat="1" x14ac:dyDescent="0.25">
      <c r="A104" s="118" t="s">
        <v>663</v>
      </c>
      <c r="B104" s="102" t="s">
        <v>653</v>
      </c>
      <c r="C104" s="99" t="s">
        <v>654</v>
      </c>
      <c r="D104" s="89">
        <v>1984</v>
      </c>
      <c r="E104" s="120">
        <f t="shared" ref="E104:E138" si="4">SUM(H104:Y104)</f>
        <v>10</v>
      </c>
      <c r="H104" s="37"/>
      <c r="I104" s="37"/>
      <c r="J104" s="37"/>
      <c r="K104" s="37"/>
      <c r="L104" s="37"/>
      <c r="M104" s="37">
        <v>10</v>
      </c>
      <c r="N104" s="37" t="s">
        <v>443</v>
      </c>
      <c r="O104" s="419"/>
      <c r="P104" s="194" t="s">
        <v>443</v>
      </c>
      <c r="Q104" s="35"/>
      <c r="R104" s="35"/>
      <c r="S104" s="35"/>
      <c r="T104" s="35"/>
      <c r="U104" s="35"/>
      <c r="V104" s="35"/>
      <c r="W104" s="35"/>
      <c r="X104" s="35"/>
      <c r="Y104" s="35"/>
      <c r="AC104"/>
      <c r="AD104"/>
      <c r="AE104"/>
      <c r="AF104"/>
    </row>
    <row r="105" spans="1:32" s="34" customFormat="1" x14ac:dyDescent="0.25">
      <c r="A105" s="118" t="s">
        <v>664</v>
      </c>
      <c r="B105" s="102" t="s">
        <v>655</v>
      </c>
      <c r="C105" s="99" t="s">
        <v>654</v>
      </c>
      <c r="D105" s="89">
        <v>1987</v>
      </c>
      <c r="E105" s="120">
        <f t="shared" si="4"/>
        <v>10</v>
      </c>
      <c r="H105" s="37"/>
      <c r="I105" s="37"/>
      <c r="J105" s="37"/>
      <c r="K105" s="37"/>
      <c r="L105" s="37"/>
      <c r="M105" s="37">
        <v>10</v>
      </c>
      <c r="N105" s="37" t="s">
        <v>443</v>
      </c>
      <c r="O105" s="419"/>
      <c r="P105" s="194" t="s">
        <v>443</v>
      </c>
      <c r="Q105" s="35"/>
      <c r="R105" s="35"/>
      <c r="S105" s="35"/>
      <c r="T105" s="35"/>
      <c r="U105" s="35"/>
      <c r="V105" s="35"/>
      <c r="W105" s="35"/>
      <c r="X105" s="35"/>
      <c r="Y105" s="35"/>
      <c r="AC105"/>
      <c r="AD105"/>
      <c r="AE105"/>
      <c r="AF105"/>
    </row>
    <row r="106" spans="1:32" s="34" customFormat="1" x14ac:dyDescent="0.25">
      <c r="A106" s="118" t="s">
        <v>665</v>
      </c>
      <c r="B106" s="102" t="s">
        <v>566</v>
      </c>
      <c r="C106" s="99" t="s">
        <v>567</v>
      </c>
      <c r="D106" s="89">
        <v>1992</v>
      </c>
      <c r="E106" s="120">
        <f t="shared" si="4"/>
        <v>10</v>
      </c>
      <c r="H106" s="37"/>
      <c r="I106" s="37"/>
      <c r="J106" s="37"/>
      <c r="K106" s="37">
        <v>10</v>
      </c>
      <c r="L106" s="37" t="s">
        <v>443</v>
      </c>
      <c r="M106" s="37" t="s">
        <v>443</v>
      </c>
      <c r="N106" s="37" t="s">
        <v>443</v>
      </c>
      <c r="O106" s="419"/>
      <c r="P106" s="194" t="s">
        <v>443</v>
      </c>
      <c r="Q106" s="35"/>
      <c r="R106" s="35"/>
      <c r="S106" s="35"/>
      <c r="T106" s="35"/>
      <c r="U106" s="35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118" t="s">
        <v>666</v>
      </c>
      <c r="B107" s="102" t="s">
        <v>711</v>
      </c>
      <c r="C107" s="99" t="s">
        <v>712</v>
      </c>
      <c r="D107" s="89">
        <v>2006</v>
      </c>
      <c r="E107" s="120">
        <f t="shared" si="4"/>
        <v>9</v>
      </c>
      <c r="H107" s="37"/>
      <c r="I107" s="37"/>
      <c r="J107" s="37"/>
      <c r="K107" s="37"/>
      <c r="L107" s="37"/>
      <c r="M107" s="37"/>
      <c r="N107" s="37">
        <v>9</v>
      </c>
      <c r="O107" s="419"/>
      <c r="P107" s="194" t="s">
        <v>443</v>
      </c>
      <c r="Q107" s="35"/>
      <c r="R107" s="35"/>
      <c r="S107" s="35"/>
      <c r="T107" s="35"/>
      <c r="U107" s="35"/>
      <c r="V107" s="35"/>
      <c r="W107" s="35"/>
      <c r="X107" s="35"/>
      <c r="Y107" s="35"/>
      <c r="AC107"/>
      <c r="AD107"/>
      <c r="AE107"/>
      <c r="AF107"/>
    </row>
    <row r="108" spans="1:32" s="34" customFormat="1" x14ac:dyDescent="0.25">
      <c r="A108" s="118" t="s">
        <v>725</v>
      </c>
      <c r="B108" s="102" t="s">
        <v>769</v>
      </c>
      <c r="C108" s="99" t="s">
        <v>770</v>
      </c>
      <c r="D108" s="89">
        <v>1981</v>
      </c>
      <c r="E108" s="120">
        <f t="shared" si="4"/>
        <v>8</v>
      </c>
      <c r="H108" s="37"/>
      <c r="I108" s="37"/>
      <c r="J108" s="37"/>
      <c r="K108" s="37"/>
      <c r="L108" s="37"/>
      <c r="M108" s="37"/>
      <c r="N108" s="37"/>
      <c r="O108" s="419"/>
      <c r="P108" s="194">
        <v>8</v>
      </c>
      <c r="Q108" s="35"/>
      <c r="R108" s="35"/>
      <c r="S108" s="35"/>
      <c r="T108" s="35"/>
      <c r="U108" s="35"/>
      <c r="V108" s="35"/>
      <c r="W108" s="35"/>
      <c r="X108" s="35"/>
      <c r="Y108" s="35"/>
      <c r="AC108"/>
      <c r="AD108"/>
      <c r="AE108"/>
      <c r="AF108"/>
    </row>
    <row r="109" spans="1:32" s="34" customFormat="1" x14ac:dyDescent="0.25">
      <c r="A109" s="118" t="s">
        <v>726</v>
      </c>
      <c r="B109" s="102" t="s">
        <v>578</v>
      </c>
      <c r="C109" s="99" t="s">
        <v>713</v>
      </c>
      <c r="D109" s="89">
        <v>1995</v>
      </c>
      <c r="E109" s="120">
        <f t="shared" si="4"/>
        <v>8</v>
      </c>
      <c r="H109" s="37"/>
      <c r="I109" s="37"/>
      <c r="J109" s="37"/>
      <c r="K109" s="37"/>
      <c r="L109" s="37"/>
      <c r="M109" s="37"/>
      <c r="N109" s="37">
        <v>8</v>
      </c>
      <c r="O109" s="419"/>
      <c r="P109" s="194" t="s">
        <v>443</v>
      </c>
      <c r="Q109" s="35"/>
      <c r="R109" s="35"/>
      <c r="S109" s="35"/>
      <c r="T109" s="35"/>
      <c r="U109" s="35"/>
      <c r="V109" s="35"/>
      <c r="W109" s="35"/>
      <c r="X109" s="35"/>
      <c r="Y109" s="35"/>
      <c r="AC109"/>
      <c r="AD109"/>
      <c r="AE109"/>
      <c r="AF109"/>
    </row>
    <row r="110" spans="1:32" s="34" customFormat="1" x14ac:dyDescent="0.25">
      <c r="A110" s="118" t="s">
        <v>727</v>
      </c>
      <c r="B110" s="102" t="s">
        <v>453</v>
      </c>
      <c r="C110" s="99" t="s">
        <v>138</v>
      </c>
      <c r="D110" s="89">
        <v>1994</v>
      </c>
      <c r="E110" s="120">
        <f t="shared" si="4"/>
        <v>8</v>
      </c>
      <c r="H110" s="37"/>
      <c r="I110" s="37"/>
      <c r="J110" s="37">
        <v>8</v>
      </c>
      <c r="K110" s="37" t="s">
        <v>443</v>
      </c>
      <c r="L110" s="37" t="s">
        <v>443</v>
      </c>
      <c r="M110" s="37" t="s">
        <v>443</v>
      </c>
      <c r="N110" s="37" t="s">
        <v>443</v>
      </c>
      <c r="O110" s="419"/>
      <c r="P110" s="194" t="s">
        <v>443</v>
      </c>
      <c r="Q110" s="35"/>
      <c r="R110" s="35"/>
      <c r="S110" s="35"/>
      <c r="T110" s="35"/>
      <c r="U110" s="35"/>
      <c r="V110" s="35"/>
      <c r="W110" s="35"/>
      <c r="X110" s="35"/>
      <c r="Y110" s="35"/>
      <c r="AC110"/>
      <c r="AD110"/>
      <c r="AE110"/>
      <c r="AF110"/>
    </row>
    <row r="111" spans="1:32" s="34" customFormat="1" x14ac:dyDescent="0.25">
      <c r="A111" s="104" t="s">
        <v>728</v>
      </c>
      <c r="B111" s="102" t="s">
        <v>434</v>
      </c>
      <c r="C111" s="99" t="s">
        <v>435</v>
      </c>
      <c r="D111" s="89">
        <v>1979</v>
      </c>
      <c r="E111" s="120">
        <f t="shared" si="4"/>
        <v>8</v>
      </c>
      <c r="H111" s="37"/>
      <c r="I111" s="37">
        <v>8</v>
      </c>
      <c r="J111" s="37" t="s">
        <v>443</v>
      </c>
      <c r="K111" s="37" t="s">
        <v>443</v>
      </c>
      <c r="L111" s="37" t="s">
        <v>443</v>
      </c>
      <c r="M111" s="37" t="s">
        <v>443</v>
      </c>
      <c r="N111" s="37" t="s">
        <v>443</v>
      </c>
      <c r="O111" s="419"/>
      <c r="P111" s="194" t="s">
        <v>443</v>
      </c>
      <c r="Q111" s="35"/>
      <c r="R111" s="35"/>
      <c r="S111" s="35"/>
      <c r="T111" s="35"/>
      <c r="U111" s="35"/>
      <c r="V111" s="35"/>
      <c r="W111" s="35"/>
      <c r="X111" s="35"/>
      <c r="Y111" s="35"/>
      <c r="AC111"/>
      <c r="AD111"/>
      <c r="AE111"/>
      <c r="AF111"/>
    </row>
    <row r="112" spans="1:32" s="34" customFormat="1" x14ac:dyDescent="0.25">
      <c r="A112" s="118" t="s">
        <v>729</v>
      </c>
      <c r="B112" s="102" t="s">
        <v>173</v>
      </c>
      <c r="C112" s="99" t="s">
        <v>174</v>
      </c>
      <c r="D112" s="89">
        <v>1967</v>
      </c>
      <c r="E112" s="120">
        <f t="shared" si="4"/>
        <v>8</v>
      </c>
      <c r="H112" s="37"/>
      <c r="I112" s="37"/>
      <c r="J112" s="37">
        <v>7</v>
      </c>
      <c r="K112" s="37" t="s">
        <v>443</v>
      </c>
      <c r="L112" s="37">
        <v>1</v>
      </c>
      <c r="M112" s="37" t="s">
        <v>443</v>
      </c>
      <c r="N112" s="37" t="s">
        <v>443</v>
      </c>
      <c r="O112" s="419"/>
      <c r="P112" s="194" t="s">
        <v>443</v>
      </c>
      <c r="Q112" s="35"/>
      <c r="R112" s="35"/>
      <c r="S112" s="35"/>
      <c r="T112" s="35"/>
      <c r="U112" s="35"/>
      <c r="V112" s="35"/>
      <c r="W112" s="35"/>
      <c r="X112" s="35"/>
      <c r="Y112" s="35"/>
      <c r="AC112"/>
      <c r="AD112"/>
      <c r="AE112"/>
      <c r="AF112"/>
    </row>
    <row r="113" spans="1:32" s="34" customFormat="1" x14ac:dyDescent="0.25">
      <c r="A113" s="118" t="s">
        <v>730</v>
      </c>
      <c r="B113" s="102" t="s">
        <v>163</v>
      </c>
      <c r="C113" s="99" t="s">
        <v>619</v>
      </c>
      <c r="D113" s="89">
        <v>1987</v>
      </c>
      <c r="E113" s="120">
        <f t="shared" si="4"/>
        <v>8</v>
      </c>
      <c r="H113" s="37"/>
      <c r="I113" s="37"/>
      <c r="J113" s="37"/>
      <c r="K113" s="37"/>
      <c r="L113" s="37">
        <v>3</v>
      </c>
      <c r="M113" s="37" t="s">
        <v>443</v>
      </c>
      <c r="N113" s="37">
        <v>5</v>
      </c>
      <c r="O113" s="419"/>
      <c r="P113" s="194" t="s">
        <v>443</v>
      </c>
      <c r="Q113" s="35"/>
      <c r="R113" s="35"/>
      <c r="S113" s="35"/>
      <c r="T113" s="35"/>
      <c r="U113" s="35"/>
      <c r="V113" s="35"/>
      <c r="W113" s="35"/>
      <c r="X113" s="35"/>
      <c r="Y113" s="35"/>
      <c r="AC113"/>
      <c r="AD113"/>
      <c r="AE113"/>
      <c r="AF113"/>
    </row>
    <row r="114" spans="1:32" s="34" customFormat="1" x14ac:dyDescent="0.25">
      <c r="A114" s="118" t="s">
        <v>731</v>
      </c>
      <c r="B114" s="102" t="s">
        <v>441</v>
      </c>
      <c r="C114" s="99" t="s">
        <v>442</v>
      </c>
      <c r="D114" s="89">
        <v>1984</v>
      </c>
      <c r="E114" s="120">
        <f t="shared" si="4"/>
        <v>8</v>
      </c>
      <c r="H114" s="37"/>
      <c r="I114" s="37">
        <v>2</v>
      </c>
      <c r="J114" s="37" t="s">
        <v>443</v>
      </c>
      <c r="K114" s="37" t="s">
        <v>443</v>
      </c>
      <c r="L114" s="37" t="s">
        <v>443</v>
      </c>
      <c r="M114" s="37" t="s">
        <v>443</v>
      </c>
      <c r="N114" s="37" t="s">
        <v>443</v>
      </c>
      <c r="O114" s="419"/>
      <c r="P114" s="194">
        <v>6</v>
      </c>
      <c r="Q114" s="35"/>
      <c r="R114" s="35"/>
      <c r="S114" s="35"/>
      <c r="T114" s="35"/>
      <c r="U114" s="35"/>
      <c r="V114" s="35"/>
      <c r="W114" s="35"/>
      <c r="X114" s="35"/>
      <c r="Y114" s="35"/>
      <c r="AC114"/>
      <c r="AD114"/>
      <c r="AE114"/>
      <c r="AF114"/>
    </row>
    <row r="115" spans="1:32" s="34" customFormat="1" x14ac:dyDescent="0.25">
      <c r="A115" s="118" t="s">
        <v>732</v>
      </c>
      <c r="B115" s="102" t="s">
        <v>771</v>
      </c>
      <c r="C115" s="99" t="s">
        <v>138</v>
      </c>
      <c r="D115" s="89">
        <v>1981</v>
      </c>
      <c r="E115" s="120">
        <f t="shared" si="4"/>
        <v>7</v>
      </c>
      <c r="H115" s="37"/>
      <c r="I115" s="37"/>
      <c r="J115" s="37"/>
      <c r="K115" s="37"/>
      <c r="L115" s="37"/>
      <c r="M115" s="37"/>
      <c r="N115" s="37"/>
      <c r="O115" s="419"/>
      <c r="P115" s="194">
        <v>7</v>
      </c>
      <c r="Q115" s="35"/>
      <c r="R115" s="35"/>
      <c r="S115" s="35"/>
      <c r="T115" s="35"/>
      <c r="U115" s="35"/>
      <c r="V115" s="35"/>
      <c r="W115" s="35"/>
      <c r="X115" s="35"/>
      <c r="Y115" s="35"/>
      <c r="AC115"/>
      <c r="AD115"/>
      <c r="AE115"/>
      <c r="AF115"/>
    </row>
    <row r="116" spans="1:32" s="34" customFormat="1" x14ac:dyDescent="0.25">
      <c r="A116" s="118" t="s">
        <v>733</v>
      </c>
      <c r="B116" s="102" t="s">
        <v>714</v>
      </c>
      <c r="C116" s="99" t="s">
        <v>715</v>
      </c>
      <c r="D116" s="89">
        <v>1978</v>
      </c>
      <c r="E116" s="120">
        <f t="shared" si="4"/>
        <v>7</v>
      </c>
      <c r="H116" s="37"/>
      <c r="I116" s="37"/>
      <c r="J116" s="37"/>
      <c r="K116" s="37"/>
      <c r="L116" s="37"/>
      <c r="M116" s="37"/>
      <c r="N116" s="37">
        <v>7</v>
      </c>
      <c r="O116" s="419"/>
      <c r="P116" s="194" t="s">
        <v>443</v>
      </c>
      <c r="Q116" s="35"/>
      <c r="R116" s="35"/>
      <c r="S116" s="35"/>
      <c r="T116" s="35"/>
      <c r="U116" s="35"/>
      <c r="V116" s="35"/>
      <c r="W116" s="35"/>
      <c r="X116" s="35"/>
      <c r="Y116" s="35"/>
      <c r="AC116"/>
      <c r="AD116"/>
      <c r="AE116"/>
      <c r="AF116"/>
    </row>
    <row r="117" spans="1:32" s="34" customFormat="1" x14ac:dyDescent="0.25">
      <c r="A117" s="118" t="s">
        <v>734</v>
      </c>
      <c r="B117" s="102" t="s">
        <v>436</v>
      </c>
      <c r="C117" s="99"/>
      <c r="D117" s="89">
        <v>1973</v>
      </c>
      <c r="E117" s="120">
        <f t="shared" si="4"/>
        <v>7</v>
      </c>
      <c r="H117" s="37"/>
      <c r="I117" s="37">
        <v>7</v>
      </c>
      <c r="J117" s="37" t="s">
        <v>443</v>
      </c>
      <c r="K117" s="37" t="s">
        <v>443</v>
      </c>
      <c r="L117" s="37" t="s">
        <v>443</v>
      </c>
      <c r="M117" s="37" t="s">
        <v>443</v>
      </c>
      <c r="N117" s="37" t="s">
        <v>443</v>
      </c>
      <c r="O117" s="419"/>
      <c r="P117" s="194" t="s">
        <v>443</v>
      </c>
      <c r="Q117" s="35"/>
      <c r="R117" s="35"/>
      <c r="S117" s="35"/>
      <c r="T117" s="35"/>
      <c r="U117" s="35"/>
      <c r="V117" s="35"/>
      <c r="W117" s="35"/>
      <c r="X117" s="35"/>
      <c r="Y117" s="35"/>
      <c r="AC117"/>
      <c r="AD117"/>
      <c r="AE117"/>
      <c r="AF117"/>
    </row>
    <row r="118" spans="1:32" s="34" customFormat="1" x14ac:dyDescent="0.25">
      <c r="A118" s="118" t="s">
        <v>735</v>
      </c>
      <c r="B118" s="102" t="s">
        <v>511</v>
      </c>
      <c r="C118" s="99" t="s">
        <v>512</v>
      </c>
      <c r="D118" s="89">
        <v>1974</v>
      </c>
      <c r="E118" s="120">
        <f t="shared" si="4"/>
        <v>7</v>
      </c>
      <c r="H118" s="37"/>
      <c r="I118" s="37"/>
      <c r="J118" s="37">
        <v>5</v>
      </c>
      <c r="K118" s="37" t="s">
        <v>443</v>
      </c>
      <c r="L118" s="37" t="s">
        <v>443</v>
      </c>
      <c r="M118" s="37">
        <v>2</v>
      </c>
      <c r="N118" s="37" t="s">
        <v>443</v>
      </c>
      <c r="O118" s="419"/>
      <c r="P118" s="194" t="s">
        <v>443</v>
      </c>
      <c r="Q118" s="35"/>
      <c r="R118" s="35"/>
      <c r="S118" s="35"/>
      <c r="T118" s="35"/>
      <c r="U118" s="35"/>
      <c r="V118" s="35"/>
      <c r="W118" s="35"/>
      <c r="X118" s="35"/>
      <c r="Y118" s="35"/>
      <c r="AC118"/>
      <c r="AD118"/>
      <c r="AE118"/>
      <c r="AF118"/>
    </row>
    <row r="119" spans="1:32" s="34" customFormat="1" x14ac:dyDescent="0.25">
      <c r="A119" s="104" t="s">
        <v>736</v>
      </c>
      <c r="B119" s="102" t="s">
        <v>716</v>
      </c>
      <c r="C119" s="99" t="s">
        <v>153</v>
      </c>
      <c r="D119" s="89">
        <v>1979</v>
      </c>
      <c r="E119" s="120">
        <f t="shared" si="4"/>
        <v>6</v>
      </c>
      <c r="H119" s="37"/>
      <c r="I119" s="37"/>
      <c r="J119" s="37"/>
      <c r="K119" s="37"/>
      <c r="L119" s="37"/>
      <c r="M119" s="37"/>
      <c r="N119" s="37">
        <v>6</v>
      </c>
      <c r="O119" s="419"/>
      <c r="P119" s="194" t="s">
        <v>443</v>
      </c>
      <c r="Q119" s="35"/>
      <c r="R119" s="35"/>
      <c r="S119" s="35"/>
      <c r="T119" s="35"/>
      <c r="U119" s="35"/>
      <c r="V119" s="35"/>
      <c r="W119" s="35"/>
      <c r="X119" s="35"/>
      <c r="Y119" s="35"/>
      <c r="AC119"/>
      <c r="AD119"/>
      <c r="AE119"/>
      <c r="AF119"/>
    </row>
    <row r="120" spans="1:32" s="34" customFormat="1" x14ac:dyDescent="0.25">
      <c r="A120" s="118" t="s">
        <v>737</v>
      </c>
      <c r="B120" s="102" t="s">
        <v>656</v>
      </c>
      <c r="C120" s="99" t="s">
        <v>427</v>
      </c>
      <c r="D120" s="89">
        <v>1989</v>
      </c>
      <c r="E120" s="120">
        <f t="shared" si="4"/>
        <v>6</v>
      </c>
      <c r="H120" s="37"/>
      <c r="I120" s="37"/>
      <c r="J120" s="37"/>
      <c r="K120" s="37"/>
      <c r="L120" s="37"/>
      <c r="M120" s="37">
        <v>6</v>
      </c>
      <c r="N120" s="37" t="s">
        <v>443</v>
      </c>
      <c r="O120" s="419"/>
      <c r="P120" s="194" t="s">
        <v>443</v>
      </c>
      <c r="Q120" s="35"/>
      <c r="R120" s="35"/>
      <c r="S120" s="35"/>
      <c r="T120" s="35"/>
      <c r="U120" s="35"/>
      <c r="V120" s="35"/>
      <c r="W120" s="35"/>
      <c r="X120" s="35"/>
      <c r="Y120" s="35"/>
      <c r="AC120"/>
      <c r="AD120"/>
      <c r="AE120"/>
      <c r="AF120"/>
    </row>
    <row r="121" spans="1:32" s="34" customFormat="1" x14ac:dyDescent="0.25">
      <c r="A121" s="118" t="s">
        <v>738</v>
      </c>
      <c r="B121" s="102" t="s">
        <v>439</v>
      </c>
      <c r="C121" s="99" t="s">
        <v>440</v>
      </c>
      <c r="D121" s="89">
        <v>1976</v>
      </c>
      <c r="E121" s="120">
        <f t="shared" si="4"/>
        <v>6</v>
      </c>
      <c r="H121" s="37"/>
      <c r="I121" s="37">
        <v>4</v>
      </c>
      <c r="J121" s="37">
        <v>2</v>
      </c>
      <c r="K121" s="37" t="s">
        <v>443</v>
      </c>
      <c r="L121" s="37" t="s">
        <v>443</v>
      </c>
      <c r="M121" s="37" t="s">
        <v>443</v>
      </c>
      <c r="N121" s="37" t="s">
        <v>443</v>
      </c>
      <c r="O121" s="419"/>
      <c r="P121" s="194" t="s">
        <v>443</v>
      </c>
      <c r="Q121" s="35"/>
      <c r="R121" s="35"/>
      <c r="S121" s="35"/>
      <c r="T121" s="35"/>
      <c r="U121" s="35"/>
      <c r="V121" s="35"/>
      <c r="W121" s="35"/>
      <c r="X121" s="35"/>
      <c r="Y121" s="35"/>
      <c r="AC121"/>
      <c r="AD121"/>
      <c r="AE121"/>
      <c r="AF121"/>
    </row>
    <row r="122" spans="1:32" s="34" customFormat="1" x14ac:dyDescent="0.25">
      <c r="A122" s="118" t="s">
        <v>739</v>
      </c>
      <c r="B122" s="102" t="s">
        <v>570</v>
      </c>
      <c r="C122" s="99" t="s">
        <v>571</v>
      </c>
      <c r="D122" s="89">
        <v>1970</v>
      </c>
      <c r="E122" s="120">
        <f t="shared" si="4"/>
        <v>6</v>
      </c>
      <c r="H122" s="37"/>
      <c r="I122" s="37"/>
      <c r="J122" s="37"/>
      <c r="K122" s="37">
        <v>6</v>
      </c>
      <c r="L122" s="37" t="s">
        <v>443</v>
      </c>
      <c r="M122" s="37" t="s">
        <v>443</v>
      </c>
      <c r="N122" s="37" t="s">
        <v>443</v>
      </c>
      <c r="O122" s="419"/>
      <c r="P122" s="194" t="s">
        <v>443</v>
      </c>
      <c r="Q122" s="35"/>
      <c r="R122" s="35"/>
      <c r="S122" s="35"/>
      <c r="T122" s="35"/>
      <c r="U122" s="35"/>
      <c r="V122" s="35"/>
      <c r="W122" s="35"/>
      <c r="X122" s="35"/>
      <c r="Y122" s="35"/>
      <c r="AC122"/>
      <c r="AD122"/>
      <c r="AE122"/>
      <c r="AF122"/>
    </row>
    <row r="123" spans="1:32" s="34" customFormat="1" x14ac:dyDescent="0.25">
      <c r="A123" s="118" t="s">
        <v>740</v>
      </c>
      <c r="B123" s="102" t="s">
        <v>184</v>
      </c>
      <c r="C123" s="99" t="s">
        <v>427</v>
      </c>
      <c r="D123" s="89">
        <v>1986</v>
      </c>
      <c r="E123" s="120">
        <f t="shared" si="4"/>
        <v>6</v>
      </c>
      <c r="H123" s="37"/>
      <c r="I123" s="37"/>
      <c r="J123" s="37">
        <v>6</v>
      </c>
      <c r="K123" s="37" t="s">
        <v>443</v>
      </c>
      <c r="L123" s="37" t="s">
        <v>443</v>
      </c>
      <c r="M123" s="37" t="s">
        <v>443</v>
      </c>
      <c r="N123" s="37" t="s">
        <v>443</v>
      </c>
      <c r="O123" s="419"/>
      <c r="P123" s="194" t="s">
        <v>443</v>
      </c>
      <c r="Q123" s="35"/>
      <c r="R123" s="35"/>
      <c r="S123" s="35"/>
      <c r="T123" s="35"/>
      <c r="U123" s="35"/>
      <c r="V123" s="35"/>
      <c r="W123" s="35"/>
      <c r="X123" s="35"/>
      <c r="Y123" s="35"/>
      <c r="AC123"/>
      <c r="AD123"/>
      <c r="AE123"/>
      <c r="AF123"/>
    </row>
    <row r="124" spans="1:32" s="34" customFormat="1" x14ac:dyDescent="0.25">
      <c r="A124" s="118" t="s">
        <v>741</v>
      </c>
      <c r="B124" s="102" t="s">
        <v>674</v>
      </c>
      <c r="C124" s="99" t="s">
        <v>675</v>
      </c>
      <c r="D124" s="89">
        <v>1993</v>
      </c>
      <c r="E124" s="120">
        <f t="shared" si="4"/>
        <v>5</v>
      </c>
      <c r="H124" s="37"/>
      <c r="I124" s="37"/>
      <c r="J124" s="37"/>
      <c r="K124" s="37"/>
      <c r="L124" s="37"/>
      <c r="M124" s="37"/>
      <c r="N124" s="37"/>
      <c r="O124" s="419"/>
      <c r="P124" s="194">
        <v>5</v>
      </c>
      <c r="Q124" s="35"/>
      <c r="R124" s="35"/>
      <c r="S124" s="35"/>
      <c r="T124" s="35"/>
      <c r="U124" s="35"/>
      <c r="V124" s="35"/>
      <c r="W124" s="35"/>
      <c r="X124" s="35"/>
      <c r="Y124" s="35"/>
      <c r="AC124"/>
      <c r="AD124"/>
      <c r="AE124"/>
      <c r="AF124"/>
    </row>
    <row r="125" spans="1:32" s="34" customFormat="1" x14ac:dyDescent="0.25">
      <c r="A125" s="118" t="s">
        <v>774</v>
      </c>
      <c r="B125" s="102" t="s">
        <v>572</v>
      </c>
      <c r="C125" s="99" t="s">
        <v>573</v>
      </c>
      <c r="D125" s="89">
        <v>1973</v>
      </c>
      <c r="E125" s="120">
        <f t="shared" si="4"/>
        <v>5</v>
      </c>
      <c r="H125" s="37"/>
      <c r="I125" s="37"/>
      <c r="J125" s="37"/>
      <c r="K125" s="37">
        <v>5</v>
      </c>
      <c r="L125" s="37" t="s">
        <v>443</v>
      </c>
      <c r="M125" s="37" t="s">
        <v>443</v>
      </c>
      <c r="N125" s="37" t="s">
        <v>443</v>
      </c>
      <c r="O125" s="419"/>
      <c r="P125" s="194" t="s">
        <v>443</v>
      </c>
      <c r="Q125" s="35"/>
      <c r="R125" s="35"/>
      <c r="S125" s="35"/>
      <c r="T125" s="35"/>
      <c r="U125" s="35"/>
      <c r="V125" s="35"/>
      <c r="W125" s="35"/>
      <c r="X125" s="35"/>
      <c r="Y125" s="35"/>
      <c r="AC125"/>
      <c r="AD125"/>
      <c r="AE125"/>
      <c r="AF125"/>
    </row>
    <row r="126" spans="1:32" s="34" customFormat="1" x14ac:dyDescent="0.25">
      <c r="A126" s="118" t="s">
        <v>775</v>
      </c>
      <c r="B126" s="102" t="s">
        <v>617</v>
      </c>
      <c r="C126" s="99" t="s">
        <v>111</v>
      </c>
      <c r="D126" s="89">
        <v>1984</v>
      </c>
      <c r="E126" s="120">
        <f t="shared" si="4"/>
        <v>5</v>
      </c>
      <c r="H126" s="37"/>
      <c r="I126" s="37"/>
      <c r="J126" s="37"/>
      <c r="K126" s="37"/>
      <c r="L126" s="37">
        <v>5</v>
      </c>
      <c r="M126" s="37" t="s">
        <v>443</v>
      </c>
      <c r="N126" s="37" t="s">
        <v>443</v>
      </c>
      <c r="O126" s="419"/>
      <c r="P126" s="194" t="s">
        <v>443</v>
      </c>
      <c r="Q126" s="35"/>
      <c r="R126" s="35"/>
      <c r="S126" s="35"/>
      <c r="T126" s="35"/>
      <c r="U126" s="35"/>
      <c r="V126" s="35"/>
      <c r="W126" s="35"/>
      <c r="X126" s="35"/>
      <c r="Y126" s="35"/>
      <c r="AC126"/>
      <c r="AD126"/>
      <c r="AE126"/>
      <c r="AF126"/>
    </row>
    <row r="127" spans="1:32" s="34" customFormat="1" x14ac:dyDescent="0.25">
      <c r="A127" s="104" t="s">
        <v>776</v>
      </c>
      <c r="B127" s="102" t="s">
        <v>772</v>
      </c>
      <c r="C127" s="99" t="s">
        <v>773</v>
      </c>
      <c r="D127" s="89">
        <v>1973</v>
      </c>
      <c r="E127" s="120">
        <f t="shared" si="4"/>
        <v>4</v>
      </c>
      <c r="H127" s="37"/>
      <c r="I127" s="37"/>
      <c r="J127" s="37"/>
      <c r="K127" s="37"/>
      <c r="L127" s="37"/>
      <c r="M127" s="37"/>
      <c r="N127" s="37"/>
      <c r="O127" s="419"/>
      <c r="P127" s="194">
        <v>4</v>
      </c>
      <c r="Q127" s="35"/>
      <c r="R127" s="35"/>
      <c r="S127" s="35"/>
      <c r="T127" s="35"/>
      <c r="U127" s="35"/>
      <c r="V127" s="35"/>
      <c r="W127" s="35"/>
      <c r="X127" s="35"/>
      <c r="Y127" s="35"/>
      <c r="AC127"/>
      <c r="AD127"/>
      <c r="AE127"/>
      <c r="AF127"/>
    </row>
    <row r="128" spans="1:32" s="34" customFormat="1" x14ac:dyDescent="0.25">
      <c r="A128" s="118" t="s">
        <v>777</v>
      </c>
      <c r="B128" s="102" t="s">
        <v>465</v>
      </c>
      <c r="C128" s="99" t="s">
        <v>718</v>
      </c>
      <c r="D128" s="89">
        <v>1969</v>
      </c>
      <c r="E128" s="120">
        <f t="shared" si="4"/>
        <v>4</v>
      </c>
      <c r="H128" s="37"/>
      <c r="I128" s="37"/>
      <c r="J128" s="37"/>
      <c r="K128" s="37"/>
      <c r="L128" s="37"/>
      <c r="M128" s="37"/>
      <c r="N128" s="37">
        <v>4</v>
      </c>
      <c r="O128" s="419"/>
      <c r="P128" s="194" t="s">
        <v>443</v>
      </c>
      <c r="Q128" s="35"/>
      <c r="R128" s="35"/>
      <c r="S128" s="35"/>
      <c r="T128" s="35"/>
      <c r="U128" s="35"/>
      <c r="V128" s="35"/>
      <c r="W128" s="35"/>
      <c r="X128" s="35"/>
      <c r="Y128" s="35"/>
      <c r="AC128"/>
      <c r="AD128"/>
      <c r="AE128"/>
      <c r="AF128"/>
    </row>
    <row r="129" spans="1:32" s="34" customFormat="1" x14ac:dyDescent="0.25">
      <c r="A129" s="118" t="s">
        <v>778</v>
      </c>
      <c r="B129" s="102" t="s">
        <v>574</v>
      </c>
      <c r="C129" s="99" t="s">
        <v>161</v>
      </c>
      <c r="D129" s="89">
        <v>2005</v>
      </c>
      <c r="E129" s="120">
        <f t="shared" si="4"/>
        <v>4</v>
      </c>
      <c r="H129" s="37"/>
      <c r="I129" s="37"/>
      <c r="J129" s="37"/>
      <c r="K129" s="37">
        <v>4</v>
      </c>
      <c r="L129" s="37" t="s">
        <v>443</v>
      </c>
      <c r="M129" s="37" t="s">
        <v>443</v>
      </c>
      <c r="N129" s="37" t="s">
        <v>443</v>
      </c>
      <c r="O129" s="419"/>
      <c r="P129" s="194" t="s">
        <v>443</v>
      </c>
      <c r="Q129" s="35"/>
      <c r="R129" s="35"/>
      <c r="S129" s="35"/>
      <c r="T129" s="35"/>
      <c r="U129" s="35"/>
      <c r="V129" s="35"/>
      <c r="W129" s="35"/>
      <c r="X129" s="35"/>
      <c r="Y129" s="35"/>
      <c r="AC129"/>
      <c r="AD129"/>
      <c r="AE129"/>
      <c r="AF129"/>
    </row>
    <row r="130" spans="1:32" s="34" customFormat="1" x14ac:dyDescent="0.25">
      <c r="A130" s="118" t="s">
        <v>779</v>
      </c>
      <c r="B130" s="102" t="s">
        <v>618</v>
      </c>
      <c r="C130" s="99" t="s">
        <v>435</v>
      </c>
      <c r="D130" s="89">
        <v>1997</v>
      </c>
      <c r="E130" s="120">
        <f t="shared" si="4"/>
        <v>4</v>
      </c>
      <c r="H130" s="37"/>
      <c r="I130" s="37"/>
      <c r="J130" s="37"/>
      <c r="K130" s="37"/>
      <c r="L130" s="37">
        <v>4</v>
      </c>
      <c r="M130" s="37" t="s">
        <v>443</v>
      </c>
      <c r="N130" s="37" t="s">
        <v>443</v>
      </c>
      <c r="O130" s="419"/>
      <c r="P130" s="194" t="s">
        <v>443</v>
      </c>
      <c r="Q130" s="35"/>
      <c r="R130" s="35"/>
      <c r="S130" s="35"/>
      <c r="T130" s="35"/>
      <c r="U130" s="35"/>
      <c r="V130" s="35"/>
      <c r="W130" s="35"/>
      <c r="X130" s="35"/>
      <c r="Y130" s="35"/>
      <c r="AC130"/>
      <c r="AD130"/>
      <c r="AE130"/>
      <c r="AF130"/>
    </row>
    <row r="131" spans="1:32" s="34" customFormat="1" x14ac:dyDescent="0.25">
      <c r="A131" s="118" t="s">
        <v>780</v>
      </c>
      <c r="B131" s="102" t="s">
        <v>598</v>
      </c>
      <c r="C131" s="99" t="s">
        <v>599</v>
      </c>
      <c r="D131" s="89">
        <v>1963</v>
      </c>
      <c r="E131" s="120">
        <f t="shared" si="4"/>
        <v>3</v>
      </c>
      <c r="H131" s="37"/>
      <c r="I131" s="37"/>
      <c r="J131" s="37"/>
      <c r="K131" s="37"/>
      <c r="L131" s="37"/>
      <c r="M131" s="37"/>
      <c r="N131" s="37"/>
      <c r="O131" s="419"/>
      <c r="P131" s="194">
        <v>3</v>
      </c>
      <c r="Q131" s="35"/>
      <c r="R131" s="35"/>
      <c r="S131" s="35"/>
      <c r="T131" s="35"/>
      <c r="U131" s="35"/>
      <c r="V131" s="35"/>
      <c r="W131" s="35"/>
      <c r="X131" s="35"/>
      <c r="Y131" s="35"/>
      <c r="AC131"/>
      <c r="AD131"/>
      <c r="AE131"/>
      <c r="AF131"/>
    </row>
    <row r="132" spans="1:32" s="34" customFormat="1" x14ac:dyDescent="0.25">
      <c r="A132" s="118" t="s">
        <v>781</v>
      </c>
      <c r="B132" s="102" t="s">
        <v>719</v>
      </c>
      <c r="C132" s="99" t="s">
        <v>720</v>
      </c>
      <c r="D132" s="89">
        <v>1990</v>
      </c>
      <c r="E132" s="120">
        <f t="shared" si="4"/>
        <v>3</v>
      </c>
      <c r="H132" s="37"/>
      <c r="I132" s="37"/>
      <c r="J132" s="37"/>
      <c r="K132" s="37"/>
      <c r="L132" s="37"/>
      <c r="M132" s="37"/>
      <c r="N132" s="37">
        <v>3</v>
      </c>
      <c r="O132" s="419"/>
      <c r="P132" s="194" t="s">
        <v>443</v>
      </c>
      <c r="Q132" s="35"/>
      <c r="R132" s="35"/>
      <c r="S132" s="35"/>
      <c r="T132" s="35"/>
      <c r="U132" s="35"/>
      <c r="V132" s="35"/>
      <c r="W132" s="35"/>
      <c r="X132" s="35"/>
      <c r="Y132" s="35"/>
      <c r="AC132"/>
      <c r="AD132"/>
      <c r="AE132"/>
      <c r="AF132"/>
    </row>
    <row r="133" spans="1:32" s="34" customFormat="1" x14ac:dyDescent="0.25">
      <c r="A133" s="118" t="s">
        <v>782</v>
      </c>
      <c r="B133" s="102" t="s">
        <v>178</v>
      </c>
      <c r="C133" s="99" t="s">
        <v>422</v>
      </c>
      <c r="D133" s="89">
        <v>2009</v>
      </c>
      <c r="E133" s="120">
        <f t="shared" si="4"/>
        <v>3</v>
      </c>
      <c r="H133" s="37">
        <v>3</v>
      </c>
      <c r="I133" s="37" t="s">
        <v>443</v>
      </c>
      <c r="J133" s="37" t="s">
        <v>443</v>
      </c>
      <c r="K133" s="37" t="s">
        <v>443</v>
      </c>
      <c r="L133" s="37" t="s">
        <v>443</v>
      </c>
      <c r="M133" s="37" t="s">
        <v>443</v>
      </c>
      <c r="N133" s="37" t="s">
        <v>443</v>
      </c>
      <c r="O133" s="419"/>
      <c r="P133" s="194" t="s">
        <v>443</v>
      </c>
      <c r="Q133" s="35"/>
      <c r="R133" s="35"/>
      <c r="S133" s="35"/>
      <c r="T133" s="35"/>
      <c r="U133" s="35"/>
      <c r="V133" s="35"/>
      <c r="W133" s="35"/>
      <c r="X133" s="35"/>
      <c r="Y133" s="35"/>
      <c r="AC133"/>
      <c r="AD133"/>
      <c r="AE133"/>
      <c r="AF133"/>
    </row>
    <row r="134" spans="1:32" s="34" customFormat="1" x14ac:dyDescent="0.25">
      <c r="A134" s="118" t="s">
        <v>783</v>
      </c>
      <c r="B134" s="102" t="s">
        <v>144</v>
      </c>
      <c r="C134" s="99" t="s">
        <v>515</v>
      </c>
      <c r="D134" s="89">
        <v>1974</v>
      </c>
      <c r="E134" s="120">
        <f t="shared" si="4"/>
        <v>3</v>
      </c>
      <c r="H134" s="37"/>
      <c r="I134" s="37"/>
      <c r="J134" s="37">
        <v>3</v>
      </c>
      <c r="K134" s="37" t="s">
        <v>443</v>
      </c>
      <c r="L134" s="37" t="s">
        <v>443</v>
      </c>
      <c r="M134" s="37" t="s">
        <v>443</v>
      </c>
      <c r="N134" s="37" t="s">
        <v>443</v>
      </c>
      <c r="O134" s="419"/>
      <c r="P134" s="194" t="s">
        <v>443</v>
      </c>
      <c r="Q134" s="35"/>
      <c r="R134" s="35"/>
      <c r="S134" s="35"/>
      <c r="T134" s="35"/>
      <c r="U134" s="35"/>
      <c r="V134" s="35"/>
      <c r="W134" s="35"/>
      <c r="X134" s="35"/>
      <c r="Y134" s="35"/>
      <c r="AC134"/>
      <c r="AD134"/>
      <c r="AE134"/>
      <c r="AF134"/>
    </row>
    <row r="135" spans="1:32" s="34" customFormat="1" x14ac:dyDescent="0.25">
      <c r="A135" s="104" t="s">
        <v>784</v>
      </c>
      <c r="B135" s="102" t="s">
        <v>721</v>
      </c>
      <c r="C135" s="99" t="s">
        <v>722</v>
      </c>
      <c r="D135" s="89">
        <v>1996</v>
      </c>
      <c r="E135" s="120">
        <f t="shared" si="4"/>
        <v>2</v>
      </c>
      <c r="H135" s="37"/>
      <c r="I135" s="37"/>
      <c r="J135" s="37"/>
      <c r="K135" s="37"/>
      <c r="L135" s="37"/>
      <c r="M135" s="37"/>
      <c r="N135" s="37">
        <v>2</v>
      </c>
      <c r="O135" s="419"/>
      <c r="P135" s="194" t="s">
        <v>443</v>
      </c>
      <c r="Q135" s="35"/>
      <c r="R135" s="35"/>
      <c r="S135" s="35"/>
      <c r="T135" s="35"/>
      <c r="U135" s="35"/>
      <c r="V135" s="35"/>
      <c r="W135" s="35"/>
      <c r="X135" s="35"/>
      <c r="Y135" s="35"/>
      <c r="AC135"/>
      <c r="AD135"/>
      <c r="AE135"/>
      <c r="AF135"/>
    </row>
    <row r="136" spans="1:32" s="34" customFormat="1" x14ac:dyDescent="0.25">
      <c r="A136" s="118" t="s">
        <v>785</v>
      </c>
      <c r="B136" s="102" t="s">
        <v>620</v>
      </c>
      <c r="C136" s="99" t="s">
        <v>621</v>
      </c>
      <c r="D136" s="89">
        <v>1988</v>
      </c>
      <c r="E136" s="120">
        <f t="shared" si="4"/>
        <v>2</v>
      </c>
      <c r="H136" s="37"/>
      <c r="I136" s="37"/>
      <c r="J136" s="37"/>
      <c r="K136" s="37"/>
      <c r="L136" s="37">
        <v>2</v>
      </c>
      <c r="M136" s="37" t="s">
        <v>443</v>
      </c>
      <c r="N136" s="37" t="s">
        <v>443</v>
      </c>
      <c r="O136" s="419"/>
      <c r="P136" s="194" t="s">
        <v>443</v>
      </c>
      <c r="Q136" s="35"/>
      <c r="R136" s="35"/>
      <c r="S136" s="35"/>
      <c r="T136" s="35"/>
      <c r="U136" s="35"/>
      <c r="V136" s="35"/>
      <c r="W136" s="35"/>
      <c r="X136" s="35"/>
      <c r="Y136" s="35"/>
      <c r="AC136"/>
      <c r="AD136"/>
      <c r="AE136"/>
      <c r="AF136"/>
    </row>
    <row r="137" spans="1:32" s="34" customFormat="1" x14ac:dyDescent="0.25">
      <c r="A137" s="118" t="s">
        <v>786</v>
      </c>
      <c r="B137" s="102" t="s">
        <v>723</v>
      </c>
      <c r="C137" s="99" t="s">
        <v>724</v>
      </c>
      <c r="D137" s="89">
        <v>1969</v>
      </c>
      <c r="E137" s="120">
        <f t="shared" si="4"/>
        <v>1</v>
      </c>
      <c r="H137" s="37"/>
      <c r="I137" s="37"/>
      <c r="J137" s="37"/>
      <c r="K137" s="37"/>
      <c r="L137" s="37"/>
      <c r="M137" s="37"/>
      <c r="N137" s="37">
        <v>1</v>
      </c>
      <c r="O137" s="419"/>
      <c r="P137" s="194" t="s">
        <v>443</v>
      </c>
      <c r="Q137" s="35"/>
      <c r="R137" s="35"/>
      <c r="S137" s="35"/>
      <c r="T137" s="35"/>
      <c r="U137" s="35"/>
      <c r="V137" s="35"/>
      <c r="W137" s="35"/>
      <c r="X137" s="35"/>
      <c r="Y137" s="35"/>
      <c r="AC137"/>
      <c r="AD137"/>
      <c r="AE137"/>
      <c r="AF137"/>
    </row>
    <row r="138" spans="1:32" s="34" customFormat="1" ht="15.75" thickBot="1" x14ac:dyDescent="0.3">
      <c r="A138" s="143" t="s">
        <v>787</v>
      </c>
      <c r="B138" s="103" t="s">
        <v>145</v>
      </c>
      <c r="C138" s="100" t="s">
        <v>111</v>
      </c>
      <c r="D138" s="101">
        <v>2012</v>
      </c>
      <c r="E138" s="157">
        <f t="shared" si="4"/>
        <v>1</v>
      </c>
      <c r="H138" s="37"/>
      <c r="I138" s="37"/>
      <c r="J138" s="37"/>
      <c r="K138" s="37"/>
      <c r="L138" s="37"/>
      <c r="M138" s="37">
        <v>1</v>
      </c>
      <c r="N138" s="37" t="s">
        <v>443</v>
      </c>
      <c r="O138" s="419"/>
      <c r="P138" s="194" t="s">
        <v>443</v>
      </c>
      <c r="Q138" s="35"/>
      <c r="R138" s="35"/>
      <c r="S138" s="35"/>
      <c r="T138" s="35"/>
      <c r="U138" s="35"/>
      <c r="V138" s="35"/>
      <c r="W138" s="35"/>
      <c r="X138" s="35"/>
      <c r="Y138" s="35"/>
      <c r="AC138"/>
      <c r="AD138"/>
      <c r="AE138"/>
      <c r="AF138"/>
    </row>
    <row r="139" spans="1:32" s="34" customFormat="1" x14ac:dyDescent="0.25">
      <c r="A139" s="328"/>
      <c r="B139" s="329"/>
      <c r="C139" s="330"/>
      <c r="D139" s="345"/>
      <c r="E139" s="346"/>
      <c r="H139" s="55"/>
      <c r="I139" s="55"/>
      <c r="J139" s="55"/>
      <c r="K139" s="55"/>
      <c r="L139" s="55"/>
      <c r="M139" s="55"/>
      <c r="N139" s="55"/>
      <c r="O139" s="420"/>
      <c r="P139" s="46"/>
      <c r="Q139" s="19"/>
      <c r="R139" s="19"/>
      <c r="S139" s="19"/>
      <c r="T139" s="19"/>
      <c r="U139" s="19"/>
      <c r="V139" s="19"/>
      <c r="W139" s="19"/>
      <c r="X139" s="19"/>
      <c r="Y139" s="19"/>
      <c r="AC139"/>
      <c r="AD139"/>
      <c r="AE139"/>
      <c r="AF139"/>
    </row>
    <row r="140" spans="1:32" s="34" customFormat="1" x14ac:dyDescent="0.25">
      <c r="A140" s="328"/>
      <c r="B140" s="329"/>
      <c r="C140" s="330"/>
      <c r="D140" s="345"/>
      <c r="E140" s="346"/>
      <c r="H140" s="55"/>
      <c r="I140" s="55"/>
      <c r="J140" s="55"/>
      <c r="K140" s="55"/>
      <c r="L140" s="55"/>
      <c r="M140" s="55"/>
      <c r="N140" s="55"/>
      <c r="O140" s="420"/>
      <c r="P140" s="46"/>
      <c r="Q140" s="19"/>
      <c r="R140" s="19"/>
      <c r="S140" s="19"/>
      <c r="T140" s="19"/>
      <c r="U140" s="19"/>
      <c r="V140" s="19"/>
      <c r="W140" s="19"/>
      <c r="X140" s="19"/>
      <c r="Y140" s="19"/>
      <c r="AC140"/>
      <c r="AD140"/>
      <c r="AE140"/>
      <c r="AF140"/>
    </row>
    <row r="141" spans="1:32" s="34" customFormat="1" ht="21.75" thickBot="1" x14ac:dyDescent="0.3">
      <c r="A141" s="158" t="s">
        <v>212</v>
      </c>
      <c r="B141" s="159"/>
      <c r="C141" s="159"/>
      <c r="D141" s="160"/>
      <c r="E141" s="50"/>
      <c r="H141" s="37" t="str">
        <f>_xlfn.IFNA(VLOOKUP(B141,$AC$142:$AF$153,4,FALSE),"")</f>
        <v/>
      </c>
      <c r="I141" s="37" t="str">
        <f>_xlfn.IFNA(VLOOKUP(B141,$AC$142:$AF$153,4,FALSE),"")</f>
        <v/>
      </c>
      <c r="J141" s="37" t="str">
        <f>_xlfn.IFNA(VLOOKUP(B141,$AC$142:$AF$153,4,FALSE),"")</f>
        <v/>
      </c>
      <c r="K141" s="37" t="str">
        <f>_xlfn.IFNA(VLOOKUP(B141,$AC$142:$AF$153,4,FALSE),"")</f>
        <v/>
      </c>
      <c r="L141" s="37" t="str">
        <f>_xlfn.IFNA(VLOOKUP(B141,$AC$142:$AF$151,4,FALSE),"")</f>
        <v/>
      </c>
      <c r="M141" s="37" t="str">
        <f>_xlfn.IFNA(VLOOKUP(B141,$AC$142:$AF$151,4,FALSE),"")</f>
        <v/>
      </c>
      <c r="N141" s="37" t="str">
        <f>_xlfn.IFNA(VLOOKUP(B141,$AC$142:$AF$151,4,FALSE),"")</f>
        <v/>
      </c>
      <c r="O141" s="420"/>
      <c r="P141" s="280" t="str">
        <f>_xlfn.IFNA(VLOOKUP(B141,$AC$142:$AF$151,4,FALSE),"")</f>
        <v/>
      </c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32" s="34" customFormat="1" ht="15" customHeight="1" x14ac:dyDescent="0.25">
      <c r="A142" s="161" t="s">
        <v>14</v>
      </c>
      <c r="B142" s="162" t="s">
        <v>148</v>
      </c>
      <c r="C142" s="208" t="s">
        <v>111</v>
      </c>
      <c r="D142" s="209">
        <v>2007</v>
      </c>
      <c r="E142" s="119">
        <f t="shared" ref="E142:E167" si="5">SUM(H142:Y142)</f>
        <v>40</v>
      </c>
      <c r="H142" s="37">
        <v>10</v>
      </c>
      <c r="I142" s="37">
        <v>10</v>
      </c>
      <c r="J142" s="37" t="s">
        <v>443</v>
      </c>
      <c r="K142" s="37" t="s">
        <v>443</v>
      </c>
      <c r="L142" s="37">
        <v>10</v>
      </c>
      <c r="M142" s="37">
        <v>10</v>
      </c>
      <c r="N142" s="37" t="s">
        <v>443</v>
      </c>
      <c r="O142" s="419"/>
      <c r="P142" s="194" t="s">
        <v>443</v>
      </c>
      <c r="Q142" s="35"/>
      <c r="R142" s="35"/>
      <c r="S142" s="35"/>
      <c r="T142" s="35"/>
      <c r="U142" s="35"/>
      <c r="V142" s="35"/>
      <c r="W142" s="35"/>
      <c r="X142" s="35"/>
      <c r="Y142" s="35"/>
      <c r="AB142" s="34" t="str">
        <f>VLOOKUP(AC142,$B$142:$B$167,1,FALSE)</f>
        <v>Senohrábek Marek</v>
      </c>
      <c r="AC142" t="s">
        <v>177</v>
      </c>
      <c r="AD142" t="s">
        <v>422</v>
      </c>
      <c r="AE142">
        <v>2009</v>
      </c>
      <c r="AF142">
        <v>10</v>
      </c>
    </row>
    <row r="143" spans="1:32" s="34" customFormat="1" x14ac:dyDescent="0.25">
      <c r="A143" s="163" t="s">
        <v>15</v>
      </c>
      <c r="B143" s="428" t="s">
        <v>177</v>
      </c>
      <c r="C143" s="429" t="s">
        <v>422</v>
      </c>
      <c r="D143" s="430">
        <v>2009</v>
      </c>
      <c r="E143" s="120">
        <f t="shared" si="5"/>
        <v>40</v>
      </c>
      <c r="H143" s="37">
        <v>7</v>
      </c>
      <c r="I143" s="37">
        <v>6</v>
      </c>
      <c r="J143" s="37">
        <v>9</v>
      </c>
      <c r="K143" s="37" t="s">
        <v>443</v>
      </c>
      <c r="L143" s="37">
        <v>8</v>
      </c>
      <c r="M143" s="37" t="s">
        <v>443</v>
      </c>
      <c r="N143" s="37" t="s">
        <v>443</v>
      </c>
      <c r="O143" s="419"/>
      <c r="P143" s="194">
        <v>10</v>
      </c>
      <c r="Q143" s="35"/>
      <c r="R143" s="35"/>
      <c r="S143" s="35"/>
      <c r="T143" s="35"/>
      <c r="U143" s="35"/>
      <c r="V143" s="35"/>
      <c r="W143" s="35"/>
      <c r="X143" s="35"/>
      <c r="Y143" s="35"/>
      <c r="AB143" s="34" t="str">
        <f t="shared" ref="AB143:AB150" si="6">VLOOKUP(AC143,$B$142:$B$167,1,FALSE)</f>
        <v>Ulman Matyáš</v>
      </c>
      <c r="AC143" t="s">
        <v>759</v>
      </c>
      <c r="AD143" t="s">
        <v>422</v>
      </c>
      <c r="AE143">
        <v>2009</v>
      </c>
      <c r="AF143">
        <v>9</v>
      </c>
    </row>
    <row r="144" spans="1:32" s="34" customFormat="1" ht="15.75" thickBot="1" x14ac:dyDescent="0.3">
      <c r="A144" s="225" t="s">
        <v>16</v>
      </c>
      <c r="B144" s="401" t="s">
        <v>152</v>
      </c>
      <c r="C144" s="402" t="s">
        <v>422</v>
      </c>
      <c r="D144" s="403">
        <v>2008</v>
      </c>
      <c r="E144" s="157">
        <f t="shared" si="5"/>
        <v>35</v>
      </c>
      <c r="H144" s="37">
        <v>9</v>
      </c>
      <c r="I144" s="37">
        <v>8</v>
      </c>
      <c r="J144" s="37" t="s">
        <v>443</v>
      </c>
      <c r="K144" s="37" t="s">
        <v>443</v>
      </c>
      <c r="L144" s="37">
        <v>9</v>
      </c>
      <c r="M144" s="37">
        <v>9</v>
      </c>
      <c r="N144" s="37" t="s">
        <v>443</v>
      </c>
      <c r="O144" s="419"/>
      <c r="P144" s="194" t="s">
        <v>443</v>
      </c>
      <c r="Q144" s="35"/>
      <c r="R144" s="35"/>
      <c r="S144" s="35"/>
      <c r="T144" s="35"/>
      <c r="U144" s="35"/>
      <c r="V144" s="35"/>
      <c r="W144" s="35"/>
      <c r="X144" s="35"/>
      <c r="Y144" s="35"/>
      <c r="AB144" s="34" t="str">
        <f t="shared" si="6"/>
        <v>Břenek Hynek</v>
      </c>
      <c r="AC144" t="s">
        <v>178</v>
      </c>
      <c r="AD144" t="s">
        <v>422</v>
      </c>
      <c r="AE144">
        <v>2009</v>
      </c>
      <c r="AF144">
        <v>8</v>
      </c>
    </row>
    <row r="145" spans="1:32" s="34" customFormat="1" x14ac:dyDescent="0.25">
      <c r="A145" s="142" t="s">
        <v>18</v>
      </c>
      <c r="B145" s="125" t="s">
        <v>141</v>
      </c>
      <c r="C145" s="126" t="s">
        <v>225</v>
      </c>
      <c r="D145" s="127">
        <v>2008</v>
      </c>
      <c r="E145" s="152">
        <f t="shared" si="5"/>
        <v>31</v>
      </c>
      <c r="H145" s="37">
        <v>5</v>
      </c>
      <c r="I145" s="37">
        <v>3</v>
      </c>
      <c r="J145" s="37">
        <v>8</v>
      </c>
      <c r="K145" s="37" t="s">
        <v>443</v>
      </c>
      <c r="L145" s="37">
        <v>7</v>
      </c>
      <c r="M145" s="37">
        <v>8</v>
      </c>
      <c r="N145" s="37" t="s">
        <v>443</v>
      </c>
      <c r="O145" s="419"/>
      <c r="P145" s="194" t="s">
        <v>443</v>
      </c>
      <c r="Q145" s="35"/>
      <c r="R145" s="35"/>
      <c r="S145" s="35"/>
      <c r="T145" s="35"/>
      <c r="U145" s="35"/>
      <c r="V145" s="35"/>
      <c r="W145" s="35"/>
      <c r="X145" s="35"/>
      <c r="Y145" s="35"/>
      <c r="AB145" s="34" t="str">
        <f t="shared" si="6"/>
        <v>Česal Maxmilián</v>
      </c>
      <c r="AC145" t="s">
        <v>789</v>
      </c>
      <c r="AD145" t="s">
        <v>161</v>
      </c>
      <c r="AE145">
        <v>2007</v>
      </c>
      <c r="AF145">
        <v>7</v>
      </c>
    </row>
    <row r="146" spans="1:32" s="34" customFormat="1" x14ac:dyDescent="0.25">
      <c r="A146" s="104" t="s">
        <v>19</v>
      </c>
      <c r="B146" s="125" t="s">
        <v>178</v>
      </c>
      <c r="C146" s="126" t="s">
        <v>422</v>
      </c>
      <c r="D146" s="127">
        <v>2009</v>
      </c>
      <c r="E146" s="120">
        <f t="shared" si="5"/>
        <v>25</v>
      </c>
      <c r="H146" s="37">
        <v>3</v>
      </c>
      <c r="I146" s="37" t="s">
        <v>443</v>
      </c>
      <c r="J146" s="37"/>
      <c r="K146" s="37">
        <v>9</v>
      </c>
      <c r="L146" s="37">
        <v>5</v>
      </c>
      <c r="M146" s="37" t="s">
        <v>443</v>
      </c>
      <c r="N146" s="37" t="s">
        <v>443</v>
      </c>
      <c r="O146" s="419"/>
      <c r="P146" s="194">
        <v>8</v>
      </c>
      <c r="Q146" s="35"/>
      <c r="R146" s="35"/>
      <c r="S146" s="35"/>
      <c r="T146" s="35"/>
      <c r="U146" s="35"/>
      <c r="V146" s="35"/>
      <c r="W146" s="35"/>
      <c r="X146" s="35"/>
      <c r="Y146" s="35"/>
      <c r="AB146" s="34" t="e">
        <f t="shared" si="6"/>
        <v>#N/A</v>
      </c>
      <c r="AC146"/>
      <c r="AD146"/>
      <c r="AE146"/>
      <c r="AF146">
        <v>6</v>
      </c>
    </row>
    <row r="147" spans="1:32" s="34" customFormat="1" x14ac:dyDescent="0.25">
      <c r="A147" s="104" t="s">
        <v>20</v>
      </c>
      <c r="B147" s="125" t="s">
        <v>156</v>
      </c>
      <c r="C147" s="126" t="s">
        <v>111</v>
      </c>
      <c r="D147" s="127">
        <v>2008</v>
      </c>
      <c r="E147" s="120">
        <f t="shared" si="5"/>
        <v>18</v>
      </c>
      <c r="H147" s="37">
        <v>6</v>
      </c>
      <c r="I147" s="37">
        <v>4</v>
      </c>
      <c r="J147" s="37" t="s">
        <v>443</v>
      </c>
      <c r="K147" s="37" t="s">
        <v>443</v>
      </c>
      <c r="L147" s="37">
        <v>6</v>
      </c>
      <c r="M147" s="37">
        <v>2</v>
      </c>
      <c r="N147" s="37" t="s">
        <v>443</v>
      </c>
      <c r="O147" s="419"/>
      <c r="P147" s="194" t="s">
        <v>443</v>
      </c>
      <c r="Q147" s="35"/>
      <c r="R147" s="35"/>
      <c r="S147" s="35"/>
      <c r="T147" s="35"/>
      <c r="U147" s="35"/>
      <c r="V147" s="35"/>
      <c r="W147" s="35"/>
      <c r="X147" s="35"/>
      <c r="Y147" s="35"/>
      <c r="AB147" s="34" t="e">
        <f t="shared" si="6"/>
        <v>#N/A</v>
      </c>
      <c r="AC147"/>
      <c r="AD147"/>
      <c r="AE147"/>
      <c r="AF147">
        <v>5</v>
      </c>
    </row>
    <row r="148" spans="1:32" s="34" customFormat="1" x14ac:dyDescent="0.25">
      <c r="A148" s="104" t="s">
        <v>21</v>
      </c>
      <c r="B148" s="125" t="s">
        <v>129</v>
      </c>
      <c r="C148" s="126" t="s">
        <v>111</v>
      </c>
      <c r="D148" s="127">
        <v>2008</v>
      </c>
      <c r="E148" s="120">
        <f t="shared" si="5"/>
        <v>17</v>
      </c>
      <c r="H148" s="37">
        <v>2</v>
      </c>
      <c r="I148" s="37">
        <v>5</v>
      </c>
      <c r="J148" s="37">
        <v>6</v>
      </c>
      <c r="K148" s="37" t="s">
        <v>443</v>
      </c>
      <c r="L148" s="37" t="s">
        <v>443</v>
      </c>
      <c r="M148" s="37">
        <v>4</v>
      </c>
      <c r="N148" s="37" t="s">
        <v>443</v>
      </c>
      <c r="O148" s="419"/>
      <c r="P148" s="194" t="s">
        <v>443</v>
      </c>
      <c r="Q148" s="35"/>
      <c r="R148" s="35"/>
      <c r="S148" s="35"/>
      <c r="T148" s="35"/>
      <c r="U148" s="35"/>
      <c r="V148" s="35"/>
      <c r="W148" s="35"/>
      <c r="X148" s="35"/>
      <c r="Y148" s="35"/>
      <c r="AB148" s="34" t="e">
        <f t="shared" si="6"/>
        <v>#N/A</v>
      </c>
      <c r="AC148"/>
      <c r="AD148"/>
      <c r="AE148"/>
      <c r="AF148">
        <v>4</v>
      </c>
    </row>
    <row r="149" spans="1:32" s="34" customFormat="1" x14ac:dyDescent="0.25">
      <c r="A149" s="104" t="s">
        <v>22</v>
      </c>
      <c r="B149" s="125" t="s">
        <v>493</v>
      </c>
      <c r="C149" s="126" t="s">
        <v>138</v>
      </c>
      <c r="D149" s="127">
        <v>2006</v>
      </c>
      <c r="E149" s="120">
        <f t="shared" si="5"/>
        <v>17</v>
      </c>
      <c r="H149" s="37"/>
      <c r="I149" s="37"/>
      <c r="J149" s="37">
        <v>10</v>
      </c>
      <c r="K149" s="37" t="s">
        <v>443</v>
      </c>
      <c r="L149" s="37" t="s">
        <v>443</v>
      </c>
      <c r="M149" s="37">
        <v>7</v>
      </c>
      <c r="N149" s="37" t="s">
        <v>443</v>
      </c>
      <c r="O149" s="419"/>
      <c r="P149" s="194" t="s">
        <v>443</v>
      </c>
      <c r="Q149" s="35"/>
      <c r="R149" s="35"/>
      <c r="S149" s="35"/>
      <c r="T149" s="35"/>
      <c r="U149" s="35"/>
      <c r="V149" s="35"/>
      <c r="W149" s="35"/>
      <c r="X149" s="35"/>
      <c r="Y149" s="35"/>
      <c r="AB149" s="34" t="e">
        <f>VLOOKUP(AC149,$B$142:$B$167,1,FALSE)</f>
        <v>#N/A</v>
      </c>
      <c r="AC149"/>
      <c r="AD149"/>
      <c r="AE149"/>
      <c r="AF149">
        <v>3</v>
      </c>
    </row>
    <row r="150" spans="1:32" s="34" customFormat="1" x14ac:dyDescent="0.25">
      <c r="A150" s="104" t="s">
        <v>23</v>
      </c>
      <c r="B150" s="125" t="s">
        <v>187</v>
      </c>
      <c r="C150" s="126" t="s">
        <v>226</v>
      </c>
      <c r="D150" s="127">
        <v>2006</v>
      </c>
      <c r="E150" s="120">
        <f t="shared" si="5"/>
        <v>13</v>
      </c>
      <c r="H150" s="37">
        <v>4</v>
      </c>
      <c r="I150" s="37" t="s">
        <v>443</v>
      </c>
      <c r="J150" s="37" t="s">
        <v>443</v>
      </c>
      <c r="K150" s="37" t="s">
        <v>443</v>
      </c>
      <c r="L150" s="37" t="s">
        <v>443</v>
      </c>
      <c r="M150" s="37" t="s">
        <v>443</v>
      </c>
      <c r="N150" s="37">
        <v>9</v>
      </c>
      <c r="O150" s="419"/>
      <c r="P150" s="194" t="s">
        <v>443</v>
      </c>
      <c r="Q150" s="35"/>
      <c r="R150" s="35"/>
      <c r="S150" s="35"/>
      <c r="T150" s="35"/>
      <c r="U150" s="35"/>
      <c r="V150" s="35"/>
      <c r="W150" s="35"/>
      <c r="X150" s="35"/>
      <c r="Y150" s="35"/>
      <c r="AB150" s="34" t="e">
        <f t="shared" si="6"/>
        <v>#N/A</v>
      </c>
      <c r="AC150"/>
      <c r="AD150"/>
      <c r="AE150"/>
      <c r="AF150">
        <v>2</v>
      </c>
    </row>
    <row r="151" spans="1:32" s="34" customFormat="1" x14ac:dyDescent="0.25">
      <c r="A151" s="104" t="s">
        <v>25</v>
      </c>
      <c r="B151" s="125" t="s">
        <v>698</v>
      </c>
      <c r="C151" s="126" t="s">
        <v>542</v>
      </c>
      <c r="D151" s="127">
        <v>2007</v>
      </c>
      <c r="E151" s="120">
        <f t="shared" si="5"/>
        <v>10</v>
      </c>
      <c r="H151" s="37"/>
      <c r="I151" s="37"/>
      <c r="J151" s="37"/>
      <c r="K151" s="37"/>
      <c r="L151" s="37"/>
      <c r="M151" s="37"/>
      <c r="N151" s="37">
        <v>10</v>
      </c>
      <c r="O151" s="419"/>
      <c r="P151" s="194" t="s">
        <v>443</v>
      </c>
      <c r="Q151" s="35"/>
      <c r="R151" s="35"/>
      <c r="S151" s="35"/>
      <c r="T151" s="35"/>
      <c r="U151" s="35"/>
      <c r="V151" s="35"/>
      <c r="W151" s="35"/>
      <c r="X151" s="35"/>
      <c r="Y151" s="35"/>
      <c r="AB151" s="34" t="e">
        <f>VLOOKUP(AC151,$B$142:$B$167,1,FALSE)</f>
        <v>#N/A</v>
      </c>
      <c r="AC151"/>
      <c r="AD151"/>
      <c r="AE151"/>
      <c r="AF151">
        <v>1</v>
      </c>
    </row>
    <row r="152" spans="1:32" s="34" customFormat="1" x14ac:dyDescent="0.25">
      <c r="A152" s="104" t="s">
        <v>26</v>
      </c>
      <c r="B152" s="125" t="s">
        <v>577</v>
      </c>
      <c r="C152" s="126"/>
      <c r="D152" s="127">
        <v>2006</v>
      </c>
      <c r="E152" s="120">
        <f t="shared" si="5"/>
        <v>10</v>
      </c>
      <c r="H152" s="37"/>
      <c r="I152" s="37"/>
      <c r="J152" s="37"/>
      <c r="K152" s="37">
        <v>10</v>
      </c>
      <c r="L152" s="37" t="s">
        <v>443</v>
      </c>
      <c r="M152" s="37" t="s">
        <v>443</v>
      </c>
      <c r="N152" s="37" t="s">
        <v>443</v>
      </c>
      <c r="O152" s="419"/>
      <c r="P152" s="194" t="s">
        <v>443</v>
      </c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32" s="34" customFormat="1" x14ac:dyDescent="0.25">
      <c r="A153" s="104" t="s">
        <v>27</v>
      </c>
      <c r="B153" s="125" t="s">
        <v>424</v>
      </c>
      <c r="C153" s="126" t="s">
        <v>111</v>
      </c>
      <c r="D153" s="127">
        <v>2007</v>
      </c>
      <c r="E153" s="120">
        <f t="shared" si="5"/>
        <v>9</v>
      </c>
      <c r="H153" s="37"/>
      <c r="I153" s="37">
        <v>9</v>
      </c>
      <c r="J153" s="37" t="s">
        <v>443</v>
      </c>
      <c r="K153" s="37" t="s">
        <v>443</v>
      </c>
      <c r="L153" s="37" t="s">
        <v>443</v>
      </c>
      <c r="M153" s="37" t="s">
        <v>443</v>
      </c>
      <c r="N153" s="37" t="s">
        <v>443</v>
      </c>
      <c r="O153" s="419"/>
      <c r="P153" s="194" t="s">
        <v>443</v>
      </c>
      <c r="Q153" s="35"/>
      <c r="R153" s="35"/>
      <c r="S153" s="35"/>
      <c r="T153" s="35"/>
      <c r="U153" s="35"/>
      <c r="V153" s="35"/>
      <c r="W153" s="35"/>
      <c r="X153" s="35"/>
      <c r="Y153" s="35"/>
      <c r="AC153"/>
      <c r="AD153"/>
      <c r="AE153"/>
    </row>
    <row r="154" spans="1:32" s="34" customFormat="1" x14ac:dyDescent="0.25">
      <c r="A154" s="104" t="s">
        <v>28</v>
      </c>
      <c r="B154" s="125" t="s">
        <v>759</v>
      </c>
      <c r="C154" s="126" t="s">
        <v>422</v>
      </c>
      <c r="D154" s="127">
        <v>2009</v>
      </c>
      <c r="E154" s="120">
        <f t="shared" si="5"/>
        <v>9</v>
      </c>
      <c r="H154" s="37"/>
      <c r="I154" s="37"/>
      <c r="J154" s="37"/>
      <c r="K154" s="37"/>
      <c r="L154" s="37"/>
      <c r="M154" s="37"/>
      <c r="N154" s="37"/>
      <c r="O154" s="419"/>
      <c r="P154" s="194">
        <v>9</v>
      </c>
      <c r="Q154" s="35"/>
      <c r="R154" s="35"/>
      <c r="S154" s="35"/>
      <c r="T154" s="35"/>
      <c r="U154" s="35"/>
      <c r="V154" s="35"/>
      <c r="W154" s="35"/>
      <c r="X154" s="35"/>
      <c r="Y154" s="35"/>
      <c r="AC154"/>
      <c r="AD154"/>
      <c r="AE154"/>
      <c r="AF154"/>
    </row>
    <row r="155" spans="1:32" s="34" customFormat="1" x14ac:dyDescent="0.25">
      <c r="A155" s="104" t="s">
        <v>29</v>
      </c>
      <c r="B155" s="125" t="s">
        <v>230</v>
      </c>
      <c r="C155" s="126" t="s">
        <v>422</v>
      </c>
      <c r="D155" s="127">
        <v>2009</v>
      </c>
      <c r="E155" s="120">
        <f t="shared" si="5"/>
        <v>8</v>
      </c>
      <c r="H155" s="37">
        <v>8</v>
      </c>
      <c r="I155" s="37" t="s">
        <v>443</v>
      </c>
      <c r="J155" s="37" t="s">
        <v>443</v>
      </c>
      <c r="K155" s="37" t="s">
        <v>443</v>
      </c>
      <c r="L155" s="37" t="s">
        <v>443</v>
      </c>
      <c r="M155" s="37" t="s">
        <v>443</v>
      </c>
      <c r="N155" s="37" t="s">
        <v>443</v>
      </c>
      <c r="O155" s="419"/>
      <c r="P155" s="194" t="s">
        <v>443</v>
      </c>
      <c r="Q155" s="35"/>
      <c r="R155" s="35"/>
      <c r="S155" s="35"/>
      <c r="T155" s="35"/>
      <c r="U155" s="35"/>
      <c r="V155" s="35"/>
      <c r="W155" s="35"/>
      <c r="X155" s="35"/>
      <c r="Y155" s="35"/>
      <c r="AC155"/>
      <c r="AD155"/>
      <c r="AE155"/>
      <c r="AF155"/>
    </row>
    <row r="156" spans="1:32" s="34" customFormat="1" x14ac:dyDescent="0.25">
      <c r="A156" s="104" t="s">
        <v>30</v>
      </c>
      <c r="B156" s="125" t="s">
        <v>231</v>
      </c>
      <c r="C156" s="126" t="s">
        <v>225</v>
      </c>
      <c r="D156" s="127">
        <v>2010</v>
      </c>
      <c r="E156" s="120">
        <f t="shared" si="5"/>
        <v>8</v>
      </c>
      <c r="H156" s="37">
        <v>1</v>
      </c>
      <c r="I156" s="37" t="s">
        <v>443</v>
      </c>
      <c r="J156" s="37">
        <v>7</v>
      </c>
      <c r="K156" s="37" t="s">
        <v>443</v>
      </c>
      <c r="L156" s="37" t="s">
        <v>443</v>
      </c>
      <c r="M156" s="37" t="s">
        <v>443</v>
      </c>
      <c r="N156" s="37" t="s">
        <v>443</v>
      </c>
      <c r="O156" s="419"/>
      <c r="P156" s="194" t="s">
        <v>443</v>
      </c>
      <c r="Q156" s="35"/>
      <c r="R156" s="35"/>
      <c r="S156" s="35"/>
      <c r="T156" s="35"/>
      <c r="U156" s="35"/>
      <c r="V156" s="35"/>
      <c r="W156" s="35"/>
      <c r="X156" s="35"/>
      <c r="Y156" s="35"/>
      <c r="AC156"/>
      <c r="AD156"/>
      <c r="AE156"/>
      <c r="AF156"/>
    </row>
    <row r="157" spans="1:32" s="34" customFormat="1" x14ac:dyDescent="0.25">
      <c r="A157" s="104" t="s">
        <v>31</v>
      </c>
      <c r="B157" s="125" t="s">
        <v>789</v>
      </c>
      <c r="C157" s="126" t="s">
        <v>161</v>
      </c>
      <c r="D157" s="127">
        <v>2007</v>
      </c>
      <c r="E157" s="120">
        <f t="shared" si="5"/>
        <v>7</v>
      </c>
      <c r="H157" s="37"/>
      <c r="I157" s="37"/>
      <c r="J157" s="37"/>
      <c r="K157" s="37"/>
      <c r="L157" s="37"/>
      <c r="M157" s="37"/>
      <c r="N157" s="37"/>
      <c r="O157" s="419"/>
      <c r="P157" s="194">
        <v>7</v>
      </c>
      <c r="Q157" s="35"/>
      <c r="R157" s="35"/>
      <c r="S157" s="35"/>
      <c r="T157" s="35"/>
      <c r="U157" s="35"/>
      <c r="V157" s="35"/>
      <c r="W157" s="35"/>
      <c r="X157" s="35"/>
      <c r="Y157" s="35"/>
      <c r="AC157"/>
      <c r="AD157"/>
      <c r="AE157"/>
      <c r="AF157"/>
    </row>
    <row r="158" spans="1:32" s="34" customFormat="1" x14ac:dyDescent="0.25">
      <c r="A158" s="104" t="s">
        <v>33</v>
      </c>
      <c r="B158" s="125" t="s">
        <v>425</v>
      </c>
      <c r="C158" s="126" t="s">
        <v>111</v>
      </c>
      <c r="D158" s="127">
        <v>2008</v>
      </c>
      <c r="E158" s="120">
        <f t="shared" si="5"/>
        <v>7</v>
      </c>
      <c r="H158" s="37"/>
      <c r="I158" s="37">
        <v>7</v>
      </c>
      <c r="J158" s="37" t="s">
        <v>443</v>
      </c>
      <c r="K158" s="37" t="s">
        <v>443</v>
      </c>
      <c r="L158" s="37" t="s">
        <v>443</v>
      </c>
      <c r="M158" s="37" t="s">
        <v>443</v>
      </c>
      <c r="N158" s="37" t="s">
        <v>443</v>
      </c>
      <c r="O158" s="419"/>
      <c r="P158" s="194" t="s">
        <v>443</v>
      </c>
      <c r="Q158" s="35"/>
      <c r="R158" s="35"/>
      <c r="S158" s="35"/>
      <c r="T158" s="35"/>
      <c r="U158" s="35"/>
      <c r="V158" s="35"/>
      <c r="W158" s="35"/>
      <c r="X158" s="35"/>
      <c r="Y158" s="35"/>
      <c r="AC158"/>
      <c r="AD158"/>
      <c r="AE158"/>
      <c r="AF158"/>
    </row>
    <row r="159" spans="1:32" s="34" customFormat="1" x14ac:dyDescent="0.25">
      <c r="A159" s="104" t="s">
        <v>34</v>
      </c>
      <c r="B159" s="125" t="s">
        <v>649</v>
      </c>
      <c r="C159" s="126" t="s">
        <v>111</v>
      </c>
      <c r="D159" s="127">
        <v>2007</v>
      </c>
      <c r="E159" s="120">
        <f t="shared" si="5"/>
        <v>6</v>
      </c>
      <c r="H159" s="37"/>
      <c r="I159" s="37"/>
      <c r="J159" s="37"/>
      <c r="K159" s="37"/>
      <c r="L159" s="37"/>
      <c r="M159" s="37">
        <v>6</v>
      </c>
      <c r="N159" s="37" t="s">
        <v>443</v>
      </c>
      <c r="O159" s="419"/>
      <c r="P159" s="194" t="s">
        <v>443</v>
      </c>
      <c r="Q159" s="35"/>
      <c r="R159" s="35"/>
      <c r="S159" s="35"/>
      <c r="T159" s="35"/>
      <c r="U159" s="35"/>
      <c r="V159" s="35"/>
      <c r="W159" s="35"/>
      <c r="X159" s="35"/>
      <c r="Y159" s="35"/>
      <c r="AC159"/>
      <c r="AD159"/>
      <c r="AE159"/>
      <c r="AF159"/>
    </row>
    <row r="160" spans="1:32" s="34" customFormat="1" x14ac:dyDescent="0.25">
      <c r="A160" s="104" t="s">
        <v>35</v>
      </c>
      <c r="B160" s="125" t="s">
        <v>650</v>
      </c>
      <c r="C160" s="126" t="s">
        <v>111</v>
      </c>
      <c r="D160" s="127">
        <v>2012</v>
      </c>
      <c r="E160" s="120">
        <f t="shared" si="5"/>
        <v>5</v>
      </c>
      <c r="H160" s="37"/>
      <c r="I160" s="37"/>
      <c r="J160" s="37"/>
      <c r="K160" s="37"/>
      <c r="L160" s="37"/>
      <c r="M160" s="37">
        <v>5</v>
      </c>
      <c r="N160" s="37" t="s">
        <v>443</v>
      </c>
      <c r="O160" s="419"/>
      <c r="P160" s="194" t="s">
        <v>443</v>
      </c>
      <c r="Q160" s="35"/>
      <c r="R160" s="35"/>
      <c r="S160" s="35"/>
      <c r="T160" s="35"/>
      <c r="U160" s="35"/>
      <c r="V160" s="35"/>
      <c r="W160" s="35"/>
      <c r="X160" s="35"/>
      <c r="Y160" s="35"/>
      <c r="AC160"/>
      <c r="AD160"/>
      <c r="AE160"/>
      <c r="AF160"/>
    </row>
    <row r="161" spans="1:32" s="34" customFormat="1" x14ac:dyDescent="0.25">
      <c r="A161" s="104" t="s">
        <v>36</v>
      </c>
      <c r="B161" s="125" t="s">
        <v>622</v>
      </c>
      <c r="C161" s="126" t="s">
        <v>150</v>
      </c>
      <c r="D161" s="127">
        <v>2006</v>
      </c>
      <c r="E161" s="120">
        <f t="shared" si="5"/>
        <v>4</v>
      </c>
      <c r="H161" s="37"/>
      <c r="I161" s="37"/>
      <c r="J161" s="37"/>
      <c r="K161" s="37"/>
      <c r="L161" s="37">
        <v>4</v>
      </c>
      <c r="M161" s="37" t="s">
        <v>443</v>
      </c>
      <c r="N161" s="37" t="s">
        <v>443</v>
      </c>
      <c r="O161" s="419"/>
      <c r="P161" s="194" t="s">
        <v>443</v>
      </c>
      <c r="Q161" s="35"/>
      <c r="R161" s="35"/>
      <c r="S161" s="35"/>
      <c r="T161" s="35"/>
      <c r="U161" s="35"/>
      <c r="V161" s="35"/>
      <c r="W161" s="35"/>
      <c r="X161" s="35"/>
      <c r="Y161" s="35"/>
      <c r="AC161"/>
      <c r="AD161"/>
      <c r="AE161"/>
      <c r="AF161"/>
    </row>
    <row r="162" spans="1:32" s="34" customFormat="1" x14ac:dyDescent="0.25">
      <c r="A162" s="104" t="s">
        <v>37</v>
      </c>
      <c r="B162" s="125" t="s">
        <v>651</v>
      </c>
      <c r="C162" s="126" t="s">
        <v>652</v>
      </c>
      <c r="D162" s="127">
        <v>2007</v>
      </c>
      <c r="E162" s="120">
        <f t="shared" si="5"/>
        <v>3</v>
      </c>
      <c r="H162" s="37"/>
      <c r="I162" s="37"/>
      <c r="J162" s="37"/>
      <c r="K162" s="37"/>
      <c r="L162" s="37"/>
      <c r="M162" s="37">
        <v>3</v>
      </c>
      <c r="N162" s="37" t="s">
        <v>443</v>
      </c>
      <c r="O162" s="419"/>
      <c r="P162" s="194" t="s">
        <v>443</v>
      </c>
      <c r="Q162" s="35"/>
      <c r="R162" s="35"/>
      <c r="S162" s="35"/>
      <c r="T162" s="35"/>
      <c r="U162" s="35"/>
      <c r="V162" s="35"/>
      <c r="W162" s="35"/>
      <c r="X162" s="35"/>
      <c r="Y162" s="35"/>
      <c r="AC162"/>
      <c r="AD162"/>
      <c r="AE162"/>
      <c r="AF162"/>
    </row>
    <row r="163" spans="1:32" s="34" customFormat="1" x14ac:dyDescent="0.25">
      <c r="A163" s="104" t="s">
        <v>38</v>
      </c>
      <c r="B163" s="125" t="s">
        <v>623</v>
      </c>
      <c r="C163" s="126" t="s">
        <v>624</v>
      </c>
      <c r="D163" s="127">
        <v>2015</v>
      </c>
      <c r="E163" s="120">
        <f t="shared" si="5"/>
        <v>3</v>
      </c>
      <c r="H163" s="37"/>
      <c r="I163" s="37"/>
      <c r="J163" s="37"/>
      <c r="K163" s="37"/>
      <c r="L163" s="37">
        <v>3</v>
      </c>
      <c r="M163" s="37" t="s">
        <v>443</v>
      </c>
      <c r="N163" s="37" t="s">
        <v>443</v>
      </c>
      <c r="O163" s="419"/>
      <c r="P163" s="194" t="s">
        <v>443</v>
      </c>
      <c r="Q163" s="35"/>
      <c r="R163" s="35"/>
      <c r="S163" s="35"/>
      <c r="T163" s="35"/>
      <c r="U163" s="35"/>
      <c r="V163" s="35"/>
      <c r="W163" s="35"/>
      <c r="X163" s="35"/>
      <c r="Y163" s="35"/>
      <c r="AC163"/>
      <c r="AD163"/>
      <c r="AE163"/>
      <c r="AF163"/>
    </row>
    <row r="164" spans="1:32" s="34" customFormat="1" x14ac:dyDescent="0.25">
      <c r="A164" s="104" t="s">
        <v>39</v>
      </c>
      <c r="B164" s="125" t="s">
        <v>625</v>
      </c>
      <c r="C164" s="126" t="s">
        <v>150</v>
      </c>
      <c r="D164" s="127">
        <v>2008</v>
      </c>
      <c r="E164" s="120">
        <f t="shared" si="5"/>
        <v>2</v>
      </c>
      <c r="H164" s="37"/>
      <c r="I164" s="37"/>
      <c r="J164" s="37"/>
      <c r="K164" s="37"/>
      <c r="L164" s="37">
        <v>2</v>
      </c>
      <c r="M164" s="37" t="s">
        <v>443</v>
      </c>
      <c r="N164" s="37" t="s">
        <v>443</v>
      </c>
      <c r="O164" s="419"/>
      <c r="P164" s="194" t="s">
        <v>443</v>
      </c>
      <c r="Q164" s="35"/>
      <c r="R164" s="35"/>
      <c r="S164" s="35"/>
      <c r="T164" s="35"/>
      <c r="U164" s="35"/>
      <c r="V164" s="35"/>
      <c r="W164" s="35"/>
      <c r="X164" s="35"/>
      <c r="Y164" s="35"/>
      <c r="AC164"/>
      <c r="AD164"/>
      <c r="AE164"/>
      <c r="AF164"/>
    </row>
    <row r="165" spans="1:32" s="34" customFormat="1" x14ac:dyDescent="0.25">
      <c r="A165" s="104" t="s">
        <v>40</v>
      </c>
      <c r="B165" s="125" t="s">
        <v>444</v>
      </c>
      <c r="C165" s="126" t="s">
        <v>445</v>
      </c>
      <c r="D165" s="127">
        <v>2007</v>
      </c>
      <c r="E165" s="120">
        <f t="shared" si="5"/>
        <v>2</v>
      </c>
      <c r="H165" s="37"/>
      <c r="I165" s="37">
        <v>2</v>
      </c>
      <c r="J165" s="37" t="s">
        <v>443</v>
      </c>
      <c r="K165" s="37" t="s">
        <v>443</v>
      </c>
      <c r="L165" s="37" t="s">
        <v>443</v>
      </c>
      <c r="M165" s="37" t="s">
        <v>443</v>
      </c>
      <c r="N165" s="37" t="s">
        <v>443</v>
      </c>
      <c r="O165" s="419"/>
      <c r="P165" s="194" t="s">
        <v>443</v>
      </c>
      <c r="Q165" s="35"/>
      <c r="R165" s="35"/>
      <c r="S165" s="35"/>
      <c r="T165" s="35"/>
      <c r="U165" s="35"/>
      <c r="V165" s="35"/>
      <c r="W165" s="35"/>
      <c r="X165" s="35"/>
      <c r="Y165" s="35"/>
      <c r="AC165"/>
      <c r="AD165"/>
      <c r="AE165"/>
      <c r="AF165"/>
    </row>
    <row r="166" spans="1:32" s="34" customFormat="1" x14ac:dyDescent="0.25">
      <c r="A166" s="104" t="s">
        <v>41</v>
      </c>
      <c r="B166" s="125" t="s">
        <v>667</v>
      </c>
      <c r="C166" s="126" t="s">
        <v>668</v>
      </c>
      <c r="D166" s="127">
        <v>2010</v>
      </c>
      <c r="E166" s="120">
        <f t="shared" si="5"/>
        <v>1</v>
      </c>
      <c r="H166" s="37"/>
      <c r="I166" s="37"/>
      <c r="J166" s="37"/>
      <c r="K166" s="37"/>
      <c r="L166" s="37"/>
      <c r="M166" s="37">
        <v>1</v>
      </c>
      <c r="N166" s="37" t="s">
        <v>443</v>
      </c>
      <c r="O166" s="419"/>
      <c r="P166" s="194" t="s">
        <v>443</v>
      </c>
      <c r="Q166" s="35"/>
      <c r="R166" s="35"/>
      <c r="S166" s="35"/>
      <c r="T166" s="35"/>
      <c r="U166" s="35"/>
      <c r="V166" s="35"/>
      <c r="W166" s="35"/>
      <c r="X166" s="35"/>
      <c r="Y166" s="35"/>
      <c r="AC166"/>
      <c r="AD166"/>
      <c r="AE166"/>
      <c r="AF166"/>
    </row>
    <row r="167" spans="1:32" s="34" customFormat="1" ht="15.75" thickBot="1" x14ac:dyDescent="0.3">
      <c r="A167" s="105" t="s">
        <v>42</v>
      </c>
      <c r="B167" s="134" t="s">
        <v>446</v>
      </c>
      <c r="C167" s="135" t="s">
        <v>438</v>
      </c>
      <c r="D167" s="128">
        <v>2007</v>
      </c>
      <c r="E167" s="157">
        <f t="shared" si="5"/>
        <v>1</v>
      </c>
      <c r="H167" s="37"/>
      <c r="I167" s="37">
        <v>1</v>
      </c>
      <c r="J167" s="37" t="s">
        <v>443</v>
      </c>
      <c r="K167" s="37" t="s">
        <v>443</v>
      </c>
      <c r="L167" s="37"/>
      <c r="M167" s="37" t="s">
        <v>443</v>
      </c>
      <c r="N167" s="37" t="s">
        <v>443</v>
      </c>
      <c r="O167" s="419"/>
      <c r="P167" s="194" t="s">
        <v>443</v>
      </c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32" s="34" customFormat="1" ht="21" x14ac:dyDescent="0.25">
      <c r="A168" s="53"/>
      <c r="B168" s="54"/>
      <c r="C168" s="54"/>
      <c r="D168" s="55"/>
      <c r="E168" s="45"/>
      <c r="H168" s="55"/>
      <c r="I168" s="55"/>
      <c r="J168" s="55"/>
      <c r="K168" s="55"/>
      <c r="L168" s="55"/>
      <c r="M168" s="55"/>
      <c r="N168" s="55"/>
      <c r="O168" s="420"/>
      <c r="P168" s="46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32" s="34" customFormat="1" ht="21.75" thickBot="1" x14ac:dyDescent="0.3">
      <c r="A169" s="56" t="s">
        <v>213</v>
      </c>
      <c r="B169" s="57"/>
      <c r="C169" s="57"/>
      <c r="D169" s="58"/>
      <c r="E169" s="50"/>
      <c r="H169" s="37" t="str">
        <f>_xlfn.IFNA(VLOOKUP(B169,$AC$170:$AF$172,4,FALSE),"")</f>
        <v/>
      </c>
      <c r="I169" s="37" t="str">
        <f>_xlfn.IFNA(VLOOKUP(B169,$AC$170:$AF$175,4,FALSE),"")</f>
        <v/>
      </c>
      <c r="J169" s="37" t="str">
        <f>_xlfn.IFNA(VLOOKUP(B169,$AC$170:$AF$175,4,FALSE),"")</f>
        <v/>
      </c>
      <c r="K169" s="37" t="str">
        <f>_xlfn.IFNA(VLOOKUP(B169,$AC$170:$AF$179,4,FALSE),"")</f>
        <v/>
      </c>
      <c r="L169" s="37" t="str">
        <f>_xlfn.IFNA(VLOOKUP(B169,$AC$170:$AF$179,4,FALSE),"")</f>
        <v/>
      </c>
      <c r="M169" s="37" t="str">
        <f>_xlfn.IFNA(VLOOKUP(B169,$AC$170:$AF$179,4,FALSE),"")</f>
        <v/>
      </c>
      <c r="N169" s="37" t="str">
        <f>_xlfn.IFNA(VLOOKUP(B169,$AC$170:$AF$179,4,FALSE),"")</f>
        <v/>
      </c>
      <c r="O169" s="420"/>
      <c r="P169" s="280" t="str">
        <f>_xlfn.IFNA(VLOOKUP(B169,$AC$170:$AF$179,4,FALSE),"")</f>
        <v/>
      </c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32" s="34" customFormat="1" x14ac:dyDescent="0.25">
      <c r="A170" s="133" t="s">
        <v>14</v>
      </c>
      <c r="B170" s="164" t="s">
        <v>149</v>
      </c>
      <c r="C170" s="165" t="s">
        <v>150</v>
      </c>
      <c r="D170" s="407">
        <v>1995</v>
      </c>
      <c r="E170" s="404">
        <f t="shared" ref="E170:E199" si="7">SUM(H170:Y170)</f>
        <v>63</v>
      </c>
      <c r="H170" s="37">
        <v>10</v>
      </c>
      <c r="I170" s="37">
        <v>10</v>
      </c>
      <c r="J170" s="37">
        <v>10</v>
      </c>
      <c r="K170" s="37">
        <v>6</v>
      </c>
      <c r="L170" s="37">
        <v>9</v>
      </c>
      <c r="M170" s="37">
        <v>10</v>
      </c>
      <c r="N170" s="37" t="s">
        <v>443</v>
      </c>
      <c r="O170" s="419"/>
      <c r="P170" s="194">
        <v>8</v>
      </c>
      <c r="Q170" s="35"/>
      <c r="R170" s="35"/>
      <c r="S170" s="35"/>
      <c r="T170" s="35"/>
      <c r="U170" s="35"/>
      <c r="V170" s="35"/>
      <c r="W170" s="35"/>
      <c r="X170" s="35"/>
      <c r="Y170" s="35"/>
      <c r="AB170" s="34" t="str">
        <f t="shared" ref="AB170:AB179" si="8">VLOOKUP(AC170,$B$170:$B$199,1,FALSE)</f>
        <v>Cmunt Ondřej</v>
      </c>
      <c r="AC170" t="s">
        <v>751</v>
      </c>
      <c r="AD170" t="s">
        <v>752</v>
      </c>
      <c r="AE170">
        <v>2003</v>
      </c>
      <c r="AF170">
        <v>10</v>
      </c>
    </row>
    <row r="171" spans="1:32" s="34" customFormat="1" x14ac:dyDescent="0.25">
      <c r="A171" s="136" t="s">
        <v>15</v>
      </c>
      <c r="B171" s="193" t="s">
        <v>232</v>
      </c>
      <c r="C171" s="193" t="s">
        <v>150</v>
      </c>
      <c r="D171" s="408">
        <v>1995</v>
      </c>
      <c r="E171" s="405">
        <f t="shared" si="7"/>
        <v>49</v>
      </c>
      <c r="H171" s="37">
        <v>8</v>
      </c>
      <c r="I171" s="37">
        <v>8</v>
      </c>
      <c r="J171" s="37">
        <v>9</v>
      </c>
      <c r="K171" s="37" t="s">
        <v>443</v>
      </c>
      <c r="L171" s="37">
        <v>8</v>
      </c>
      <c r="M171" s="37">
        <v>9</v>
      </c>
      <c r="N171" s="37" t="s">
        <v>443</v>
      </c>
      <c r="O171" s="419"/>
      <c r="P171" s="194">
        <v>7</v>
      </c>
      <c r="Q171" s="35"/>
      <c r="R171" s="35"/>
      <c r="S171" s="35"/>
      <c r="T171" s="35"/>
      <c r="U171" s="35"/>
      <c r="V171" s="35"/>
      <c r="W171" s="35"/>
      <c r="X171" s="35"/>
      <c r="Y171" s="35"/>
      <c r="AB171" s="34" t="str">
        <f t="shared" si="8"/>
        <v>Schovanec Jan</v>
      </c>
      <c r="AC171" t="s">
        <v>547</v>
      </c>
      <c r="AD171" t="s">
        <v>548</v>
      </c>
      <c r="AE171">
        <v>1997</v>
      </c>
      <c r="AF171">
        <v>9</v>
      </c>
    </row>
    <row r="172" spans="1:32" s="34" customFormat="1" ht="15.75" thickBot="1" x14ac:dyDescent="0.3">
      <c r="A172" s="241" t="s">
        <v>16</v>
      </c>
      <c r="B172" s="431" t="s">
        <v>547</v>
      </c>
      <c r="C172" s="432" t="s">
        <v>548</v>
      </c>
      <c r="D172" s="433">
        <v>1997</v>
      </c>
      <c r="E172" s="406">
        <f t="shared" si="7"/>
        <v>27</v>
      </c>
      <c r="H172" s="37"/>
      <c r="I172" s="37"/>
      <c r="J172" s="37"/>
      <c r="K172" s="37">
        <v>9</v>
      </c>
      <c r="L172" s="37" t="s">
        <v>443</v>
      </c>
      <c r="M172" s="37" t="s">
        <v>443</v>
      </c>
      <c r="N172" s="37">
        <v>9</v>
      </c>
      <c r="O172" s="419"/>
      <c r="P172" s="194">
        <v>9</v>
      </c>
      <c r="Q172" s="35"/>
      <c r="R172" s="35"/>
      <c r="S172" s="35"/>
      <c r="T172" s="35"/>
      <c r="U172" s="35"/>
      <c r="V172" s="35"/>
      <c r="W172" s="35"/>
      <c r="X172" s="35"/>
      <c r="Y172" s="35"/>
      <c r="AB172" s="34" t="str">
        <f t="shared" si="8"/>
        <v>Klug Pavel</v>
      </c>
      <c r="AC172" t="s">
        <v>149</v>
      </c>
      <c r="AD172" t="s">
        <v>150</v>
      </c>
      <c r="AE172">
        <v>1995</v>
      </c>
      <c r="AF172">
        <v>8</v>
      </c>
    </row>
    <row r="173" spans="1:32" s="34" customFormat="1" x14ac:dyDescent="0.25">
      <c r="A173" s="142" t="s">
        <v>18</v>
      </c>
      <c r="B173" s="137" t="s">
        <v>533</v>
      </c>
      <c r="C173" s="138" t="s">
        <v>534</v>
      </c>
      <c r="D173" s="412">
        <v>1996</v>
      </c>
      <c r="E173" s="416">
        <f t="shared" si="7"/>
        <v>20</v>
      </c>
      <c r="H173" s="37"/>
      <c r="I173" s="37"/>
      <c r="J173" s="37"/>
      <c r="K173" s="37">
        <v>10</v>
      </c>
      <c r="L173" s="37" t="s">
        <v>443</v>
      </c>
      <c r="M173" s="37" t="s">
        <v>443</v>
      </c>
      <c r="N173" s="37">
        <v>10</v>
      </c>
      <c r="O173" s="419"/>
      <c r="P173" s="194" t="s">
        <v>443</v>
      </c>
      <c r="Q173" s="35"/>
      <c r="R173" s="35"/>
      <c r="S173" s="35"/>
      <c r="T173" s="35"/>
      <c r="U173" s="35"/>
      <c r="V173" s="35"/>
      <c r="W173" s="35"/>
      <c r="X173" s="35"/>
      <c r="Y173" s="35"/>
      <c r="AB173" s="34" t="str">
        <f t="shared" si="8"/>
        <v>Klug Aleš</v>
      </c>
      <c r="AC173" t="s">
        <v>232</v>
      </c>
      <c r="AD173" t="s">
        <v>150</v>
      </c>
      <c r="AE173">
        <v>1995</v>
      </c>
      <c r="AF173">
        <v>7</v>
      </c>
    </row>
    <row r="174" spans="1:32" s="34" customFormat="1" x14ac:dyDescent="0.25">
      <c r="A174" s="104" t="s">
        <v>19</v>
      </c>
      <c r="B174" s="125" t="s">
        <v>183</v>
      </c>
      <c r="C174" s="126" t="s">
        <v>153</v>
      </c>
      <c r="D174" s="410">
        <v>1997</v>
      </c>
      <c r="E174" s="405">
        <f t="shared" si="7"/>
        <v>17</v>
      </c>
      <c r="H174" s="37">
        <v>9</v>
      </c>
      <c r="I174" s="37" t="s">
        <v>443</v>
      </c>
      <c r="J174" s="37" t="s">
        <v>443</v>
      </c>
      <c r="K174" s="37" t="s">
        <v>443</v>
      </c>
      <c r="L174" s="37" t="s">
        <v>443</v>
      </c>
      <c r="M174" s="37">
        <v>8</v>
      </c>
      <c r="N174" s="37" t="s">
        <v>443</v>
      </c>
      <c r="O174" s="419"/>
      <c r="P174" s="194" t="s">
        <v>443</v>
      </c>
      <c r="Q174" s="35"/>
      <c r="R174" s="35"/>
      <c r="S174" s="35"/>
      <c r="T174" s="35"/>
      <c r="U174" s="35"/>
      <c r="V174" s="35"/>
      <c r="W174" s="35"/>
      <c r="X174" s="35"/>
      <c r="Y174" s="35"/>
      <c r="AB174" s="34" t="str">
        <f t="shared" si="8"/>
        <v>Zeman Martin</v>
      </c>
      <c r="AC174" t="s">
        <v>790</v>
      </c>
      <c r="AD174" t="s">
        <v>460</v>
      </c>
      <c r="AE174">
        <v>2002</v>
      </c>
      <c r="AF174">
        <v>6</v>
      </c>
    </row>
    <row r="175" spans="1:32" s="34" customFormat="1" x14ac:dyDescent="0.25">
      <c r="A175" s="104" t="s">
        <v>20</v>
      </c>
      <c r="B175" s="125" t="s">
        <v>447</v>
      </c>
      <c r="C175" s="126" t="s">
        <v>448</v>
      </c>
      <c r="D175" s="410">
        <v>2003</v>
      </c>
      <c r="E175" s="405">
        <f t="shared" si="7"/>
        <v>12</v>
      </c>
      <c r="H175" s="37"/>
      <c r="I175" s="37">
        <v>7</v>
      </c>
      <c r="J175" s="37" t="s">
        <v>443</v>
      </c>
      <c r="K175" s="37">
        <v>5</v>
      </c>
      <c r="L175" s="37" t="s">
        <v>443</v>
      </c>
      <c r="M175" s="37" t="s">
        <v>443</v>
      </c>
      <c r="N175" s="37" t="s">
        <v>443</v>
      </c>
      <c r="O175" s="419"/>
      <c r="P175" s="194" t="s">
        <v>443</v>
      </c>
      <c r="Q175" s="35"/>
      <c r="R175" s="35"/>
      <c r="S175" s="35"/>
      <c r="T175" s="35"/>
      <c r="U175" s="35"/>
      <c r="V175" s="35"/>
      <c r="W175" s="35"/>
      <c r="X175" s="35"/>
      <c r="Y175" s="35"/>
      <c r="AB175" s="34" t="str">
        <f t="shared" si="8"/>
        <v>Česal Matyáš</v>
      </c>
      <c r="AC175" t="s">
        <v>791</v>
      </c>
      <c r="AD175" t="s">
        <v>161</v>
      </c>
      <c r="AE175">
        <v>2004</v>
      </c>
      <c r="AF175">
        <v>5</v>
      </c>
    </row>
    <row r="176" spans="1:32" s="34" customFormat="1" x14ac:dyDescent="0.25">
      <c r="A176" s="104" t="s">
        <v>21</v>
      </c>
      <c r="B176" s="125" t="s">
        <v>578</v>
      </c>
      <c r="C176" s="126" t="s">
        <v>579</v>
      </c>
      <c r="D176" s="410">
        <v>1995</v>
      </c>
      <c r="E176" s="405">
        <f t="shared" si="7"/>
        <v>12</v>
      </c>
      <c r="H176" s="37"/>
      <c r="I176" s="37"/>
      <c r="J176" s="37"/>
      <c r="K176" s="37">
        <v>4</v>
      </c>
      <c r="L176" s="37" t="s">
        <v>443</v>
      </c>
      <c r="M176" s="37" t="s">
        <v>443</v>
      </c>
      <c r="N176" s="37">
        <v>8</v>
      </c>
      <c r="O176" s="419"/>
      <c r="P176" s="194" t="s">
        <v>443</v>
      </c>
      <c r="Q176" s="35"/>
      <c r="R176" s="35"/>
      <c r="S176" s="35"/>
      <c r="T176" s="35"/>
      <c r="U176" s="35"/>
      <c r="V176" s="35"/>
      <c r="W176" s="35"/>
      <c r="X176" s="35"/>
      <c r="Y176" s="35"/>
      <c r="AB176" s="34" t="str">
        <f t="shared" si="8"/>
        <v>Hanzl Vincent</v>
      </c>
      <c r="AC176" t="s">
        <v>792</v>
      </c>
      <c r="AD176" t="s">
        <v>793</v>
      </c>
      <c r="AE176">
        <v>2003</v>
      </c>
      <c r="AF176">
        <v>4</v>
      </c>
    </row>
    <row r="177" spans="1:32" s="34" customFormat="1" x14ac:dyDescent="0.25">
      <c r="A177" s="104" t="s">
        <v>22</v>
      </c>
      <c r="B177" s="125" t="s">
        <v>608</v>
      </c>
      <c r="C177" s="126" t="s">
        <v>609</v>
      </c>
      <c r="D177" s="410">
        <v>2005</v>
      </c>
      <c r="E177" s="405">
        <f t="shared" si="7"/>
        <v>10</v>
      </c>
      <c r="H177" s="37"/>
      <c r="I177" s="37"/>
      <c r="J177" s="37"/>
      <c r="K177" s="37"/>
      <c r="L177" s="37">
        <v>10</v>
      </c>
      <c r="M177" s="37" t="s">
        <v>443</v>
      </c>
      <c r="N177" s="37" t="s">
        <v>443</v>
      </c>
      <c r="O177" s="419"/>
      <c r="P177" s="194" t="s">
        <v>443</v>
      </c>
      <c r="Q177" s="35"/>
      <c r="R177" s="35"/>
      <c r="S177" s="35"/>
      <c r="T177" s="35"/>
      <c r="U177" s="35"/>
      <c r="V177" s="35"/>
      <c r="W177" s="35"/>
      <c r="X177" s="35"/>
      <c r="Y177" s="35"/>
      <c r="AB177" s="34" t="str">
        <f t="shared" si="8"/>
        <v>Kytka Kamil</v>
      </c>
      <c r="AC177" t="s">
        <v>794</v>
      </c>
      <c r="AD177" t="s">
        <v>118</v>
      </c>
      <c r="AE177">
        <v>1995</v>
      </c>
      <c r="AF177">
        <v>3</v>
      </c>
    </row>
    <row r="178" spans="1:32" s="34" customFormat="1" x14ac:dyDescent="0.25">
      <c r="A178" s="104" t="s">
        <v>23</v>
      </c>
      <c r="B178" s="125" t="s">
        <v>751</v>
      </c>
      <c r="C178" s="126" t="s">
        <v>752</v>
      </c>
      <c r="D178" s="410">
        <v>2003</v>
      </c>
      <c r="E178" s="405">
        <f t="shared" si="7"/>
        <v>10</v>
      </c>
      <c r="H178" s="37"/>
      <c r="I178" s="37"/>
      <c r="J178" s="37"/>
      <c r="K178" s="37"/>
      <c r="L178" s="37"/>
      <c r="M178" s="37"/>
      <c r="N178" s="37"/>
      <c r="O178" s="419"/>
      <c r="P178" s="194">
        <v>10</v>
      </c>
      <c r="Q178" s="35"/>
      <c r="R178" s="35"/>
      <c r="S178" s="35"/>
      <c r="T178" s="35"/>
      <c r="U178" s="35"/>
      <c r="V178" s="35"/>
      <c r="W178" s="35"/>
      <c r="X178" s="35"/>
      <c r="Y178" s="35"/>
      <c r="AB178" s="34" t="e">
        <f t="shared" si="8"/>
        <v>#N/A</v>
      </c>
      <c r="AC178"/>
      <c r="AD178"/>
      <c r="AE178"/>
      <c r="AF178">
        <v>2</v>
      </c>
    </row>
    <row r="179" spans="1:32" s="34" customFormat="1" x14ac:dyDescent="0.25">
      <c r="A179" s="104" t="s">
        <v>25</v>
      </c>
      <c r="B179" s="125" t="s">
        <v>430</v>
      </c>
      <c r="C179" s="126" t="s">
        <v>138</v>
      </c>
      <c r="D179" s="410">
        <v>1997</v>
      </c>
      <c r="E179" s="405">
        <f t="shared" si="7"/>
        <v>9</v>
      </c>
      <c r="H179" s="37"/>
      <c r="I179" s="37">
        <v>9</v>
      </c>
      <c r="J179" s="37" t="s">
        <v>443</v>
      </c>
      <c r="K179" s="37" t="s">
        <v>443</v>
      </c>
      <c r="L179" s="37" t="s">
        <v>443</v>
      </c>
      <c r="M179" s="37" t="s">
        <v>443</v>
      </c>
      <c r="N179" s="37" t="s">
        <v>443</v>
      </c>
      <c r="O179" s="419"/>
      <c r="P179" s="194" t="s">
        <v>443</v>
      </c>
      <c r="Q179" s="35"/>
      <c r="R179" s="35"/>
      <c r="S179" s="35"/>
      <c r="T179" s="35"/>
      <c r="U179" s="35"/>
      <c r="V179" s="35"/>
      <c r="W179" s="35"/>
      <c r="X179" s="35"/>
      <c r="Y179" s="35"/>
      <c r="AB179" s="34" t="e">
        <f t="shared" si="8"/>
        <v>#N/A</v>
      </c>
      <c r="AC179"/>
      <c r="AD179"/>
      <c r="AE179"/>
      <c r="AF179">
        <v>1</v>
      </c>
    </row>
    <row r="180" spans="1:32" s="34" customFormat="1" x14ac:dyDescent="0.25">
      <c r="A180" s="104" t="s">
        <v>26</v>
      </c>
      <c r="B180" s="125" t="s">
        <v>449</v>
      </c>
      <c r="C180" s="126" t="s">
        <v>448</v>
      </c>
      <c r="D180" s="410">
        <v>1996</v>
      </c>
      <c r="E180" s="405">
        <f t="shared" si="7"/>
        <v>9</v>
      </c>
      <c r="H180" s="37"/>
      <c r="I180" s="37">
        <v>6</v>
      </c>
      <c r="J180" s="37" t="s">
        <v>443</v>
      </c>
      <c r="K180" s="37">
        <v>3</v>
      </c>
      <c r="L180" s="37" t="s">
        <v>443</v>
      </c>
      <c r="M180" s="37" t="s">
        <v>443</v>
      </c>
      <c r="N180" s="37" t="s">
        <v>443</v>
      </c>
      <c r="O180" s="419"/>
      <c r="P180" s="194" t="s">
        <v>443</v>
      </c>
      <c r="Q180" s="35"/>
      <c r="R180" s="35"/>
      <c r="S180" s="35"/>
      <c r="T180" s="35"/>
      <c r="U180" s="35"/>
      <c r="V180" s="35"/>
      <c r="W180" s="35"/>
      <c r="X180" s="35"/>
      <c r="Y180" s="35"/>
      <c r="AC180" s="287"/>
      <c r="AD180" s="287"/>
      <c r="AE180" s="287"/>
      <c r="AF180"/>
    </row>
    <row r="181" spans="1:32" s="34" customFormat="1" x14ac:dyDescent="0.25">
      <c r="A181" s="104" t="s">
        <v>27</v>
      </c>
      <c r="B181" s="125" t="s">
        <v>557</v>
      </c>
      <c r="C181" s="126" t="s">
        <v>558</v>
      </c>
      <c r="D181" s="410">
        <v>2003</v>
      </c>
      <c r="E181" s="405">
        <f t="shared" si="7"/>
        <v>8</v>
      </c>
      <c r="H181" s="37"/>
      <c r="I181" s="37"/>
      <c r="J181" s="37"/>
      <c r="K181" s="37">
        <v>8</v>
      </c>
      <c r="L181" s="37" t="s">
        <v>443</v>
      </c>
      <c r="M181" s="37" t="s">
        <v>443</v>
      </c>
      <c r="N181" s="37" t="s">
        <v>443</v>
      </c>
      <c r="O181" s="419"/>
      <c r="P181" s="194" t="s">
        <v>443</v>
      </c>
      <c r="Q181" s="35"/>
      <c r="R181" s="35"/>
      <c r="S181" s="35"/>
      <c r="T181" s="35"/>
      <c r="U181" s="35"/>
      <c r="V181" s="35"/>
      <c r="W181" s="35"/>
      <c r="X181" s="35"/>
      <c r="Y181" s="35"/>
      <c r="AC181" s="287"/>
      <c r="AD181" s="287"/>
      <c r="AE181" s="287"/>
      <c r="AF181"/>
    </row>
    <row r="182" spans="1:32" s="34" customFormat="1" x14ac:dyDescent="0.25">
      <c r="A182" s="104" t="s">
        <v>28</v>
      </c>
      <c r="B182" s="125" t="s">
        <v>574</v>
      </c>
      <c r="C182" s="126" t="s">
        <v>161</v>
      </c>
      <c r="D182" s="410">
        <v>2005</v>
      </c>
      <c r="E182" s="405">
        <f t="shared" si="7"/>
        <v>7</v>
      </c>
      <c r="H182" s="37"/>
      <c r="I182" s="37"/>
      <c r="J182" s="37"/>
      <c r="K182" s="37">
        <v>7</v>
      </c>
      <c r="L182" s="37" t="s">
        <v>443</v>
      </c>
      <c r="M182" s="37" t="s">
        <v>443</v>
      </c>
      <c r="N182" s="37" t="s">
        <v>443</v>
      </c>
      <c r="O182" s="419"/>
      <c r="P182" s="194" t="s">
        <v>443</v>
      </c>
      <c r="Q182" s="35"/>
      <c r="R182" s="35"/>
      <c r="S182" s="35"/>
      <c r="T182" s="35"/>
      <c r="U182" s="35"/>
      <c r="V182" s="35"/>
      <c r="W182" s="35"/>
      <c r="X182" s="35"/>
      <c r="Y182" s="35"/>
      <c r="AC182" s="287"/>
      <c r="AD182" s="287"/>
      <c r="AE182" s="287"/>
      <c r="AF182"/>
    </row>
    <row r="183" spans="1:32" s="34" customFormat="1" x14ac:dyDescent="0.25">
      <c r="A183" s="104" t="s">
        <v>29</v>
      </c>
      <c r="B183" s="125" t="s">
        <v>615</v>
      </c>
      <c r="C183" s="126" t="s">
        <v>161</v>
      </c>
      <c r="D183" s="410">
        <v>2002</v>
      </c>
      <c r="E183" s="405">
        <f t="shared" si="7"/>
        <v>7</v>
      </c>
      <c r="H183" s="37"/>
      <c r="I183" s="37"/>
      <c r="J183" s="37"/>
      <c r="K183" s="37"/>
      <c r="L183" s="37">
        <v>7</v>
      </c>
      <c r="M183" s="37" t="s">
        <v>443</v>
      </c>
      <c r="N183" s="37" t="s">
        <v>443</v>
      </c>
      <c r="O183" s="419"/>
      <c r="P183" s="194" t="s">
        <v>443</v>
      </c>
      <c r="Q183" s="35"/>
      <c r="R183" s="35"/>
      <c r="S183" s="35"/>
      <c r="T183" s="35"/>
      <c r="U183" s="35"/>
      <c r="V183" s="35"/>
      <c r="W183" s="35"/>
      <c r="X183" s="35"/>
      <c r="Y183" s="35"/>
      <c r="AC183" s="287"/>
      <c r="AD183" s="287"/>
      <c r="AE183" s="287"/>
      <c r="AF183"/>
    </row>
    <row r="184" spans="1:32" s="34" customFormat="1" x14ac:dyDescent="0.25">
      <c r="A184" s="104" t="s">
        <v>30</v>
      </c>
      <c r="B184" s="125" t="s">
        <v>669</v>
      </c>
      <c r="C184" s="126" t="s">
        <v>670</v>
      </c>
      <c r="D184" s="410">
        <v>1998</v>
      </c>
      <c r="E184" s="405">
        <f t="shared" si="7"/>
        <v>7</v>
      </c>
      <c r="H184" s="37"/>
      <c r="I184" s="37"/>
      <c r="J184" s="37"/>
      <c r="K184" s="37"/>
      <c r="L184" s="37"/>
      <c r="M184" s="37">
        <v>7</v>
      </c>
      <c r="N184" s="37" t="s">
        <v>443</v>
      </c>
      <c r="O184" s="419"/>
      <c r="P184" s="194" t="s">
        <v>443</v>
      </c>
      <c r="Q184" s="35"/>
      <c r="R184" s="35"/>
      <c r="S184" s="35"/>
      <c r="T184" s="35"/>
      <c r="U184" s="35"/>
      <c r="V184" s="35"/>
      <c r="W184" s="35"/>
      <c r="X184" s="35"/>
      <c r="Y184" s="35"/>
      <c r="AC184" s="287"/>
      <c r="AD184" s="287"/>
      <c r="AE184" s="287"/>
      <c r="AF184"/>
    </row>
    <row r="185" spans="1:32" s="34" customFormat="1" x14ac:dyDescent="0.25">
      <c r="A185" s="104" t="s">
        <v>31</v>
      </c>
      <c r="B185" s="125" t="s">
        <v>721</v>
      </c>
      <c r="C185" s="126" t="s">
        <v>722</v>
      </c>
      <c r="D185" s="410">
        <v>1996</v>
      </c>
      <c r="E185" s="405">
        <f t="shared" si="7"/>
        <v>7</v>
      </c>
      <c r="H185" s="37"/>
      <c r="I185" s="37"/>
      <c r="J185" s="37"/>
      <c r="K185" s="37"/>
      <c r="L185" s="37"/>
      <c r="M185" s="37"/>
      <c r="N185" s="37">
        <v>7</v>
      </c>
      <c r="O185" s="419"/>
      <c r="P185" s="194" t="s">
        <v>443</v>
      </c>
      <c r="Q185" s="35"/>
      <c r="R185" s="35"/>
      <c r="S185" s="35"/>
      <c r="T185" s="35"/>
      <c r="U185" s="35"/>
      <c r="V185" s="35"/>
      <c r="W185" s="35"/>
      <c r="X185" s="35"/>
      <c r="Y185" s="35"/>
      <c r="AC185" s="287"/>
      <c r="AD185" s="287"/>
      <c r="AE185" s="287"/>
      <c r="AF185"/>
    </row>
    <row r="186" spans="1:32" s="34" customFormat="1" x14ac:dyDescent="0.25">
      <c r="A186" s="104" t="s">
        <v>33</v>
      </c>
      <c r="B186" s="125" t="s">
        <v>618</v>
      </c>
      <c r="C186" s="126" t="s">
        <v>435</v>
      </c>
      <c r="D186" s="410">
        <v>1997</v>
      </c>
      <c r="E186" s="405">
        <f t="shared" si="7"/>
        <v>6</v>
      </c>
      <c r="H186" s="37"/>
      <c r="I186" s="37"/>
      <c r="J186" s="37"/>
      <c r="K186" s="37"/>
      <c r="L186" s="37">
        <v>6</v>
      </c>
      <c r="M186" s="37" t="s">
        <v>443</v>
      </c>
      <c r="N186" s="37" t="s">
        <v>443</v>
      </c>
      <c r="O186" s="419"/>
      <c r="P186" s="194" t="s">
        <v>443</v>
      </c>
      <c r="Q186" s="35"/>
      <c r="R186" s="35"/>
      <c r="S186" s="35"/>
      <c r="T186" s="35"/>
      <c r="U186" s="35"/>
      <c r="V186" s="35"/>
      <c r="W186" s="35"/>
      <c r="X186" s="35"/>
      <c r="Y186" s="35"/>
      <c r="AC186" s="287"/>
      <c r="AD186" s="287"/>
      <c r="AE186" s="287"/>
      <c r="AF186"/>
    </row>
    <row r="187" spans="1:32" s="34" customFormat="1" x14ac:dyDescent="0.25">
      <c r="A187" s="104" t="s">
        <v>34</v>
      </c>
      <c r="B187" s="125" t="s">
        <v>671</v>
      </c>
      <c r="C187" s="126" t="s">
        <v>460</v>
      </c>
      <c r="D187" s="410">
        <v>2002</v>
      </c>
      <c r="E187" s="405">
        <f t="shared" si="7"/>
        <v>6</v>
      </c>
      <c r="H187" s="37"/>
      <c r="I187" s="37"/>
      <c r="J187" s="37"/>
      <c r="K187" s="37"/>
      <c r="L187" s="37"/>
      <c r="M187" s="37">
        <v>6</v>
      </c>
      <c r="N187" s="37" t="s">
        <v>443</v>
      </c>
      <c r="O187" s="419"/>
      <c r="P187" s="194" t="s">
        <v>443</v>
      </c>
      <c r="Q187" s="35"/>
      <c r="R187" s="35"/>
      <c r="S187" s="35"/>
      <c r="T187" s="35"/>
      <c r="U187" s="35"/>
      <c r="V187" s="35"/>
      <c r="W187" s="35"/>
      <c r="X187" s="35"/>
      <c r="Y187" s="35"/>
      <c r="AC187" s="287"/>
      <c r="AD187" s="287"/>
      <c r="AE187" s="287"/>
      <c r="AF187"/>
    </row>
    <row r="188" spans="1:32" s="34" customFormat="1" x14ac:dyDescent="0.25">
      <c r="A188" s="104" t="s">
        <v>35</v>
      </c>
      <c r="B188" s="125" t="s">
        <v>742</v>
      </c>
      <c r="C188" s="126" t="s">
        <v>743</v>
      </c>
      <c r="D188" s="410">
        <v>1995</v>
      </c>
      <c r="E188" s="405">
        <f t="shared" si="7"/>
        <v>6</v>
      </c>
      <c r="H188" s="37"/>
      <c r="I188" s="37"/>
      <c r="J188" s="37"/>
      <c r="K188" s="37"/>
      <c r="L188" s="37"/>
      <c r="M188" s="37"/>
      <c r="N188" s="37">
        <v>6</v>
      </c>
      <c r="O188" s="419"/>
      <c r="P188" s="194" t="s">
        <v>443</v>
      </c>
      <c r="Q188" s="35"/>
      <c r="R188" s="35"/>
      <c r="S188" s="35"/>
      <c r="T188" s="35"/>
      <c r="U188" s="35"/>
      <c r="V188" s="35"/>
      <c r="W188" s="35"/>
      <c r="X188" s="35"/>
      <c r="Y188" s="35"/>
      <c r="AC188" s="287"/>
      <c r="AD188" s="287"/>
      <c r="AE188" s="287"/>
      <c r="AF188"/>
    </row>
    <row r="189" spans="1:32" s="34" customFormat="1" x14ac:dyDescent="0.25">
      <c r="A189" s="104" t="s">
        <v>36</v>
      </c>
      <c r="B189" s="125" t="s">
        <v>790</v>
      </c>
      <c r="C189" s="126" t="s">
        <v>460</v>
      </c>
      <c r="D189" s="410">
        <v>2002</v>
      </c>
      <c r="E189" s="405">
        <f t="shared" si="7"/>
        <v>6</v>
      </c>
      <c r="H189" s="37"/>
      <c r="I189" s="37"/>
      <c r="J189" s="37"/>
      <c r="K189" s="37"/>
      <c r="L189" s="37"/>
      <c r="M189" s="37"/>
      <c r="N189" s="37"/>
      <c r="O189" s="419"/>
      <c r="P189" s="194">
        <v>6</v>
      </c>
      <c r="Q189" s="35"/>
      <c r="R189" s="35"/>
      <c r="S189" s="35"/>
      <c r="T189" s="35"/>
      <c r="U189" s="35"/>
      <c r="V189" s="35"/>
      <c r="W189" s="35"/>
      <c r="X189" s="35"/>
      <c r="Y189" s="35"/>
      <c r="AC189" s="287"/>
      <c r="AD189" s="287"/>
      <c r="AE189" s="287"/>
      <c r="AF189"/>
    </row>
    <row r="190" spans="1:32" s="34" customFormat="1" x14ac:dyDescent="0.25">
      <c r="A190" s="104" t="s">
        <v>37</v>
      </c>
      <c r="B190" s="125" t="s">
        <v>791</v>
      </c>
      <c r="C190" s="126" t="s">
        <v>161</v>
      </c>
      <c r="D190" s="410">
        <v>2004</v>
      </c>
      <c r="E190" s="405">
        <f t="shared" si="7"/>
        <v>5</v>
      </c>
      <c r="H190" s="37"/>
      <c r="I190" s="37"/>
      <c r="J190" s="37"/>
      <c r="K190" s="37"/>
      <c r="L190" s="37"/>
      <c r="M190" s="37"/>
      <c r="N190" s="37"/>
      <c r="O190" s="419"/>
      <c r="P190" s="194">
        <v>5</v>
      </c>
      <c r="Q190" s="35"/>
      <c r="R190" s="35"/>
      <c r="S190" s="35"/>
      <c r="T190" s="35"/>
      <c r="U190" s="35"/>
      <c r="V190" s="35"/>
      <c r="W190" s="35"/>
      <c r="X190" s="35"/>
      <c r="Y190" s="35"/>
      <c r="AC190" s="287"/>
      <c r="AD190" s="287"/>
      <c r="AE190" s="287"/>
      <c r="AF190"/>
    </row>
    <row r="191" spans="1:32" s="34" customFormat="1" x14ac:dyDescent="0.25">
      <c r="A191" s="104" t="s">
        <v>38</v>
      </c>
      <c r="B191" s="125" t="s">
        <v>450</v>
      </c>
      <c r="C191" s="126" t="s">
        <v>451</v>
      </c>
      <c r="D191" s="410">
        <v>1999</v>
      </c>
      <c r="E191" s="405">
        <f t="shared" si="7"/>
        <v>5</v>
      </c>
      <c r="H191" s="37"/>
      <c r="I191" s="37">
        <v>5</v>
      </c>
      <c r="J191" s="37" t="s">
        <v>443</v>
      </c>
      <c r="K191" s="37" t="s">
        <v>443</v>
      </c>
      <c r="L191" s="37" t="s">
        <v>443</v>
      </c>
      <c r="M191" s="37" t="s">
        <v>443</v>
      </c>
      <c r="N191" s="37" t="s">
        <v>443</v>
      </c>
      <c r="O191" s="419"/>
      <c r="P191" s="194" t="s">
        <v>443</v>
      </c>
      <c r="Q191" s="35"/>
      <c r="R191" s="35"/>
      <c r="S191" s="35"/>
      <c r="T191" s="35"/>
      <c r="U191" s="35"/>
      <c r="V191" s="35"/>
      <c r="W191" s="35"/>
      <c r="X191" s="35"/>
      <c r="Y191" s="35"/>
      <c r="AC191" s="287"/>
      <c r="AD191" s="287"/>
      <c r="AE191" s="287"/>
      <c r="AF191"/>
    </row>
    <row r="192" spans="1:32" s="34" customFormat="1" x14ac:dyDescent="0.25">
      <c r="A192" s="104" t="s">
        <v>39</v>
      </c>
      <c r="B192" s="125" t="s">
        <v>626</v>
      </c>
      <c r="C192" s="126" t="s">
        <v>627</v>
      </c>
      <c r="D192" s="410">
        <v>2005</v>
      </c>
      <c r="E192" s="405">
        <f t="shared" si="7"/>
        <v>5</v>
      </c>
      <c r="H192" s="37"/>
      <c r="I192" s="37"/>
      <c r="J192" s="37"/>
      <c r="K192" s="37"/>
      <c r="L192" s="37">
        <v>5</v>
      </c>
      <c r="M192" s="37" t="s">
        <v>443</v>
      </c>
      <c r="N192" s="37" t="s">
        <v>443</v>
      </c>
      <c r="O192" s="419"/>
      <c r="P192" s="194" t="s">
        <v>443</v>
      </c>
      <c r="Q192" s="35"/>
      <c r="R192" s="35"/>
      <c r="S192" s="35"/>
      <c r="T192" s="35"/>
      <c r="U192" s="35"/>
      <c r="V192" s="35"/>
      <c r="W192" s="35"/>
      <c r="X192" s="35"/>
      <c r="Y192" s="35"/>
      <c r="AC192" s="287"/>
      <c r="AD192" s="287"/>
      <c r="AE192" s="287"/>
      <c r="AF192"/>
    </row>
    <row r="193" spans="1:32" s="34" customFormat="1" x14ac:dyDescent="0.25">
      <c r="A193" s="104" t="s">
        <v>40</v>
      </c>
      <c r="B193" s="125" t="s">
        <v>672</v>
      </c>
      <c r="C193" s="126" t="s">
        <v>673</v>
      </c>
      <c r="D193" s="410">
        <v>2005</v>
      </c>
      <c r="E193" s="405">
        <f t="shared" si="7"/>
        <v>5</v>
      </c>
      <c r="H193" s="37"/>
      <c r="I193" s="37"/>
      <c r="J193" s="37"/>
      <c r="K193" s="37"/>
      <c r="L193" s="37"/>
      <c r="M193" s="37">
        <v>5</v>
      </c>
      <c r="N193" s="37" t="s">
        <v>443</v>
      </c>
      <c r="O193" s="419"/>
      <c r="P193" s="194" t="s">
        <v>443</v>
      </c>
      <c r="Q193" s="35"/>
      <c r="R193" s="35"/>
      <c r="S193" s="35"/>
      <c r="T193" s="35"/>
      <c r="U193" s="35"/>
      <c r="V193" s="35"/>
      <c r="W193" s="35"/>
      <c r="X193" s="35"/>
      <c r="Y193" s="35"/>
      <c r="AC193" s="287"/>
      <c r="AD193" s="287"/>
      <c r="AE193" s="287"/>
      <c r="AF193"/>
    </row>
    <row r="194" spans="1:32" s="34" customFormat="1" x14ac:dyDescent="0.25">
      <c r="A194" s="104" t="s">
        <v>41</v>
      </c>
      <c r="B194" s="125" t="s">
        <v>792</v>
      </c>
      <c r="C194" s="126" t="s">
        <v>793</v>
      </c>
      <c r="D194" s="410">
        <v>2003</v>
      </c>
      <c r="E194" s="405">
        <f t="shared" si="7"/>
        <v>4</v>
      </c>
      <c r="H194" s="37"/>
      <c r="I194" s="37"/>
      <c r="J194" s="37"/>
      <c r="K194" s="37"/>
      <c r="L194" s="37"/>
      <c r="M194" s="37"/>
      <c r="N194" s="37"/>
      <c r="O194" s="419"/>
      <c r="P194" s="194">
        <v>4</v>
      </c>
      <c r="Q194" s="35"/>
      <c r="R194" s="35"/>
      <c r="S194" s="35"/>
      <c r="T194" s="35"/>
      <c r="U194" s="35"/>
      <c r="V194" s="35"/>
      <c r="W194" s="35"/>
      <c r="X194" s="35"/>
      <c r="Y194" s="35"/>
      <c r="AC194" s="287"/>
      <c r="AD194" s="287"/>
      <c r="AE194" s="287"/>
      <c r="AF194"/>
    </row>
    <row r="195" spans="1:32" s="34" customFormat="1" x14ac:dyDescent="0.25">
      <c r="A195" s="104" t="s">
        <v>42</v>
      </c>
      <c r="B195" s="125" t="s">
        <v>628</v>
      </c>
      <c r="C195" s="126" t="s">
        <v>629</v>
      </c>
      <c r="D195" s="410">
        <v>1998</v>
      </c>
      <c r="E195" s="405">
        <f t="shared" si="7"/>
        <v>4</v>
      </c>
      <c r="H195" s="37"/>
      <c r="I195" s="37"/>
      <c r="J195" s="37"/>
      <c r="K195" s="37"/>
      <c r="L195" s="37">
        <v>4</v>
      </c>
      <c r="M195" s="37" t="s">
        <v>443</v>
      </c>
      <c r="N195" s="37" t="s">
        <v>443</v>
      </c>
      <c r="O195" s="419"/>
      <c r="P195" s="194" t="s">
        <v>443</v>
      </c>
      <c r="Q195" s="35"/>
      <c r="R195" s="35"/>
      <c r="S195" s="35"/>
      <c r="T195" s="35"/>
      <c r="U195" s="35"/>
      <c r="V195" s="35"/>
      <c r="W195" s="35"/>
      <c r="X195" s="35"/>
      <c r="Y195" s="35"/>
      <c r="AC195" s="287"/>
      <c r="AD195" s="287"/>
      <c r="AE195" s="287"/>
      <c r="AF195"/>
    </row>
    <row r="196" spans="1:32" s="34" customFormat="1" x14ac:dyDescent="0.25">
      <c r="A196" s="104" t="s">
        <v>43</v>
      </c>
      <c r="B196" s="125" t="s">
        <v>794</v>
      </c>
      <c r="C196" s="126" t="s">
        <v>118</v>
      </c>
      <c r="D196" s="410">
        <v>1995</v>
      </c>
      <c r="E196" s="405">
        <f t="shared" si="7"/>
        <v>3</v>
      </c>
      <c r="H196" s="37"/>
      <c r="I196" s="37"/>
      <c r="J196" s="37"/>
      <c r="K196" s="37"/>
      <c r="L196" s="37"/>
      <c r="M196" s="37"/>
      <c r="N196" s="37"/>
      <c r="O196" s="419"/>
      <c r="P196" s="194">
        <v>3</v>
      </c>
      <c r="Q196" s="35"/>
      <c r="R196" s="35"/>
      <c r="S196" s="35"/>
      <c r="T196" s="35"/>
      <c r="U196" s="35"/>
      <c r="V196" s="35"/>
      <c r="W196" s="35"/>
      <c r="X196" s="35"/>
      <c r="Y196" s="35"/>
      <c r="AC196" s="287"/>
      <c r="AD196" s="287"/>
      <c r="AE196" s="287"/>
      <c r="AF196"/>
    </row>
    <row r="197" spans="1:32" s="34" customFormat="1" x14ac:dyDescent="0.25">
      <c r="A197" s="104" t="s">
        <v>44</v>
      </c>
      <c r="B197" s="125" t="s">
        <v>630</v>
      </c>
      <c r="C197" s="126" t="s">
        <v>150</v>
      </c>
      <c r="D197" s="410">
        <v>2004</v>
      </c>
      <c r="E197" s="405">
        <f t="shared" si="7"/>
        <v>3</v>
      </c>
      <c r="H197" s="37"/>
      <c r="I197" s="37"/>
      <c r="J197" s="37"/>
      <c r="K197" s="37"/>
      <c r="L197" s="37">
        <v>3</v>
      </c>
      <c r="M197" s="37" t="s">
        <v>443</v>
      </c>
      <c r="N197" s="37" t="s">
        <v>443</v>
      </c>
      <c r="O197" s="419"/>
      <c r="P197" s="194" t="s">
        <v>443</v>
      </c>
      <c r="Q197" s="35"/>
      <c r="R197" s="35"/>
      <c r="S197" s="35"/>
      <c r="T197" s="35"/>
      <c r="U197" s="35"/>
      <c r="V197" s="35"/>
      <c r="W197" s="35"/>
      <c r="X197" s="35"/>
      <c r="Y197" s="35"/>
      <c r="AC197" s="287"/>
      <c r="AD197" s="287"/>
      <c r="AE197" s="287"/>
      <c r="AF197"/>
    </row>
    <row r="198" spans="1:32" s="34" customFormat="1" x14ac:dyDescent="0.25">
      <c r="A198" s="104" t="s">
        <v>45</v>
      </c>
      <c r="B198" s="125" t="s">
        <v>580</v>
      </c>
      <c r="C198" s="126" t="s">
        <v>581</v>
      </c>
      <c r="D198" s="410">
        <v>1996</v>
      </c>
      <c r="E198" s="405">
        <f t="shared" si="7"/>
        <v>2</v>
      </c>
      <c r="H198" s="37"/>
      <c r="I198" s="37"/>
      <c r="J198" s="37"/>
      <c r="K198" s="37">
        <v>2</v>
      </c>
      <c r="L198" s="37" t="s">
        <v>443</v>
      </c>
      <c r="M198" s="37" t="s">
        <v>443</v>
      </c>
      <c r="N198" s="37" t="s">
        <v>443</v>
      </c>
      <c r="O198" s="419"/>
      <c r="P198" s="194" t="s">
        <v>443</v>
      </c>
      <c r="Q198" s="35"/>
      <c r="R198" s="35"/>
      <c r="S198" s="35"/>
      <c r="T198" s="35"/>
      <c r="U198" s="35"/>
      <c r="V198" s="35"/>
      <c r="W198" s="35"/>
      <c r="X198" s="35"/>
      <c r="Y198" s="35"/>
      <c r="AC198" s="287"/>
      <c r="AD198" s="287"/>
      <c r="AE198" s="287"/>
      <c r="AF198"/>
    </row>
    <row r="199" spans="1:32" s="34" customFormat="1" ht="15.75" thickBot="1" x14ac:dyDescent="0.3">
      <c r="A199" s="105" t="s">
        <v>46</v>
      </c>
      <c r="B199" s="134" t="s">
        <v>582</v>
      </c>
      <c r="C199" s="135" t="s">
        <v>118</v>
      </c>
      <c r="D199" s="411">
        <v>2005</v>
      </c>
      <c r="E199" s="406">
        <f t="shared" si="7"/>
        <v>1</v>
      </c>
      <c r="H199" s="37"/>
      <c r="I199" s="37"/>
      <c r="J199" s="37"/>
      <c r="K199" s="37">
        <v>1</v>
      </c>
      <c r="L199" s="37" t="s">
        <v>443</v>
      </c>
      <c r="M199" s="37" t="s">
        <v>443</v>
      </c>
      <c r="N199" s="37" t="s">
        <v>443</v>
      </c>
      <c r="O199" s="419"/>
      <c r="P199" s="194" t="s">
        <v>443</v>
      </c>
      <c r="Q199" s="35"/>
      <c r="R199" s="35"/>
      <c r="S199" s="35"/>
      <c r="T199" s="35"/>
      <c r="U199" s="35"/>
      <c r="V199" s="35"/>
      <c r="W199" s="35"/>
      <c r="X199" s="35"/>
      <c r="Y199" s="35"/>
      <c r="AC199" s="287"/>
      <c r="AD199" s="287"/>
      <c r="AE199" s="287"/>
      <c r="AF199"/>
    </row>
    <row r="200" spans="1:32" s="34" customFormat="1" x14ac:dyDescent="0.25">
      <c r="A200" s="59"/>
      <c r="E200" s="60"/>
      <c r="H200" s="55"/>
      <c r="I200" s="55"/>
      <c r="J200" s="55"/>
      <c r="K200" s="55"/>
      <c r="L200" s="55"/>
      <c r="M200" s="55"/>
      <c r="N200" s="55"/>
      <c r="O200" s="420"/>
      <c r="P200" s="46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32" s="34" customFormat="1" ht="21" x14ac:dyDescent="0.25">
      <c r="A201" s="53"/>
      <c r="B201" s="54"/>
      <c r="C201" s="54"/>
      <c r="D201" s="55"/>
      <c r="E201" s="60"/>
      <c r="H201" s="55"/>
      <c r="I201" s="55"/>
      <c r="J201" s="55"/>
      <c r="K201" s="55"/>
      <c r="L201" s="55"/>
      <c r="M201" s="55"/>
      <c r="N201" s="55"/>
      <c r="O201" s="420"/>
      <c r="P201" s="46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32" s="34" customFormat="1" ht="21.75" thickBot="1" x14ac:dyDescent="0.3">
      <c r="A202" s="61" t="s">
        <v>214</v>
      </c>
      <c r="B202" s="82"/>
      <c r="C202" s="82"/>
      <c r="D202" s="83"/>
      <c r="E202" s="60"/>
      <c r="H202" s="37" t="str">
        <f>_xlfn.IFNA(VLOOKUP(B202,$AC$203:$AF$212,4,FALSE),"")</f>
        <v/>
      </c>
      <c r="I202" s="37" t="str">
        <f>_xlfn.IFNA(VLOOKUP(B202,$AC$203:$AF$212,4,FALSE),"")</f>
        <v/>
      </c>
      <c r="J202" s="37" t="str">
        <f>_xlfn.IFNA(VLOOKUP(B202,$AC$203:$AF$212,4,FALSE),"")</f>
        <v/>
      </c>
      <c r="K202" s="37" t="str">
        <f>_xlfn.IFNA(VLOOKUP(B202,$AC$203:$AF$212,4,FALSE),"")</f>
        <v/>
      </c>
      <c r="L202" s="37" t="str">
        <f>_xlfn.IFNA(VLOOKUP(B202,$AC$203:$AF$212,4,FALSE),"")</f>
        <v/>
      </c>
      <c r="M202" s="37" t="str">
        <f>_xlfn.IFNA(VLOOKUP(B202,$AC$203:$AF$212,4,FALSE),"")</f>
        <v/>
      </c>
      <c r="N202" s="37" t="str">
        <f>_xlfn.IFNA(VLOOKUP(B202,$AC$203:$AF$212,4,FALSE),"")</f>
        <v/>
      </c>
      <c r="O202" s="420"/>
      <c r="P202" s="194" t="str">
        <f>_xlfn.IFNA(VLOOKUP(B202,$AC$203:$AF$212,4,FALSE),"")</f>
        <v/>
      </c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32" s="34" customFormat="1" ht="15" customHeight="1" x14ac:dyDescent="0.25">
      <c r="A203" s="87" t="s">
        <v>14</v>
      </c>
      <c r="B203" s="381" t="s">
        <v>119</v>
      </c>
      <c r="C203" s="381" t="s">
        <v>185</v>
      </c>
      <c r="D203" s="382">
        <v>1985</v>
      </c>
      <c r="E203" s="119">
        <f t="shared" ref="E203:E242" si="9">SUM(H203:Y203)</f>
        <v>59</v>
      </c>
      <c r="H203" s="37">
        <v>8</v>
      </c>
      <c r="I203" s="37">
        <v>8</v>
      </c>
      <c r="J203" s="37">
        <v>9</v>
      </c>
      <c r="K203" s="37">
        <v>5</v>
      </c>
      <c r="L203" s="37">
        <v>8</v>
      </c>
      <c r="M203" s="37">
        <v>7</v>
      </c>
      <c r="N203" s="37">
        <v>7</v>
      </c>
      <c r="O203" s="419"/>
      <c r="P203" s="194">
        <v>7</v>
      </c>
      <c r="Q203" s="35"/>
      <c r="R203" s="35"/>
      <c r="S203" s="35"/>
      <c r="T203" s="35"/>
      <c r="U203" s="35"/>
      <c r="V203" s="35"/>
      <c r="W203" s="35"/>
      <c r="X203" s="35"/>
      <c r="Y203" s="35"/>
      <c r="AB203" s="34" t="str">
        <f t="shared" ref="AB203:AB212" si="10">VLOOKUP(AC203,$B$203:$B$242,1,FALSE)</f>
        <v>Kala Jiří</v>
      </c>
      <c r="AC203" t="s">
        <v>495</v>
      </c>
      <c r="AD203" t="s">
        <v>496</v>
      </c>
      <c r="AE203">
        <v>1987</v>
      </c>
      <c r="AF203">
        <v>10</v>
      </c>
    </row>
    <row r="204" spans="1:32" s="34" customFormat="1" x14ac:dyDescent="0.25">
      <c r="A204" s="88" t="s">
        <v>15</v>
      </c>
      <c r="B204" s="195" t="s">
        <v>128</v>
      </c>
      <c r="C204" s="195" t="s">
        <v>108</v>
      </c>
      <c r="D204" s="196">
        <v>1988</v>
      </c>
      <c r="E204" s="120">
        <f t="shared" si="9"/>
        <v>37</v>
      </c>
      <c r="H204" s="37">
        <v>7</v>
      </c>
      <c r="I204" s="37">
        <v>7</v>
      </c>
      <c r="J204" s="37">
        <v>8</v>
      </c>
      <c r="K204" s="37" t="s">
        <v>443</v>
      </c>
      <c r="L204" s="37">
        <v>7</v>
      </c>
      <c r="M204" s="37" t="s">
        <v>443</v>
      </c>
      <c r="N204" s="37" t="s">
        <v>443</v>
      </c>
      <c r="O204" s="419"/>
      <c r="P204" s="194">
        <v>8</v>
      </c>
      <c r="Q204" s="35"/>
      <c r="R204" s="35"/>
      <c r="S204" s="35"/>
      <c r="T204" s="35"/>
      <c r="U204" s="35"/>
      <c r="V204" s="35"/>
      <c r="W204" s="35"/>
      <c r="X204" s="35"/>
      <c r="Y204" s="35"/>
      <c r="AB204" s="34" t="str">
        <f t="shared" si="10"/>
        <v>Beránek Šimon</v>
      </c>
      <c r="AC204" t="s">
        <v>753</v>
      </c>
      <c r="AD204" t="s">
        <v>754</v>
      </c>
      <c r="AE204">
        <v>1994</v>
      </c>
      <c r="AF204">
        <v>9</v>
      </c>
    </row>
    <row r="205" spans="1:32" s="34" customFormat="1" ht="15.75" thickBot="1" x14ac:dyDescent="0.3">
      <c r="A205" s="168" t="s">
        <v>16</v>
      </c>
      <c r="B205" s="413" t="s">
        <v>495</v>
      </c>
      <c r="C205" s="413" t="s">
        <v>496</v>
      </c>
      <c r="D205" s="414">
        <v>1987</v>
      </c>
      <c r="E205" s="157">
        <f t="shared" si="9"/>
        <v>35</v>
      </c>
      <c r="H205" s="37"/>
      <c r="I205" s="37"/>
      <c r="J205" s="37">
        <v>10</v>
      </c>
      <c r="K205" s="37" t="s">
        <v>443</v>
      </c>
      <c r="L205" s="37" t="s">
        <v>443</v>
      </c>
      <c r="M205" s="37">
        <v>9</v>
      </c>
      <c r="N205" s="37">
        <v>6</v>
      </c>
      <c r="O205" s="419"/>
      <c r="P205" s="194">
        <v>10</v>
      </c>
      <c r="Q205" s="35"/>
      <c r="R205" s="35"/>
      <c r="S205" s="35"/>
      <c r="T205" s="35"/>
      <c r="U205" s="35"/>
      <c r="V205" s="35"/>
      <c r="W205" s="35"/>
      <c r="X205" s="35"/>
      <c r="Y205" s="35"/>
      <c r="AB205" s="34" t="str">
        <f t="shared" si="10"/>
        <v>Trč Stanislav</v>
      </c>
      <c r="AC205" t="s">
        <v>128</v>
      </c>
      <c r="AD205" t="s">
        <v>108</v>
      </c>
      <c r="AE205">
        <v>1988</v>
      </c>
      <c r="AF205">
        <v>8</v>
      </c>
    </row>
    <row r="206" spans="1:32" s="34" customFormat="1" x14ac:dyDescent="0.25">
      <c r="A206" s="217" t="s">
        <v>18</v>
      </c>
      <c r="B206" s="239" t="s">
        <v>426</v>
      </c>
      <c r="C206" s="239" t="s">
        <v>427</v>
      </c>
      <c r="D206" s="240">
        <v>1990</v>
      </c>
      <c r="E206" s="246">
        <f t="shared" si="9"/>
        <v>27</v>
      </c>
      <c r="H206" s="37"/>
      <c r="I206" s="37">
        <v>10</v>
      </c>
      <c r="J206" s="37" t="s">
        <v>443</v>
      </c>
      <c r="K206" s="37" t="s">
        <v>443</v>
      </c>
      <c r="L206" s="37">
        <v>9</v>
      </c>
      <c r="M206" s="37">
        <v>8</v>
      </c>
      <c r="N206" s="37" t="s">
        <v>443</v>
      </c>
      <c r="O206" s="419"/>
      <c r="P206" s="194" t="s">
        <v>443</v>
      </c>
      <c r="Q206" s="35"/>
      <c r="R206" s="35"/>
      <c r="S206" s="35"/>
      <c r="T206" s="35"/>
      <c r="U206" s="35"/>
      <c r="V206" s="35"/>
      <c r="W206" s="35"/>
      <c r="X206" s="35"/>
      <c r="Y206" s="35"/>
      <c r="AB206" s="34" t="str">
        <f t="shared" si="10"/>
        <v>Ptáček Michal</v>
      </c>
      <c r="AC206" t="s">
        <v>119</v>
      </c>
      <c r="AD206" t="s">
        <v>427</v>
      </c>
      <c r="AE206">
        <v>1985</v>
      </c>
      <c r="AF206">
        <v>7</v>
      </c>
    </row>
    <row r="207" spans="1:32" s="34" customFormat="1" x14ac:dyDescent="0.25">
      <c r="A207" s="118" t="s">
        <v>19</v>
      </c>
      <c r="B207" s="123" t="s">
        <v>133</v>
      </c>
      <c r="C207" s="123" t="s">
        <v>134</v>
      </c>
      <c r="D207" s="106">
        <v>1989</v>
      </c>
      <c r="E207" s="186">
        <f t="shared" si="9"/>
        <v>27</v>
      </c>
      <c r="H207" s="37">
        <v>9</v>
      </c>
      <c r="I207" s="37">
        <v>9</v>
      </c>
      <c r="J207" s="37" t="s">
        <v>443</v>
      </c>
      <c r="K207" s="37" t="s">
        <v>443</v>
      </c>
      <c r="L207" s="37">
        <v>6</v>
      </c>
      <c r="M207" s="37" t="s">
        <v>443</v>
      </c>
      <c r="N207" s="37">
        <v>1</v>
      </c>
      <c r="O207" s="419"/>
      <c r="P207" s="194">
        <v>2</v>
      </c>
      <c r="Q207" s="35"/>
      <c r="R207" s="35"/>
      <c r="S207" s="35"/>
      <c r="T207" s="35"/>
      <c r="U207" s="35"/>
      <c r="V207" s="35"/>
      <c r="W207" s="35"/>
      <c r="X207" s="35"/>
      <c r="Y207" s="35"/>
      <c r="AB207" s="34" t="str">
        <f t="shared" si="10"/>
        <v>Mařík Jan</v>
      </c>
      <c r="AC207" t="s">
        <v>541</v>
      </c>
      <c r="AD207" t="s">
        <v>542</v>
      </c>
      <c r="AE207">
        <v>1986</v>
      </c>
      <c r="AF207">
        <v>6</v>
      </c>
    </row>
    <row r="208" spans="1:32" s="34" customFormat="1" x14ac:dyDescent="0.25">
      <c r="A208" s="118" t="s">
        <v>20</v>
      </c>
      <c r="B208" s="102" t="s">
        <v>541</v>
      </c>
      <c r="C208" s="99" t="s">
        <v>542</v>
      </c>
      <c r="D208" s="89">
        <v>1986</v>
      </c>
      <c r="E208" s="186">
        <f t="shared" si="9"/>
        <v>21</v>
      </c>
      <c r="H208" s="37"/>
      <c r="I208" s="37"/>
      <c r="J208" s="37"/>
      <c r="K208" s="37">
        <v>6</v>
      </c>
      <c r="L208" s="37" t="s">
        <v>443</v>
      </c>
      <c r="M208" s="37" t="s">
        <v>443</v>
      </c>
      <c r="N208" s="37">
        <v>9</v>
      </c>
      <c r="O208" s="419"/>
      <c r="P208" s="194">
        <v>6</v>
      </c>
      <c r="Q208" s="35"/>
      <c r="R208" s="35"/>
      <c r="S208" s="35"/>
      <c r="T208" s="35"/>
      <c r="U208" s="35"/>
      <c r="V208" s="35"/>
      <c r="W208" s="35"/>
      <c r="X208" s="35"/>
      <c r="Y208" s="35"/>
      <c r="AB208" s="34" t="str">
        <f t="shared" si="10"/>
        <v>Beránek Ladislav</v>
      </c>
      <c r="AC208" t="s">
        <v>760</v>
      </c>
      <c r="AD208" t="s">
        <v>118</v>
      </c>
      <c r="AE208">
        <v>1990</v>
      </c>
      <c r="AF208">
        <v>5</v>
      </c>
    </row>
    <row r="209" spans="1:32" s="34" customFormat="1" x14ac:dyDescent="0.25">
      <c r="A209" s="118" t="s">
        <v>21</v>
      </c>
      <c r="B209" s="123" t="s">
        <v>420</v>
      </c>
      <c r="C209" s="123" t="s">
        <v>221</v>
      </c>
      <c r="D209" s="106">
        <v>1992</v>
      </c>
      <c r="E209" s="186">
        <f t="shared" si="9"/>
        <v>20</v>
      </c>
      <c r="H209" s="37">
        <v>10</v>
      </c>
      <c r="I209" s="37" t="s">
        <v>443</v>
      </c>
      <c r="J209" s="37" t="s">
        <v>443</v>
      </c>
      <c r="K209" s="37" t="s">
        <v>443</v>
      </c>
      <c r="L209" s="37">
        <v>10</v>
      </c>
      <c r="M209" s="37" t="s">
        <v>443</v>
      </c>
      <c r="N209" s="37" t="s">
        <v>443</v>
      </c>
      <c r="O209" s="419"/>
      <c r="P209" s="194" t="s">
        <v>443</v>
      </c>
      <c r="Q209" s="35"/>
      <c r="R209" s="35"/>
      <c r="S209" s="35"/>
      <c r="T209" s="35"/>
      <c r="U209" s="35"/>
      <c r="V209" s="35"/>
      <c r="W209" s="35"/>
      <c r="X209" s="35"/>
      <c r="Y209" s="35"/>
      <c r="AB209" s="34" t="str">
        <f t="shared" si="10"/>
        <v>Sadílek Jakub</v>
      </c>
      <c r="AC209" t="s">
        <v>674</v>
      </c>
      <c r="AD209" t="s">
        <v>675</v>
      </c>
      <c r="AE209">
        <v>1993</v>
      </c>
      <c r="AF209">
        <v>4</v>
      </c>
    </row>
    <row r="210" spans="1:32" s="34" customFormat="1" x14ac:dyDescent="0.25">
      <c r="A210" s="118" t="s">
        <v>22</v>
      </c>
      <c r="B210" s="102" t="s">
        <v>531</v>
      </c>
      <c r="C210" s="99" t="s">
        <v>532</v>
      </c>
      <c r="D210" s="89">
        <v>1989</v>
      </c>
      <c r="E210" s="186">
        <f t="shared" si="9"/>
        <v>20</v>
      </c>
      <c r="H210" s="37"/>
      <c r="I210" s="37"/>
      <c r="J210" s="37"/>
      <c r="K210" s="37">
        <v>10</v>
      </c>
      <c r="L210" s="37" t="s">
        <v>443</v>
      </c>
      <c r="M210" s="37" t="s">
        <v>443</v>
      </c>
      <c r="N210" s="37">
        <v>10</v>
      </c>
      <c r="O210" s="419"/>
      <c r="P210" s="194" t="s">
        <v>443</v>
      </c>
      <c r="Q210" s="35"/>
      <c r="R210" s="35"/>
      <c r="S210" s="35"/>
      <c r="T210" s="35"/>
      <c r="U210" s="35"/>
      <c r="V210" s="35"/>
      <c r="W210" s="35"/>
      <c r="X210" s="35"/>
      <c r="Y210" s="35"/>
      <c r="AB210" s="34" t="str">
        <f t="shared" si="10"/>
        <v>Pospíchal Jan</v>
      </c>
      <c r="AC210" t="s">
        <v>184</v>
      </c>
      <c r="AD210" t="s">
        <v>427</v>
      </c>
      <c r="AE210">
        <v>1986</v>
      </c>
      <c r="AF210">
        <v>3</v>
      </c>
    </row>
    <row r="211" spans="1:32" s="34" customFormat="1" x14ac:dyDescent="0.25">
      <c r="A211" s="118" t="s">
        <v>23</v>
      </c>
      <c r="B211" s="123" t="s">
        <v>184</v>
      </c>
      <c r="C211" s="123" t="s">
        <v>185</v>
      </c>
      <c r="D211" s="106">
        <v>1986</v>
      </c>
      <c r="E211" s="186">
        <f t="shared" si="9"/>
        <v>19</v>
      </c>
      <c r="H211" s="37">
        <v>2</v>
      </c>
      <c r="I211" s="37">
        <v>4</v>
      </c>
      <c r="J211" s="37">
        <v>6</v>
      </c>
      <c r="K211" s="37" t="s">
        <v>443</v>
      </c>
      <c r="L211" s="37">
        <v>4</v>
      </c>
      <c r="M211" s="37" t="s">
        <v>443</v>
      </c>
      <c r="N211" s="37" t="s">
        <v>443</v>
      </c>
      <c r="O211" s="419"/>
      <c r="P211" s="194">
        <v>3</v>
      </c>
      <c r="Q211" s="35"/>
      <c r="R211" s="35"/>
      <c r="S211" s="35"/>
      <c r="T211" s="35"/>
      <c r="U211" s="35"/>
      <c r="V211" s="35"/>
      <c r="W211" s="35"/>
      <c r="X211" s="35"/>
      <c r="Y211" s="35"/>
      <c r="AB211" s="34" t="str">
        <f t="shared" si="10"/>
        <v>Mísař Tomáš</v>
      </c>
      <c r="AC211" t="s">
        <v>133</v>
      </c>
      <c r="AD211" t="s">
        <v>134</v>
      </c>
      <c r="AE211">
        <v>1989</v>
      </c>
      <c r="AF211">
        <v>2</v>
      </c>
    </row>
    <row r="212" spans="1:32" s="34" customFormat="1" x14ac:dyDescent="0.25">
      <c r="A212" s="118" t="s">
        <v>25</v>
      </c>
      <c r="B212" s="123" t="s">
        <v>137</v>
      </c>
      <c r="C212" s="123" t="s">
        <v>233</v>
      </c>
      <c r="D212" s="106">
        <v>1994</v>
      </c>
      <c r="E212" s="186">
        <f t="shared" si="9"/>
        <v>17</v>
      </c>
      <c r="H212" s="37">
        <v>5</v>
      </c>
      <c r="I212" s="37">
        <v>6</v>
      </c>
      <c r="J212" s="37" t="s">
        <v>443</v>
      </c>
      <c r="K212" s="37" t="s">
        <v>443</v>
      </c>
      <c r="L212" s="37" t="s">
        <v>443</v>
      </c>
      <c r="M212" s="37">
        <v>6</v>
      </c>
      <c r="N212" s="37" t="s">
        <v>443</v>
      </c>
      <c r="O212" s="419"/>
      <c r="P212" s="194" t="s">
        <v>443</v>
      </c>
      <c r="Q212" s="35"/>
      <c r="R212" s="35"/>
      <c r="S212" s="35"/>
      <c r="T212" s="35"/>
      <c r="U212" s="35"/>
      <c r="V212" s="35"/>
      <c r="W212" s="35"/>
      <c r="X212" s="35"/>
      <c r="Y212" s="35"/>
      <c r="AB212" s="34" t="str">
        <f t="shared" si="10"/>
        <v>Seifert Herbert</v>
      </c>
      <c r="AC212" t="s">
        <v>235</v>
      </c>
      <c r="AD212" t="s">
        <v>646</v>
      </c>
      <c r="AE212">
        <v>1992</v>
      </c>
      <c r="AF212">
        <v>1</v>
      </c>
    </row>
    <row r="213" spans="1:32" s="34" customFormat="1" x14ac:dyDescent="0.25">
      <c r="A213" s="118" t="s">
        <v>26</v>
      </c>
      <c r="B213" s="123" t="s">
        <v>453</v>
      </c>
      <c r="C213" s="123" t="s">
        <v>138</v>
      </c>
      <c r="D213" s="106">
        <v>1994</v>
      </c>
      <c r="E213" s="186">
        <f t="shared" si="9"/>
        <v>10</v>
      </c>
      <c r="H213" s="37"/>
      <c r="I213" s="37">
        <v>3</v>
      </c>
      <c r="J213" s="37">
        <v>7</v>
      </c>
      <c r="K213" s="37" t="s">
        <v>443</v>
      </c>
      <c r="L213" s="37" t="s">
        <v>443</v>
      </c>
      <c r="M213" s="37" t="s">
        <v>443</v>
      </c>
      <c r="N213" s="37" t="s">
        <v>443</v>
      </c>
      <c r="O213" s="419"/>
      <c r="P213" s="194" t="s">
        <v>443</v>
      </c>
      <c r="Q213" s="35"/>
      <c r="R213" s="35"/>
      <c r="S213" s="35"/>
      <c r="T213" s="35"/>
      <c r="U213" s="35"/>
      <c r="V213" s="35"/>
      <c r="W213" s="35"/>
      <c r="X213" s="35"/>
      <c r="Y213" s="35"/>
      <c r="AC213"/>
      <c r="AD213"/>
      <c r="AE213"/>
      <c r="AF213"/>
    </row>
    <row r="214" spans="1:32" s="34" customFormat="1" x14ac:dyDescent="0.25">
      <c r="A214" s="118" t="s">
        <v>27</v>
      </c>
      <c r="B214" s="102" t="s">
        <v>647</v>
      </c>
      <c r="C214" s="99" t="s">
        <v>648</v>
      </c>
      <c r="D214" s="89">
        <v>1986</v>
      </c>
      <c r="E214" s="186">
        <f t="shared" si="9"/>
        <v>10</v>
      </c>
      <c r="H214" s="37"/>
      <c r="I214" s="37"/>
      <c r="J214" s="37"/>
      <c r="K214" s="37"/>
      <c r="L214" s="37"/>
      <c r="M214" s="37">
        <v>10</v>
      </c>
      <c r="N214" s="37" t="s">
        <v>443</v>
      </c>
      <c r="O214" s="419"/>
      <c r="P214" s="194" t="s">
        <v>443</v>
      </c>
      <c r="Q214" s="35"/>
      <c r="R214" s="35"/>
      <c r="S214" s="35"/>
      <c r="T214" s="35"/>
      <c r="U214" s="35"/>
      <c r="V214" s="35"/>
      <c r="W214" s="35"/>
      <c r="X214" s="35"/>
      <c r="Y214" s="35"/>
      <c r="AC214"/>
      <c r="AD214"/>
      <c r="AE214"/>
      <c r="AF214"/>
    </row>
    <row r="215" spans="1:32" s="34" customFormat="1" x14ac:dyDescent="0.25">
      <c r="A215" s="118" t="s">
        <v>28</v>
      </c>
      <c r="B215" s="102" t="s">
        <v>535</v>
      </c>
      <c r="C215" s="99" t="s">
        <v>536</v>
      </c>
      <c r="D215" s="89">
        <v>1987</v>
      </c>
      <c r="E215" s="186">
        <f t="shared" si="9"/>
        <v>9</v>
      </c>
      <c r="H215" s="37"/>
      <c r="I215" s="37"/>
      <c r="J215" s="37"/>
      <c r="K215" s="37">
        <v>9</v>
      </c>
      <c r="L215" s="37" t="s">
        <v>443</v>
      </c>
      <c r="M215" s="37" t="s">
        <v>443</v>
      </c>
      <c r="N215" s="37" t="s">
        <v>443</v>
      </c>
      <c r="O215" s="419"/>
      <c r="P215" s="194" t="s">
        <v>443</v>
      </c>
      <c r="Q215" s="35"/>
      <c r="R215" s="35"/>
      <c r="S215" s="35"/>
      <c r="T215" s="35"/>
      <c r="U215" s="35"/>
      <c r="V215" s="35"/>
      <c r="W215" s="35"/>
      <c r="X215" s="35"/>
      <c r="Y215" s="35"/>
      <c r="AC215"/>
      <c r="AD215"/>
      <c r="AE215"/>
      <c r="AF215"/>
    </row>
    <row r="216" spans="1:32" s="34" customFormat="1" x14ac:dyDescent="0.25">
      <c r="A216" s="118" t="s">
        <v>29</v>
      </c>
      <c r="B216" s="102" t="s">
        <v>753</v>
      </c>
      <c r="C216" s="99" t="s">
        <v>754</v>
      </c>
      <c r="D216" s="89">
        <v>1994</v>
      </c>
      <c r="E216" s="186">
        <f t="shared" si="9"/>
        <v>9</v>
      </c>
      <c r="H216" s="37"/>
      <c r="I216" s="37"/>
      <c r="J216" s="37"/>
      <c r="K216" s="37"/>
      <c r="L216" s="37"/>
      <c r="M216" s="37"/>
      <c r="N216" s="37"/>
      <c r="O216" s="419"/>
      <c r="P216" s="194">
        <v>9</v>
      </c>
      <c r="Q216" s="35"/>
      <c r="R216" s="35"/>
      <c r="S216" s="35"/>
      <c r="T216" s="35"/>
      <c r="U216" s="35"/>
      <c r="V216" s="35"/>
      <c r="W216" s="35"/>
      <c r="X216" s="35"/>
      <c r="Y216" s="35"/>
      <c r="AC216"/>
      <c r="AD216"/>
      <c r="AE216"/>
      <c r="AF216"/>
    </row>
    <row r="217" spans="1:32" s="34" customFormat="1" x14ac:dyDescent="0.25">
      <c r="A217" s="118" t="s">
        <v>30</v>
      </c>
      <c r="B217" s="102" t="s">
        <v>583</v>
      </c>
      <c r="C217" s="99" t="s">
        <v>538</v>
      </c>
      <c r="D217" s="89">
        <v>1990</v>
      </c>
      <c r="E217" s="186">
        <f t="shared" si="9"/>
        <v>8</v>
      </c>
      <c r="H217" s="37"/>
      <c r="I217" s="37"/>
      <c r="J217" s="37"/>
      <c r="K217" s="37">
        <v>8</v>
      </c>
      <c r="L217" s="37" t="s">
        <v>443</v>
      </c>
      <c r="M217" s="37" t="s">
        <v>443</v>
      </c>
      <c r="N217" s="37" t="s">
        <v>443</v>
      </c>
      <c r="O217" s="419"/>
      <c r="P217" s="194" t="s">
        <v>443</v>
      </c>
      <c r="Q217" s="35"/>
      <c r="R217" s="35"/>
      <c r="S217" s="35"/>
      <c r="T217" s="35"/>
      <c r="U217" s="35"/>
      <c r="V217" s="35"/>
      <c r="W217" s="35"/>
      <c r="X217" s="35"/>
      <c r="Y217" s="35"/>
      <c r="AC217"/>
      <c r="AD217"/>
      <c r="AE217"/>
      <c r="AF217"/>
    </row>
    <row r="218" spans="1:32" s="34" customFormat="1" x14ac:dyDescent="0.25">
      <c r="A218" s="118" t="s">
        <v>31</v>
      </c>
      <c r="B218" s="102" t="s">
        <v>696</v>
      </c>
      <c r="C218" s="99" t="s">
        <v>697</v>
      </c>
      <c r="D218" s="89">
        <v>1992</v>
      </c>
      <c r="E218" s="186">
        <f t="shared" si="9"/>
        <v>8</v>
      </c>
      <c r="H218" s="37"/>
      <c r="I218" s="37"/>
      <c r="J218" s="37"/>
      <c r="K218" s="37"/>
      <c r="L218" s="37"/>
      <c r="M218" s="37"/>
      <c r="N218" s="37">
        <v>8</v>
      </c>
      <c r="O218" s="419"/>
      <c r="P218" s="194" t="s">
        <v>443</v>
      </c>
      <c r="Q218" s="35"/>
      <c r="R218" s="35"/>
      <c r="S218" s="35"/>
      <c r="T218" s="35"/>
      <c r="U218" s="35"/>
      <c r="V218" s="35"/>
      <c r="W218" s="35"/>
      <c r="X218" s="35"/>
      <c r="Y218" s="35"/>
      <c r="AC218"/>
      <c r="AD218"/>
      <c r="AE218"/>
      <c r="AF218"/>
    </row>
    <row r="219" spans="1:32" s="34" customFormat="1" x14ac:dyDescent="0.25">
      <c r="A219" s="118" t="s">
        <v>33</v>
      </c>
      <c r="B219" s="102" t="s">
        <v>539</v>
      </c>
      <c r="C219" s="99" t="s">
        <v>540</v>
      </c>
      <c r="D219" s="89">
        <v>1985</v>
      </c>
      <c r="E219" s="186">
        <f t="shared" si="9"/>
        <v>7</v>
      </c>
      <c r="H219" s="37"/>
      <c r="I219" s="37"/>
      <c r="J219" s="37"/>
      <c r="K219" s="37">
        <v>7</v>
      </c>
      <c r="L219" s="37" t="s">
        <v>443</v>
      </c>
      <c r="M219" s="37" t="s">
        <v>443</v>
      </c>
      <c r="N219" s="37" t="s">
        <v>443</v>
      </c>
      <c r="O219" s="419"/>
      <c r="P219" s="194" t="s">
        <v>443</v>
      </c>
      <c r="Q219" s="35"/>
      <c r="R219" s="35"/>
      <c r="S219" s="35"/>
      <c r="T219" s="35"/>
      <c r="U219" s="35"/>
      <c r="V219" s="35"/>
      <c r="W219" s="35"/>
      <c r="X219" s="35"/>
      <c r="Y219" s="35"/>
      <c r="AC219"/>
      <c r="AD219"/>
      <c r="AE219"/>
      <c r="AF219"/>
    </row>
    <row r="220" spans="1:32" s="34" customFormat="1" x14ac:dyDescent="0.25">
      <c r="A220" s="118" t="s">
        <v>34</v>
      </c>
      <c r="B220" s="102" t="s">
        <v>674</v>
      </c>
      <c r="C220" s="99" t="s">
        <v>675</v>
      </c>
      <c r="D220" s="89">
        <v>1993</v>
      </c>
      <c r="E220" s="186">
        <f t="shared" si="9"/>
        <v>7</v>
      </c>
      <c r="H220" s="37"/>
      <c r="I220" s="37"/>
      <c r="J220" s="37"/>
      <c r="K220" s="37"/>
      <c r="L220" s="37"/>
      <c r="M220" s="37">
        <v>3</v>
      </c>
      <c r="N220" s="37" t="s">
        <v>443</v>
      </c>
      <c r="O220" s="419"/>
      <c r="P220" s="194">
        <v>4</v>
      </c>
      <c r="Q220" s="35"/>
      <c r="R220" s="35"/>
      <c r="S220" s="35"/>
      <c r="T220" s="35"/>
      <c r="U220" s="35"/>
      <c r="V220" s="35"/>
      <c r="W220" s="35"/>
      <c r="X220" s="35"/>
      <c r="Y220" s="35"/>
      <c r="AC220"/>
      <c r="AD220"/>
      <c r="AE220"/>
      <c r="AF220"/>
    </row>
    <row r="221" spans="1:32" s="34" customFormat="1" x14ac:dyDescent="0.25">
      <c r="A221" s="118" t="s">
        <v>35</v>
      </c>
      <c r="B221" s="102" t="s">
        <v>127</v>
      </c>
      <c r="C221" s="99" t="s">
        <v>111</v>
      </c>
      <c r="D221" s="89">
        <v>1985</v>
      </c>
      <c r="E221" s="186">
        <f t="shared" si="9"/>
        <v>6</v>
      </c>
      <c r="H221" s="37">
        <v>6</v>
      </c>
      <c r="I221" s="37" t="s">
        <v>443</v>
      </c>
      <c r="J221" s="37" t="s">
        <v>443</v>
      </c>
      <c r="K221" s="37" t="s">
        <v>443</v>
      </c>
      <c r="L221" s="37" t="s">
        <v>443</v>
      </c>
      <c r="M221" s="37" t="s">
        <v>443</v>
      </c>
      <c r="N221" s="37" t="s">
        <v>443</v>
      </c>
      <c r="O221" s="419"/>
      <c r="P221" s="194" t="s">
        <v>443</v>
      </c>
      <c r="Q221" s="35"/>
      <c r="R221" s="35"/>
      <c r="S221" s="35"/>
      <c r="T221" s="35"/>
      <c r="U221" s="35"/>
      <c r="V221" s="35"/>
      <c r="W221" s="35"/>
      <c r="X221" s="35"/>
      <c r="Y221" s="35"/>
      <c r="AC221"/>
      <c r="AD221"/>
      <c r="AE221"/>
      <c r="AF221"/>
    </row>
    <row r="222" spans="1:32" s="34" customFormat="1" x14ac:dyDescent="0.25">
      <c r="A222" s="118" t="s">
        <v>36</v>
      </c>
      <c r="B222" s="102" t="s">
        <v>702</v>
      </c>
      <c r="C222" s="99"/>
      <c r="D222" s="89">
        <v>1985</v>
      </c>
      <c r="E222" s="186">
        <f t="shared" si="9"/>
        <v>5</v>
      </c>
      <c r="H222" s="37"/>
      <c r="I222" s="37"/>
      <c r="J222" s="37"/>
      <c r="K222" s="37"/>
      <c r="L222" s="37"/>
      <c r="M222" s="37"/>
      <c r="N222" s="37">
        <v>5</v>
      </c>
      <c r="O222" s="419"/>
      <c r="P222" s="194" t="s">
        <v>443</v>
      </c>
      <c r="Q222" s="35"/>
      <c r="R222" s="35"/>
      <c r="S222" s="35"/>
      <c r="T222" s="35"/>
      <c r="U222" s="35"/>
      <c r="V222" s="35"/>
      <c r="W222" s="35"/>
      <c r="X222" s="35"/>
      <c r="Y222" s="35"/>
      <c r="AC222"/>
      <c r="AD222"/>
      <c r="AE222"/>
      <c r="AF222"/>
    </row>
    <row r="223" spans="1:32" s="34" customFormat="1" x14ac:dyDescent="0.25">
      <c r="A223" s="118" t="s">
        <v>37</v>
      </c>
      <c r="B223" s="102" t="s">
        <v>655</v>
      </c>
      <c r="C223" s="99" t="s">
        <v>654</v>
      </c>
      <c r="D223" s="89">
        <v>1987</v>
      </c>
      <c r="E223" s="186">
        <f t="shared" si="9"/>
        <v>5</v>
      </c>
      <c r="H223" s="37"/>
      <c r="I223" s="37"/>
      <c r="J223" s="37"/>
      <c r="K223" s="37"/>
      <c r="L223" s="37"/>
      <c r="M223" s="37">
        <v>5</v>
      </c>
      <c r="N223" s="37" t="s">
        <v>443</v>
      </c>
      <c r="O223" s="419"/>
      <c r="P223" s="194" t="s">
        <v>443</v>
      </c>
      <c r="Q223" s="35"/>
      <c r="R223" s="35"/>
      <c r="S223" s="35"/>
      <c r="T223" s="35"/>
      <c r="U223" s="35"/>
      <c r="V223" s="35"/>
      <c r="W223" s="35"/>
      <c r="X223" s="35"/>
      <c r="Y223" s="35"/>
      <c r="AC223"/>
      <c r="AD223"/>
      <c r="AE223"/>
      <c r="AF223"/>
    </row>
    <row r="224" spans="1:32" s="34" customFormat="1" x14ac:dyDescent="0.25">
      <c r="A224" s="118" t="s">
        <v>38</v>
      </c>
      <c r="B224" s="102" t="s">
        <v>760</v>
      </c>
      <c r="C224" s="99" t="s">
        <v>118</v>
      </c>
      <c r="D224" s="89">
        <v>1990</v>
      </c>
      <c r="E224" s="186">
        <f t="shared" si="9"/>
        <v>5</v>
      </c>
      <c r="H224" s="37"/>
      <c r="I224" s="37"/>
      <c r="J224" s="37"/>
      <c r="K224" s="37"/>
      <c r="L224" s="37"/>
      <c r="M224" s="37"/>
      <c r="N224" s="37"/>
      <c r="O224" s="419"/>
      <c r="P224" s="194">
        <v>5</v>
      </c>
      <c r="Q224" s="35"/>
      <c r="R224" s="35"/>
      <c r="S224" s="35"/>
      <c r="T224" s="35"/>
      <c r="U224" s="35"/>
      <c r="V224" s="35"/>
      <c r="W224" s="35"/>
      <c r="X224" s="35"/>
      <c r="Y224" s="35"/>
      <c r="AC224"/>
      <c r="AD224"/>
      <c r="AE224"/>
      <c r="AF224"/>
    </row>
    <row r="225" spans="1:32" s="34" customFormat="1" x14ac:dyDescent="0.25">
      <c r="A225" s="118" t="s">
        <v>39</v>
      </c>
      <c r="B225" s="102" t="s">
        <v>452</v>
      </c>
      <c r="C225" s="99" t="s">
        <v>161</v>
      </c>
      <c r="D225" s="89">
        <v>1987</v>
      </c>
      <c r="E225" s="186">
        <f t="shared" si="9"/>
        <v>5</v>
      </c>
      <c r="H225" s="37"/>
      <c r="I225" s="37">
        <v>5</v>
      </c>
      <c r="J225" s="37" t="s">
        <v>443</v>
      </c>
      <c r="K225" s="37" t="s">
        <v>443</v>
      </c>
      <c r="L225" s="37" t="s">
        <v>443</v>
      </c>
      <c r="M225" s="37" t="s">
        <v>443</v>
      </c>
      <c r="N225" s="37" t="s">
        <v>443</v>
      </c>
      <c r="O225" s="419"/>
      <c r="P225" s="194" t="s">
        <v>443</v>
      </c>
      <c r="Q225" s="35"/>
      <c r="R225" s="35"/>
      <c r="S225" s="35"/>
      <c r="T225" s="35"/>
      <c r="U225" s="35"/>
      <c r="V225" s="35"/>
      <c r="W225" s="35"/>
      <c r="X225" s="35"/>
      <c r="Y225" s="35"/>
      <c r="AC225"/>
      <c r="AD225"/>
      <c r="AE225"/>
      <c r="AF225"/>
    </row>
    <row r="226" spans="1:32" s="34" customFormat="1" x14ac:dyDescent="0.25">
      <c r="A226" s="118" t="s">
        <v>40</v>
      </c>
      <c r="B226" s="102" t="s">
        <v>620</v>
      </c>
      <c r="C226" s="99" t="s">
        <v>621</v>
      </c>
      <c r="D226" s="89">
        <v>1988</v>
      </c>
      <c r="E226" s="186">
        <f t="shared" si="9"/>
        <v>5</v>
      </c>
      <c r="H226" s="37"/>
      <c r="I226" s="37"/>
      <c r="J226" s="37"/>
      <c r="K226" s="37"/>
      <c r="L226" s="37">
        <v>5</v>
      </c>
      <c r="M226" s="37" t="s">
        <v>443</v>
      </c>
      <c r="N226" s="37" t="s">
        <v>443</v>
      </c>
      <c r="O226" s="419"/>
      <c r="P226" s="194" t="s">
        <v>443</v>
      </c>
      <c r="Q226" s="35"/>
      <c r="R226" s="35"/>
      <c r="S226" s="35"/>
      <c r="T226" s="35"/>
      <c r="U226" s="35"/>
      <c r="V226" s="35"/>
      <c r="W226" s="35"/>
      <c r="X226" s="35"/>
      <c r="Y226" s="35"/>
      <c r="AC226"/>
      <c r="AD226"/>
      <c r="AE226"/>
      <c r="AF226"/>
    </row>
    <row r="227" spans="1:32" s="34" customFormat="1" x14ac:dyDescent="0.25">
      <c r="A227" s="118" t="s">
        <v>41</v>
      </c>
      <c r="B227" s="102" t="s">
        <v>568</v>
      </c>
      <c r="C227" s="99" t="s">
        <v>569</v>
      </c>
      <c r="D227" s="89">
        <v>1989</v>
      </c>
      <c r="E227" s="186">
        <f t="shared" si="9"/>
        <v>4</v>
      </c>
      <c r="H227" s="37"/>
      <c r="I227" s="37"/>
      <c r="J227" s="37"/>
      <c r="K227" s="37"/>
      <c r="L227" s="37"/>
      <c r="M227" s="37"/>
      <c r="N227" s="37">
        <v>4</v>
      </c>
      <c r="O227" s="419"/>
      <c r="P227" s="194" t="s">
        <v>443</v>
      </c>
      <c r="Q227" s="35"/>
      <c r="R227" s="35"/>
      <c r="S227" s="35"/>
      <c r="T227" s="35"/>
      <c r="U227" s="35"/>
      <c r="V227" s="35"/>
      <c r="W227" s="35"/>
      <c r="X227" s="35"/>
      <c r="Y227" s="35"/>
      <c r="AC227"/>
      <c r="AD227"/>
      <c r="AE227"/>
      <c r="AF227"/>
    </row>
    <row r="228" spans="1:32" s="34" customFormat="1" x14ac:dyDescent="0.25">
      <c r="A228" s="118" t="s">
        <v>42</v>
      </c>
      <c r="B228" s="102" t="s">
        <v>656</v>
      </c>
      <c r="C228" s="99" t="s">
        <v>427</v>
      </c>
      <c r="D228" s="89">
        <v>1989</v>
      </c>
      <c r="E228" s="186">
        <f t="shared" si="9"/>
        <v>4</v>
      </c>
      <c r="H228" s="37"/>
      <c r="I228" s="37"/>
      <c r="J228" s="37"/>
      <c r="K228" s="37"/>
      <c r="L228" s="37"/>
      <c r="M228" s="37">
        <v>4</v>
      </c>
      <c r="N228" s="37" t="s">
        <v>443</v>
      </c>
      <c r="O228" s="419"/>
      <c r="P228" s="194" t="s">
        <v>443</v>
      </c>
      <c r="Q228" s="35"/>
      <c r="R228" s="35"/>
      <c r="S228" s="35"/>
      <c r="T228" s="35"/>
      <c r="U228" s="35"/>
      <c r="V228" s="35"/>
      <c r="W228" s="35"/>
      <c r="X228" s="35"/>
      <c r="Y228" s="35"/>
      <c r="AC228"/>
      <c r="AD228"/>
      <c r="AE228"/>
      <c r="AF228"/>
    </row>
    <row r="229" spans="1:32" s="34" customFormat="1" x14ac:dyDescent="0.25">
      <c r="A229" s="118" t="s">
        <v>43</v>
      </c>
      <c r="B229" s="102" t="s">
        <v>559</v>
      </c>
      <c r="C229" s="99" t="s">
        <v>110</v>
      </c>
      <c r="D229" s="89">
        <v>1989</v>
      </c>
      <c r="E229" s="186">
        <f t="shared" si="9"/>
        <v>4</v>
      </c>
      <c r="H229" s="37"/>
      <c r="I229" s="37"/>
      <c r="J229" s="37"/>
      <c r="K229" s="37">
        <v>4</v>
      </c>
      <c r="L229" s="37" t="s">
        <v>443</v>
      </c>
      <c r="M229" s="37" t="s">
        <v>443</v>
      </c>
      <c r="N229" s="37" t="s">
        <v>443</v>
      </c>
      <c r="O229" s="419"/>
      <c r="P229" s="194" t="s">
        <v>443</v>
      </c>
      <c r="Q229" s="35"/>
      <c r="R229" s="35"/>
      <c r="S229" s="35"/>
      <c r="T229" s="35"/>
      <c r="U229" s="35"/>
      <c r="V229" s="35"/>
      <c r="W229" s="35"/>
      <c r="X229" s="35"/>
      <c r="Y229" s="35"/>
      <c r="AC229"/>
      <c r="AD229"/>
      <c r="AE229"/>
      <c r="AF229"/>
    </row>
    <row r="230" spans="1:32" s="34" customFormat="1" x14ac:dyDescent="0.25">
      <c r="A230" s="118" t="s">
        <v>44</v>
      </c>
      <c r="B230" s="102" t="s">
        <v>234</v>
      </c>
      <c r="C230" s="99" t="s">
        <v>161</v>
      </c>
      <c r="D230" s="89">
        <v>1986</v>
      </c>
      <c r="E230" s="186">
        <f t="shared" si="9"/>
        <v>4</v>
      </c>
      <c r="H230" s="37">
        <v>4</v>
      </c>
      <c r="I230" s="37" t="s">
        <v>443</v>
      </c>
      <c r="J230" s="37" t="s">
        <v>443</v>
      </c>
      <c r="K230" s="37" t="s">
        <v>443</v>
      </c>
      <c r="L230" s="37" t="s">
        <v>443</v>
      </c>
      <c r="M230" s="37" t="s">
        <v>443</v>
      </c>
      <c r="N230" s="37" t="s">
        <v>443</v>
      </c>
      <c r="O230" s="419"/>
      <c r="P230" s="194" t="s">
        <v>443</v>
      </c>
      <c r="Q230" s="35"/>
      <c r="R230" s="35"/>
      <c r="S230" s="35"/>
      <c r="T230" s="35"/>
      <c r="U230" s="35"/>
      <c r="V230" s="35"/>
      <c r="W230" s="35"/>
      <c r="X230" s="35"/>
      <c r="Y230" s="35"/>
      <c r="AC230"/>
      <c r="AD230"/>
      <c r="AE230"/>
      <c r="AF230"/>
    </row>
    <row r="231" spans="1:32" s="34" customFormat="1" x14ac:dyDescent="0.25">
      <c r="A231" s="118" t="s">
        <v>45</v>
      </c>
      <c r="B231" s="102" t="s">
        <v>235</v>
      </c>
      <c r="C231" s="99" t="s">
        <v>24</v>
      </c>
      <c r="D231" s="89">
        <v>1992</v>
      </c>
      <c r="E231" s="186">
        <f t="shared" si="9"/>
        <v>4</v>
      </c>
      <c r="H231" s="37">
        <v>3</v>
      </c>
      <c r="I231" s="37" t="s">
        <v>443</v>
      </c>
      <c r="J231" s="37" t="s">
        <v>443</v>
      </c>
      <c r="K231" s="37" t="s">
        <v>443</v>
      </c>
      <c r="L231" s="37" t="s">
        <v>443</v>
      </c>
      <c r="M231" s="37" t="s">
        <v>443</v>
      </c>
      <c r="N231" s="37" t="s">
        <v>443</v>
      </c>
      <c r="O231" s="419"/>
      <c r="P231" s="194">
        <v>1</v>
      </c>
      <c r="Q231" s="35"/>
      <c r="R231" s="35"/>
      <c r="S231" s="35"/>
      <c r="T231" s="35"/>
      <c r="U231" s="35"/>
      <c r="V231" s="35"/>
      <c r="W231" s="35"/>
      <c r="X231" s="35"/>
      <c r="Y231" s="35"/>
      <c r="AC231"/>
      <c r="AD231"/>
      <c r="AE231"/>
      <c r="AF231"/>
    </row>
    <row r="232" spans="1:32" s="34" customFormat="1" x14ac:dyDescent="0.25">
      <c r="A232" s="118" t="s">
        <v>46</v>
      </c>
      <c r="B232" s="102" t="s">
        <v>719</v>
      </c>
      <c r="C232" s="99" t="s">
        <v>720</v>
      </c>
      <c r="D232" s="89">
        <v>1990</v>
      </c>
      <c r="E232" s="186">
        <f t="shared" si="9"/>
        <v>3</v>
      </c>
      <c r="H232" s="37"/>
      <c r="I232" s="37"/>
      <c r="J232" s="37"/>
      <c r="K232" s="37"/>
      <c r="L232" s="37"/>
      <c r="M232" s="37"/>
      <c r="N232" s="37">
        <v>3</v>
      </c>
      <c r="O232" s="419"/>
      <c r="P232" s="194" t="s">
        <v>443</v>
      </c>
      <c r="Q232" s="35"/>
      <c r="R232" s="35"/>
      <c r="S232" s="35"/>
      <c r="T232" s="35"/>
      <c r="U232" s="35"/>
      <c r="V232" s="35"/>
      <c r="W232" s="35"/>
      <c r="X232" s="35"/>
      <c r="Y232" s="35"/>
      <c r="AC232"/>
      <c r="AD232"/>
      <c r="AE232"/>
      <c r="AF232"/>
    </row>
    <row r="233" spans="1:32" s="34" customFormat="1" x14ac:dyDescent="0.25">
      <c r="A233" s="118" t="s">
        <v>47</v>
      </c>
      <c r="B233" s="102" t="s">
        <v>631</v>
      </c>
      <c r="C233" s="99" t="s">
        <v>150</v>
      </c>
      <c r="D233" s="89">
        <v>1992</v>
      </c>
      <c r="E233" s="186">
        <f t="shared" si="9"/>
        <v>3</v>
      </c>
      <c r="H233" s="37"/>
      <c r="I233" s="37"/>
      <c r="J233" s="37"/>
      <c r="K233" s="37"/>
      <c r="L233" s="37">
        <v>3</v>
      </c>
      <c r="M233" s="37" t="s">
        <v>443</v>
      </c>
      <c r="N233" s="37" t="s">
        <v>443</v>
      </c>
      <c r="O233" s="419"/>
      <c r="P233" s="194" t="s">
        <v>443</v>
      </c>
      <c r="Q233" s="35"/>
      <c r="R233" s="35"/>
      <c r="S233" s="35"/>
      <c r="T233" s="35"/>
      <c r="U233" s="35"/>
      <c r="V233" s="35"/>
      <c r="W233" s="35"/>
      <c r="X233" s="35"/>
      <c r="Y233" s="35"/>
      <c r="AC233"/>
      <c r="AD233"/>
      <c r="AE233"/>
      <c r="AF233"/>
    </row>
    <row r="234" spans="1:32" s="34" customFormat="1" x14ac:dyDescent="0.25">
      <c r="A234" s="118" t="s">
        <v>48</v>
      </c>
      <c r="B234" s="102" t="s">
        <v>562</v>
      </c>
      <c r="C234" s="99" t="s">
        <v>563</v>
      </c>
      <c r="D234" s="89">
        <v>1985</v>
      </c>
      <c r="E234" s="186">
        <f t="shared" si="9"/>
        <v>3</v>
      </c>
      <c r="H234" s="37"/>
      <c r="I234" s="37"/>
      <c r="J234" s="37"/>
      <c r="K234" s="37">
        <v>3</v>
      </c>
      <c r="L234" s="37" t="s">
        <v>443</v>
      </c>
      <c r="M234" s="37" t="s">
        <v>443</v>
      </c>
      <c r="N234" s="37" t="s">
        <v>443</v>
      </c>
      <c r="O234" s="419"/>
      <c r="P234" s="194" t="s">
        <v>443</v>
      </c>
      <c r="Q234" s="35"/>
      <c r="R234" s="35"/>
      <c r="S234" s="35"/>
      <c r="T234" s="35"/>
      <c r="U234" s="35"/>
      <c r="V234" s="35"/>
      <c r="W234" s="35"/>
      <c r="X234" s="35"/>
      <c r="Y234" s="35"/>
      <c r="AC234"/>
      <c r="AD234"/>
      <c r="AE234"/>
      <c r="AF234"/>
    </row>
    <row r="235" spans="1:32" s="34" customFormat="1" x14ac:dyDescent="0.25">
      <c r="A235" s="118" t="s">
        <v>49</v>
      </c>
      <c r="B235" s="102" t="s">
        <v>744</v>
      </c>
      <c r="C235" s="99" t="s">
        <v>161</v>
      </c>
      <c r="D235" s="89">
        <v>1991</v>
      </c>
      <c r="E235" s="186">
        <f t="shared" si="9"/>
        <v>2</v>
      </c>
      <c r="H235" s="37"/>
      <c r="I235" s="37"/>
      <c r="J235" s="37"/>
      <c r="K235" s="37"/>
      <c r="L235" s="37"/>
      <c r="M235" s="37"/>
      <c r="N235" s="37">
        <v>2</v>
      </c>
      <c r="O235" s="419"/>
      <c r="P235" s="194" t="s">
        <v>443</v>
      </c>
      <c r="Q235" s="35"/>
      <c r="R235" s="35"/>
      <c r="S235" s="35"/>
      <c r="T235" s="35"/>
      <c r="U235" s="35"/>
      <c r="V235" s="35"/>
      <c r="W235" s="35"/>
      <c r="X235" s="35"/>
      <c r="Y235" s="35"/>
      <c r="AC235"/>
      <c r="AD235"/>
      <c r="AE235"/>
      <c r="AF235"/>
    </row>
    <row r="236" spans="1:32" s="34" customFormat="1" x14ac:dyDescent="0.25">
      <c r="A236" s="118" t="s">
        <v>50</v>
      </c>
      <c r="B236" s="102" t="s">
        <v>676</v>
      </c>
      <c r="C236" s="99" t="s">
        <v>673</v>
      </c>
      <c r="D236" s="89">
        <v>1993</v>
      </c>
      <c r="E236" s="186">
        <f t="shared" si="9"/>
        <v>2</v>
      </c>
      <c r="H236" s="37"/>
      <c r="I236" s="37"/>
      <c r="J236" s="37"/>
      <c r="K236" s="37"/>
      <c r="L236" s="37"/>
      <c r="M236" s="37">
        <v>2</v>
      </c>
      <c r="N236" s="37" t="s">
        <v>443</v>
      </c>
      <c r="O236" s="419"/>
      <c r="P236" s="194" t="s">
        <v>443</v>
      </c>
      <c r="Q236" s="35"/>
      <c r="R236" s="35"/>
      <c r="S236" s="35"/>
      <c r="T236" s="35"/>
      <c r="U236" s="35"/>
      <c r="V236" s="35"/>
      <c r="W236" s="35"/>
      <c r="X236" s="35"/>
      <c r="Y236" s="35"/>
      <c r="AC236"/>
      <c r="AD236"/>
      <c r="AE236"/>
      <c r="AF236"/>
    </row>
    <row r="237" spans="1:32" s="34" customFormat="1" x14ac:dyDescent="0.25">
      <c r="A237" s="118" t="s">
        <v>51</v>
      </c>
      <c r="B237" s="102" t="s">
        <v>632</v>
      </c>
      <c r="C237" s="99" t="s">
        <v>633</v>
      </c>
      <c r="D237" s="89">
        <v>1989</v>
      </c>
      <c r="E237" s="186">
        <f t="shared" si="9"/>
        <v>2</v>
      </c>
      <c r="H237" s="37"/>
      <c r="I237" s="37"/>
      <c r="J237" s="37"/>
      <c r="K237" s="37"/>
      <c r="L237" s="37">
        <v>2</v>
      </c>
      <c r="M237" s="37" t="s">
        <v>443</v>
      </c>
      <c r="N237" s="37" t="s">
        <v>443</v>
      </c>
      <c r="O237" s="419"/>
      <c r="P237" s="194"/>
      <c r="Q237" s="35"/>
      <c r="R237" s="35"/>
      <c r="S237" s="35"/>
      <c r="T237" s="35"/>
      <c r="U237" s="35"/>
      <c r="V237" s="35"/>
      <c r="W237" s="35"/>
      <c r="X237" s="35"/>
      <c r="Y237" s="35"/>
      <c r="AC237"/>
      <c r="AD237"/>
      <c r="AE237"/>
      <c r="AF237"/>
    </row>
    <row r="238" spans="1:32" s="34" customFormat="1" x14ac:dyDescent="0.25">
      <c r="A238" s="118" t="s">
        <v>52</v>
      </c>
      <c r="B238" s="102" t="s">
        <v>564</v>
      </c>
      <c r="C238" s="99" t="s">
        <v>565</v>
      </c>
      <c r="D238" s="89">
        <v>1985</v>
      </c>
      <c r="E238" s="186">
        <f t="shared" si="9"/>
        <v>2</v>
      </c>
      <c r="H238" s="37"/>
      <c r="I238" s="37"/>
      <c r="J238" s="37"/>
      <c r="K238" s="37">
        <v>2</v>
      </c>
      <c r="L238" s="37" t="s">
        <v>443</v>
      </c>
      <c r="M238" s="37" t="s">
        <v>443</v>
      </c>
      <c r="N238" s="37" t="s">
        <v>443</v>
      </c>
      <c r="O238" s="419"/>
      <c r="P238" s="194" t="s">
        <v>443</v>
      </c>
      <c r="Q238" s="35"/>
      <c r="R238" s="35"/>
      <c r="S238" s="35"/>
      <c r="T238" s="35"/>
      <c r="U238" s="35"/>
      <c r="V238" s="35"/>
      <c r="W238" s="35"/>
      <c r="X238" s="35"/>
      <c r="Y238" s="35"/>
      <c r="AC238"/>
      <c r="AD238"/>
      <c r="AE238"/>
      <c r="AF238"/>
    </row>
    <row r="239" spans="1:32" s="34" customFormat="1" x14ac:dyDescent="0.25">
      <c r="A239" s="118" t="s">
        <v>53</v>
      </c>
      <c r="B239" s="102" t="s">
        <v>454</v>
      </c>
      <c r="C239" s="99" t="s">
        <v>455</v>
      </c>
      <c r="D239" s="89">
        <v>1987</v>
      </c>
      <c r="E239" s="186">
        <f t="shared" si="9"/>
        <v>2</v>
      </c>
      <c r="H239" s="37"/>
      <c r="I239" s="37">
        <v>2</v>
      </c>
      <c r="J239" s="37" t="s">
        <v>443</v>
      </c>
      <c r="K239" s="37" t="s">
        <v>443</v>
      </c>
      <c r="L239" s="37" t="s">
        <v>443</v>
      </c>
      <c r="M239" s="37" t="s">
        <v>443</v>
      </c>
      <c r="N239" s="37"/>
      <c r="O239" s="419"/>
      <c r="P239" s="194" t="s">
        <v>443</v>
      </c>
      <c r="Q239" s="35"/>
      <c r="R239" s="35"/>
      <c r="S239" s="35"/>
      <c r="T239" s="35"/>
      <c r="U239" s="35"/>
      <c r="V239" s="35"/>
      <c r="W239" s="35"/>
      <c r="X239" s="35"/>
      <c r="Y239" s="35"/>
      <c r="AC239"/>
      <c r="AD239"/>
      <c r="AE239"/>
      <c r="AF239"/>
    </row>
    <row r="240" spans="1:32" s="34" customFormat="1" x14ac:dyDescent="0.25">
      <c r="A240" s="118" t="s">
        <v>54</v>
      </c>
      <c r="B240" s="102" t="s">
        <v>566</v>
      </c>
      <c r="C240" s="99" t="s">
        <v>567</v>
      </c>
      <c r="D240" s="89">
        <v>1992</v>
      </c>
      <c r="E240" s="186">
        <f t="shared" si="9"/>
        <v>1</v>
      </c>
      <c r="H240" s="37"/>
      <c r="I240" s="37"/>
      <c r="J240" s="37"/>
      <c r="K240" s="37">
        <v>1</v>
      </c>
      <c r="L240" s="37" t="s">
        <v>443</v>
      </c>
      <c r="M240" s="37" t="s">
        <v>443</v>
      </c>
      <c r="N240" s="37" t="s">
        <v>443</v>
      </c>
      <c r="O240" s="419"/>
      <c r="P240" s="194" t="s">
        <v>443</v>
      </c>
      <c r="Q240" s="35"/>
      <c r="R240" s="35"/>
      <c r="S240" s="35"/>
      <c r="T240" s="35"/>
      <c r="U240" s="35"/>
      <c r="V240" s="35"/>
      <c r="W240" s="35"/>
      <c r="X240" s="35"/>
      <c r="Y240" s="35"/>
      <c r="AC240"/>
      <c r="AD240"/>
      <c r="AE240"/>
      <c r="AF240"/>
    </row>
    <row r="241" spans="1:32" s="34" customFormat="1" x14ac:dyDescent="0.25">
      <c r="A241" s="118" t="s">
        <v>55</v>
      </c>
      <c r="B241" s="123" t="s">
        <v>236</v>
      </c>
      <c r="C241" s="123" t="s">
        <v>118</v>
      </c>
      <c r="D241" s="106">
        <v>1987</v>
      </c>
      <c r="E241" s="186">
        <f t="shared" si="9"/>
        <v>1</v>
      </c>
      <c r="H241" s="37">
        <v>1</v>
      </c>
      <c r="I241" s="37" t="s">
        <v>443</v>
      </c>
      <c r="J241" s="37" t="s">
        <v>443</v>
      </c>
      <c r="K241" s="37" t="s">
        <v>443</v>
      </c>
      <c r="L241" s="37" t="s">
        <v>443</v>
      </c>
      <c r="M241" s="37" t="s">
        <v>443</v>
      </c>
      <c r="N241" s="37" t="s">
        <v>443</v>
      </c>
      <c r="O241" s="419"/>
      <c r="P241" s="194" t="s">
        <v>443</v>
      </c>
      <c r="Q241" s="35"/>
      <c r="R241" s="35"/>
      <c r="S241" s="35"/>
      <c r="T241" s="35"/>
      <c r="U241" s="35"/>
      <c r="V241" s="35"/>
      <c r="W241" s="35"/>
      <c r="X241" s="35"/>
      <c r="Y241" s="35"/>
      <c r="AC241"/>
      <c r="AD241"/>
      <c r="AE241"/>
      <c r="AF241"/>
    </row>
    <row r="242" spans="1:32" s="34" customFormat="1" ht="15.75" thickBot="1" x14ac:dyDescent="0.3">
      <c r="A242" s="143" t="s">
        <v>56</v>
      </c>
      <c r="B242" s="198" t="s">
        <v>456</v>
      </c>
      <c r="C242" s="198" t="s">
        <v>153</v>
      </c>
      <c r="D242" s="238">
        <v>1986</v>
      </c>
      <c r="E242" s="157">
        <f t="shared" si="9"/>
        <v>1</v>
      </c>
      <c r="H242" s="37"/>
      <c r="I242" s="37">
        <v>1</v>
      </c>
      <c r="J242" s="37" t="s">
        <v>443</v>
      </c>
      <c r="K242" s="37" t="s">
        <v>443</v>
      </c>
      <c r="L242" s="37" t="s">
        <v>443</v>
      </c>
      <c r="M242" s="37" t="s">
        <v>443</v>
      </c>
      <c r="N242" s="37" t="s">
        <v>443</v>
      </c>
      <c r="O242" s="419"/>
      <c r="P242" s="194" t="s">
        <v>443</v>
      </c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32" s="34" customFormat="1" x14ac:dyDescent="0.25">
      <c r="A243" s="59"/>
      <c r="B243"/>
      <c r="C243"/>
      <c r="D243"/>
      <c r="E243" s="60"/>
      <c r="H243" s="55"/>
      <c r="I243" s="55"/>
      <c r="J243" s="55"/>
      <c r="K243" s="55"/>
      <c r="L243" s="55"/>
      <c r="M243" s="55"/>
      <c r="N243" s="55"/>
      <c r="O243" s="420"/>
      <c r="P243" s="46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32" s="34" customFormat="1" ht="21" x14ac:dyDescent="0.25">
      <c r="A244" s="63"/>
      <c r="B244" s="64"/>
      <c r="C244" s="64"/>
      <c r="D244" s="19"/>
      <c r="E244" s="45"/>
      <c r="H244" s="55"/>
      <c r="I244" s="55"/>
      <c r="J244" s="55"/>
      <c r="K244" s="55"/>
      <c r="L244" s="55"/>
      <c r="M244" s="55"/>
      <c r="N244" s="55"/>
      <c r="O244" s="420"/>
      <c r="P244" s="46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32" s="34" customFormat="1" ht="21.75" thickBot="1" x14ac:dyDescent="0.3">
      <c r="A245" s="65" t="s">
        <v>215</v>
      </c>
      <c r="B245" s="66"/>
      <c r="C245" s="66"/>
      <c r="D245" s="84"/>
      <c r="E245" s="45"/>
      <c r="H245" s="37" t="str">
        <f>_xlfn.IFNA(VLOOKUP(B245,$AC$246:$AF$255,4,FALSE),"")</f>
        <v/>
      </c>
      <c r="I245" s="37" t="str">
        <f>_xlfn.IFNA(VLOOKUP(B245,$AC$246:$AF$255,4,FALSE),"")</f>
        <v/>
      </c>
      <c r="J245" s="37" t="str">
        <f>_xlfn.IFNA(VLOOKUP(B245,$AC$246:$AF$255,4,FALSE),"")</f>
        <v/>
      </c>
      <c r="K245" s="37" t="str">
        <f>_xlfn.IFNA(VLOOKUP(B245,$AC$246:$AF$255,4,FALSE),"")</f>
        <v/>
      </c>
      <c r="L245" s="37" t="str">
        <f>_xlfn.IFNA(VLOOKUP(B245,$AC$246:$AF$255,4,FALSE),"")</f>
        <v/>
      </c>
      <c r="M245" s="37" t="str">
        <f>_xlfn.IFNA(VLOOKUP(B245,$AC$246:$AF$255,4,FALSE),"")</f>
        <v/>
      </c>
      <c r="N245" s="37" t="str">
        <f>_xlfn.IFNA(VLOOKUP(B245,$AC$246:$AF$255,4,FALSE),"")</f>
        <v/>
      </c>
      <c r="O245" s="420"/>
      <c r="P245" s="280" t="str">
        <f>_xlfn.IFNA(VLOOKUP(B245,$AC$246:$AF$255,4,FALSE),"")</f>
        <v/>
      </c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32" s="34" customFormat="1" ht="15" customHeight="1" x14ac:dyDescent="0.25">
      <c r="A246" s="90" t="s">
        <v>14</v>
      </c>
      <c r="B246" s="153" t="s">
        <v>114</v>
      </c>
      <c r="C246" s="250" t="s">
        <v>138</v>
      </c>
      <c r="D246" s="251">
        <v>1982</v>
      </c>
      <c r="E246" s="119">
        <f t="shared" ref="E246:E293" si="11">SUM(H246:Y246)</f>
        <v>55</v>
      </c>
      <c r="H246" s="37">
        <v>7</v>
      </c>
      <c r="I246" s="37">
        <v>6</v>
      </c>
      <c r="J246" s="37">
        <v>8</v>
      </c>
      <c r="K246" s="37">
        <v>7</v>
      </c>
      <c r="L246" s="37">
        <v>10</v>
      </c>
      <c r="M246" s="37" t="s">
        <v>443</v>
      </c>
      <c r="N246" s="37">
        <v>10</v>
      </c>
      <c r="O246" s="419"/>
      <c r="P246" s="194">
        <v>7</v>
      </c>
      <c r="Q246" s="35"/>
      <c r="R246" s="35"/>
      <c r="S246" s="35"/>
      <c r="T246" s="35"/>
      <c r="U246" s="35"/>
      <c r="V246" s="35"/>
      <c r="W246" s="35"/>
      <c r="X246" s="35"/>
      <c r="Y246" s="35"/>
      <c r="AB246" s="34" t="str">
        <f t="shared" ref="AB246:AB255" si="12">VLOOKUP(AC246,$B$246:$B$293,1,FALSE)</f>
        <v>Laube Michal</v>
      </c>
      <c r="AC246" t="s">
        <v>176</v>
      </c>
      <c r="AD246" t="s">
        <v>161</v>
      </c>
      <c r="AE246">
        <v>1978</v>
      </c>
      <c r="AF246">
        <v>10</v>
      </c>
    </row>
    <row r="247" spans="1:32" s="34" customFormat="1" ht="15" customHeight="1" x14ac:dyDescent="0.25">
      <c r="A247" s="91" t="s">
        <v>15</v>
      </c>
      <c r="B247" s="394" t="s">
        <v>139</v>
      </c>
      <c r="C247" s="395" t="s">
        <v>185</v>
      </c>
      <c r="D247" s="396">
        <v>1979</v>
      </c>
      <c r="E247" s="120">
        <f t="shared" si="11"/>
        <v>32</v>
      </c>
      <c r="H247" s="37">
        <v>3</v>
      </c>
      <c r="I247" s="37">
        <v>4</v>
      </c>
      <c r="J247" s="37">
        <v>7</v>
      </c>
      <c r="K247" s="37">
        <v>9</v>
      </c>
      <c r="L247" s="37">
        <v>9</v>
      </c>
      <c r="M247" s="37" t="s">
        <v>443</v>
      </c>
      <c r="N247" s="37" t="s">
        <v>443</v>
      </c>
      <c r="O247" s="419"/>
      <c r="P247" s="194" t="s">
        <v>443</v>
      </c>
      <c r="Q247" s="35"/>
      <c r="R247" s="35"/>
      <c r="S247" s="35"/>
      <c r="T247" s="35"/>
      <c r="U247" s="35"/>
      <c r="V247" s="35"/>
      <c r="W247" s="35"/>
      <c r="X247" s="35"/>
      <c r="Y247" s="35"/>
      <c r="AB247" s="34" t="str">
        <f t="shared" si="12"/>
        <v>Bláha Jan</v>
      </c>
      <c r="AC247" t="s">
        <v>756</v>
      </c>
      <c r="AD247" t="s">
        <v>161</v>
      </c>
      <c r="AE247">
        <v>1978</v>
      </c>
      <c r="AF247">
        <v>9</v>
      </c>
    </row>
    <row r="248" spans="1:32" s="34" customFormat="1" ht="15" customHeight="1" thickBot="1" x14ac:dyDescent="0.3">
      <c r="A248" s="170" t="s">
        <v>16</v>
      </c>
      <c r="B248" s="211" t="s">
        <v>141</v>
      </c>
      <c r="C248" s="222" t="s">
        <v>165</v>
      </c>
      <c r="D248" s="223">
        <v>1980</v>
      </c>
      <c r="E248" s="157">
        <f t="shared" si="11"/>
        <v>31</v>
      </c>
      <c r="H248" s="37">
        <v>6</v>
      </c>
      <c r="I248" s="37">
        <v>9</v>
      </c>
      <c r="J248" s="37">
        <v>6</v>
      </c>
      <c r="K248" s="37" t="s">
        <v>443</v>
      </c>
      <c r="L248" s="37"/>
      <c r="M248" s="37">
        <v>10</v>
      </c>
      <c r="N248" s="37" t="s">
        <v>443</v>
      </c>
      <c r="O248" s="419"/>
      <c r="P248" s="194" t="s">
        <v>443</v>
      </c>
      <c r="Q248" s="35"/>
      <c r="R248" s="35"/>
      <c r="S248" s="35"/>
      <c r="T248" s="35"/>
      <c r="U248" s="35"/>
      <c r="V248" s="35"/>
      <c r="W248" s="35"/>
      <c r="X248" s="35"/>
      <c r="Y248" s="35"/>
      <c r="AB248" s="34" t="str">
        <f t="shared" si="12"/>
        <v>Hrouda Milan</v>
      </c>
      <c r="AC248" t="s">
        <v>757</v>
      </c>
      <c r="AD248" t="s">
        <v>758</v>
      </c>
      <c r="AE248">
        <v>1977</v>
      </c>
      <c r="AF248">
        <v>8</v>
      </c>
    </row>
    <row r="249" spans="1:32" s="34" customFormat="1" x14ac:dyDescent="0.25">
      <c r="A249" s="217" t="s">
        <v>18</v>
      </c>
      <c r="B249" s="123" t="s">
        <v>176</v>
      </c>
      <c r="C249" s="123" t="s">
        <v>161</v>
      </c>
      <c r="D249" s="37">
        <v>1978</v>
      </c>
      <c r="E249" s="152">
        <f t="shared" si="11"/>
        <v>23</v>
      </c>
      <c r="H249" s="37">
        <v>5</v>
      </c>
      <c r="I249" s="37" t="s">
        <v>443</v>
      </c>
      <c r="J249" s="37" t="s">
        <v>443</v>
      </c>
      <c r="K249" s="37" t="s">
        <v>443</v>
      </c>
      <c r="L249" s="37">
        <v>8</v>
      </c>
      <c r="M249" s="37" t="s">
        <v>443</v>
      </c>
      <c r="N249" s="37" t="s">
        <v>443</v>
      </c>
      <c r="O249" s="419"/>
      <c r="P249" s="194">
        <v>10</v>
      </c>
      <c r="Q249" s="35"/>
      <c r="R249" s="35"/>
      <c r="S249" s="35"/>
      <c r="T249" s="35"/>
      <c r="U249" s="35"/>
      <c r="V249" s="35"/>
      <c r="W249" s="35"/>
      <c r="X249" s="35"/>
      <c r="Y249" s="35"/>
      <c r="AB249" s="34" t="str">
        <f t="shared" si="12"/>
        <v>Bureš Jan</v>
      </c>
      <c r="AC249" t="s">
        <v>114</v>
      </c>
      <c r="AD249" t="s">
        <v>138</v>
      </c>
      <c r="AE249">
        <v>1982</v>
      </c>
      <c r="AF249">
        <v>7</v>
      </c>
    </row>
    <row r="250" spans="1:32" s="34" customFormat="1" x14ac:dyDescent="0.25">
      <c r="A250" s="118" t="s">
        <v>19</v>
      </c>
      <c r="B250" s="123" t="s">
        <v>158</v>
      </c>
      <c r="C250" s="123" t="s">
        <v>153</v>
      </c>
      <c r="D250" s="37">
        <v>1977</v>
      </c>
      <c r="E250" s="120">
        <f t="shared" si="11"/>
        <v>20</v>
      </c>
      <c r="H250" s="37">
        <v>1</v>
      </c>
      <c r="I250" s="37">
        <v>3</v>
      </c>
      <c r="J250" s="37">
        <v>1</v>
      </c>
      <c r="K250" s="37" t="s">
        <v>443</v>
      </c>
      <c r="L250" s="37">
        <v>7</v>
      </c>
      <c r="M250" s="37">
        <v>8</v>
      </c>
      <c r="N250" s="37" t="s">
        <v>443</v>
      </c>
      <c r="O250" s="419"/>
      <c r="P250" s="194" t="s">
        <v>443</v>
      </c>
      <c r="Q250" s="35"/>
      <c r="R250" s="35"/>
      <c r="S250" s="35"/>
      <c r="T250" s="35"/>
      <c r="U250" s="35"/>
      <c r="V250" s="35"/>
      <c r="W250" s="35"/>
      <c r="X250" s="35"/>
      <c r="Y250" s="35"/>
      <c r="AB250" s="34" t="str">
        <f t="shared" si="12"/>
        <v>Bonisch Radek</v>
      </c>
      <c r="AC250" t="s">
        <v>761</v>
      </c>
      <c r="AD250" t="s">
        <v>762</v>
      </c>
      <c r="AE250">
        <v>1977</v>
      </c>
      <c r="AF250">
        <v>6</v>
      </c>
    </row>
    <row r="251" spans="1:32" s="34" customFormat="1" x14ac:dyDescent="0.25">
      <c r="A251" s="118" t="s">
        <v>20</v>
      </c>
      <c r="B251" s="123" t="s">
        <v>428</v>
      </c>
      <c r="C251" s="123" t="s">
        <v>429</v>
      </c>
      <c r="D251" s="37">
        <v>1979</v>
      </c>
      <c r="E251" s="120">
        <f t="shared" si="11"/>
        <v>19</v>
      </c>
      <c r="H251" s="37"/>
      <c r="I251" s="37">
        <v>10</v>
      </c>
      <c r="J251" s="37" t="s">
        <v>443</v>
      </c>
      <c r="K251" s="37" t="s">
        <v>443</v>
      </c>
      <c r="L251" s="37" t="s">
        <v>443</v>
      </c>
      <c r="M251" s="37">
        <v>9</v>
      </c>
      <c r="N251" s="37" t="s">
        <v>443</v>
      </c>
      <c r="O251" s="419"/>
      <c r="P251" s="194" t="s">
        <v>443</v>
      </c>
      <c r="Q251" s="35"/>
      <c r="R251" s="35"/>
      <c r="S251" s="35"/>
      <c r="T251" s="35"/>
      <c r="U251" s="35"/>
      <c r="V251" s="35"/>
      <c r="W251" s="35"/>
      <c r="X251" s="35"/>
      <c r="Y251" s="35"/>
      <c r="AB251" s="34" t="str">
        <f t="shared" si="12"/>
        <v>Andr Václav</v>
      </c>
      <c r="AC251" t="s">
        <v>763</v>
      </c>
      <c r="AD251" t="s">
        <v>764</v>
      </c>
      <c r="AE251">
        <v>1984</v>
      </c>
      <c r="AF251">
        <v>5</v>
      </c>
    </row>
    <row r="252" spans="1:32" s="34" customFormat="1" x14ac:dyDescent="0.25">
      <c r="A252" s="118" t="s">
        <v>21</v>
      </c>
      <c r="B252" s="123" t="s">
        <v>132</v>
      </c>
      <c r="C252" s="123" t="s">
        <v>131</v>
      </c>
      <c r="D252" s="37">
        <v>1980</v>
      </c>
      <c r="E252" s="120">
        <f t="shared" si="11"/>
        <v>15</v>
      </c>
      <c r="H252" s="37">
        <v>4</v>
      </c>
      <c r="I252" s="37">
        <v>7</v>
      </c>
      <c r="J252" s="37">
        <v>4</v>
      </c>
      <c r="K252" s="37" t="s">
        <v>443</v>
      </c>
      <c r="L252" s="37" t="s">
        <v>443</v>
      </c>
      <c r="M252" s="37" t="s">
        <v>443</v>
      </c>
      <c r="N252" s="37" t="s">
        <v>443</v>
      </c>
      <c r="O252" s="419"/>
      <c r="P252" s="194" t="s">
        <v>443</v>
      </c>
      <c r="Q252" s="35"/>
      <c r="R252" s="35"/>
      <c r="S252" s="35"/>
      <c r="T252" s="35"/>
      <c r="U252" s="35"/>
      <c r="V252" s="35"/>
      <c r="W252" s="35"/>
      <c r="X252" s="35"/>
      <c r="Y252" s="35"/>
      <c r="AB252" s="34" t="str">
        <f t="shared" si="12"/>
        <v>Polan Michal</v>
      </c>
      <c r="AC252" t="s">
        <v>765</v>
      </c>
      <c r="AD252" t="s">
        <v>766</v>
      </c>
      <c r="AE252">
        <v>1981</v>
      </c>
      <c r="AF252">
        <v>4</v>
      </c>
    </row>
    <row r="253" spans="1:32" s="34" customFormat="1" x14ac:dyDescent="0.25">
      <c r="A253" s="118" t="s">
        <v>22</v>
      </c>
      <c r="B253" s="123" t="s">
        <v>575</v>
      </c>
      <c r="C253" s="123" t="s">
        <v>576</v>
      </c>
      <c r="D253" s="37">
        <v>1975</v>
      </c>
      <c r="E253" s="120">
        <f t="shared" si="11"/>
        <v>15</v>
      </c>
      <c r="H253" s="37"/>
      <c r="I253" s="37"/>
      <c r="J253" s="37"/>
      <c r="K253" s="37">
        <v>6</v>
      </c>
      <c r="L253" s="37" t="s">
        <v>443</v>
      </c>
      <c r="M253" s="37" t="s">
        <v>443</v>
      </c>
      <c r="N253" s="37">
        <v>9</v>
      </c>
      <c r="O253" s="419"/>
      <c r="P253" s="194" t="s">
        <v>443</v>
      </c>
      <c r="Q253" s="35"/>
      <c r="R253" s="35"/>
      <c r="S253" s="35"/>
      <c r="T253" s="35"/>
      <c r="U253" s="35"/>
      <c r="V253" s="35"/>
      <c r="W253" s="35"/>
      <c r="X253" s="35"/>
      <c r="Y253" s="35"/>
      <c r="AB253" s="34" t="str">
        <f t="shared" si="12"/>
        <v>Šik Michal</v>
      </c>
      <c r="AC253" t="s">
        <v>769</v>
      </c>
      <c r="AD253" t="s">
        <v>770</v>
      </c>
      <c r="AE253">
        <v>1981</v>
      </c>
      <c r="AF253">
        <v>3</v>
      </c>
    </row>
    <row r="254" spans="1:32" s="34" customFormat="1" x14ac:dyDescent="0.25">
      <c r="A254" s="118" t="s">
        <v>23</v>
      </c>
      <c r="B254" s="123" t="s">
        <v>502</v>
      </c>
      <c r="C254" s="123" t="s">
        <v>503</v>
      </c>
      <c r="D254" s="37">
        <v>1980</v>
      </c>
      <c r="E254" s="120">
        <f t="shared" si="11"/>
        <v>13</v>
      </c>
      <c r="H254" s="37"/>
      <c r="I254" s="37"/>
      <c r="J254" s="37">
        <v>5</v>
      </c>
      <c r="K254" s="37">
        <v>8</v>
      </c>
      <c r="L254" s="37" t="s">
        <v>443</v>
      </c>
      <c r="M254" s="37" t="s">
        <v>443</v>
      </c>
      <c r="N254" s="37" t="s">
        <v>443</v>
      </c>
      <c r="O254" s="419"/>
      <c r="P254" s="194" t="s">
        <v>443</v>
      </c>
      <c r="Q254" s="35"/>
      <c r="R254" s="35"/>
      <c r="S254" s="35"/>
      <c r="T254" s="35"/>
      <c r="U254" s="35"/>
      <c r="V254" s="35"/>
      <c r="W254" s="35"/>
      <c r="X254" s="35"/>
      <c r="Y254" s="35"/>
      <c r="AB254" s="34" t="str">
        <f t="shared" si="12"/>
        <v>Bureš Michal</v>
      </c>
      <c r="AC254" t="s">
        <v>771</v>
      </c>
      <c r="AD254" t="s">
        <v>138</v>
      </c>
      <c r="AE254">
        <v>1981</v>
      </c>
      <c r="AF254">
        <v>2</v>
      </c>
    </row>
    <row r="255" spans="1:32" s="34" customFormat="1" x14ac:dyDescent="0.25">
      <c r="A255" s="118" t="s">
        <v>25</v>
      </c>
      <c r="B255" s="123" t="s">
        <v>500</v>
      </c>
      <c r="C255" s="123" t="s">
        <v>427</v>
      </c>
      <c r="D255" s="37">
        <v>1982</v>
      </c>
      <c r="E255" s="120">
        <f t="shared" si="11"/>
        <v>13</v>
      </c>
      <c r="H255" s="37"/>
      <c r="I255" s="37"/>
      <c r="J255" s="37">
        <v>9</v>
      </c>
      <c r="K255" s="37" t="s">
        <v>443</v>
      </c>
      <c r="L255" s="37" t="s">
        <v>443</v>
      </c>
      <c r="M255" s="37">
        <v>4</v>
      </c>
      <c r="N255" s="37" t="s">
        <v>443</v>
      </c>
      <c r="O255" s="419"/>
      <c r="P255" s="194" t="s">
        <v>443</v>
      </c>
      <c r="Q255" s="35"/>
      <c r="R255" s="35"/>
      <c r="S255" s="35"/>
      <c r="T255" s="35"/>
      <c r="U255" s="35"/>
      <c r="V255" s="35"/>
      <c r="W255" s="35"/>
      <c r="X255" s="35"/>
      <c r="Y255" s="35"/>
      <c r="AB255" s="34" t="str">
        <f t="shared" si="12"/>
        <v>Kubera Pavel</v>
      </c>
      <c r="AC255" t="s">
        <v>441</v>
      </c>
      <c r="AD255" t="s">
        <v>442</v>
      </c>
      <c r="AE255">
        <v>1984</v>
      </c>
      <c r="AF255">
        <v>1</v>
      </c>
    </row>
    <row r="256" spans="1:32" s="34" customFormat="1" x14ac:dyDescent="0.25">
      <c r="A256" s="118" t="s">
        <v>26</v>
      </c>
      <c r="B256" s="123" t="s">
        <v>227</v>
      </c>
      <c r="C256" s="123" t="s">
        <v>422</v>
      </c>
      <c r="D256" s="37">
        <v>1980</v>
      </c>
      <c r="E256" s="120">
        <f t="shared" si="11"/>
        <v>10</v>
      </c>
      <c r="H256" s="37">
        <v>10</v>
      </c>
      <c r="I256" s="37" t="s">
        <v>443</v>
      </c>
      <c r="J256" s="37" t="s">
        <v>443</v>
      </c>
      <c r="K256" s="37" t="s">
        <v>443</v>
      </c>
      <c r="L256" s="37" t="s">
        <v>443</v>
      </c>
      <c r="M256" s="37" t="s">
        <v>443</v>
      </c>
      <c r="N256" s="37" t="s">
        <v>443</v>
      </c>
      <c r="O256" s="419"/>
      <c r="P256" s="194" t="s">
        <v>443</v>
      </c>
      <c r="Q256" s="35"/>
      <c r="R256" s="35"/>
      <c r="S256" s="35"/>
      <c r="T256" s="35"/>
      <c r="U256" s="35"/>
      <c r="V256" s="35"/>
      <c r="W256" s="35"/>
      <c r="X256" s="35"/>
      <c r="Y256" s="35"/>
      <c r="AC256"/>
      <c r="AD256"/>
      <c r="AE256"/>
      <c r="AF256"/>
    </row>
    <row r="257" spans="1:32" s="34" customFormat="1" x14ac:dyDescent="0.25">
      <c r="A257" s="118" t="s">
        <v>27</v>
      </c>
      <c r="B257" s="123" t="s">
        <v>154</v>
      </c>
      <c r="C257" s="123" t="s">
        <v>155</v>
      </c>
      <c r="D257" s="37">
        <v>1978</v>
      </c>
      <c r="E257" s="120">
        <f t="shared" si="11"/>
        <v>10</v>
      </c>
      <c r="H257" s="37">
        <v>2</v>
      </c>
      <c r="I257" s="37">
        <v>5</v>
      </c>
      <c r="J257" s="37">
        <v>3</v>
      </c>
      <c r="K257" s="37" t="s">
        <v>443</v>
      </c>
      <c r="L257" s="37" t="s">
        <v>443</v>
      </c>
      <c r="M257" s="37" t="s">
        <v>443</v>
      </c>
      <c r="N257" s="37" t="s">
        <v>443</v>
      </c>
      <c r="O257" s="419"/>
      <c r="P257" s="194" t="s">
        <v>443</v>
      </c>
      <c r="Q257" s="35"/>
      <c r="R257" s="35"/>
      <c r="S257" s="35"/>
      <c r="T257" s="35"/>
      <c r="U257" s="35"/>
      <c r="V257" s="35"/>
      <c r="W257" s="35"/>
      <c r="X257" s="35"/>
      <c r="Y257" s="35"/>
      <c r="AC257"/>
      <c r="AD257"/>
      <c r="AE257"/>
      <c r="AF257"/>
    </row>
    <row r="258" spans="1:32" s="34" customFormat="1" x14ac:dyDescent="0.25">
      <c r="A258" s="118" t="s">
        <v>28</v>
      </c>
      <c r="B258" s="123" t="s">
        <v>498</v>
      </c>
      <c r="C258" s="123" t="s">
        <v>499</v>
      </c>
      <c r="D258" s="37">
        <v>1980</v>
      </c>
      <c r="E258" s="120">
        <f t="shared" si="11"/>
        <v>10</v>
      </c>
      <c r="H258" s="37"/>
      <c r="I258" s="37"/>
      <c r="J258" s="37">
        <v>10</v>
      </c>
      <c r="K258" s="37" t="s">
        <v>443</v>
      </c>
      <c r="L258" s="37" t="s">
        <v>443</v>
      </c>
      <c r="M258" s="37" t="s">
        <v>443</v>
      </c>
      <c r="N258" s="37" t="s">
        <v>443</v>
      </c>
      <c r="O258" s="419"/>
      <c r="P258" s="194" t="s">
        <v>443</v>
      </c>
      <c r="Q258" s="35"/>
      <c r="R258" s="35"/>
      <c r="S258" s="35"/>
      <c r="T258" s="35"/>
      <c r="U258" s="35"/>
      <c r="V258" s="35"/>
      <c r="W258" s="35"/>
      <c r="X258" s="35"/>
      <c r="Y258" s="35"/>
      <c r="AC258"/>
      <c r="AD258"/>
      <c r="AE258"/>
      <c r="AF258"/>
    </row>
    <row r="259" spans="1:32" s="34" customFormat="1" x14ac:dyDescent="0.25">
      <c r="A259" s="118" t="s">
        <v>29</v>
      </c>
      <c r="B259" s="123" t="s">
        <v>555</v>
      </c>
      <c r="C259" s="123" t="s">
        <v>556</v>
      </c>
      <c r="D259" s="37">
        <v>1978</v>
      </c>
      <c r="E259" s="120">
        <f t="shared" si="11"/>
        <v>10</v>
      </c>
      <c r="H259" s="37"/>
      <c r="I259" s="37"/>
      <c r="J259" s="37"/>
      <c r="K259" s="37">
        <v>10</v>
      </c>
      <c r="L259" s="37" t="s">
        <v>443</v>
      </c>
      <c r="M259" s="37" t="s">
        <v>443</v>
      </c>
      <c r="N259" s="37" t="s">
        <v>443</v>
      </c>
      <c r="O259" s="419"/>
      <c r="P259" s="194" t="s">
        <v>443</v>
      </c>
      <c r="Q259" s="35"/>
      <c r="R259" s="35"/>
      <c r="S259" s="35"/>
      <c r="T259" s="35"/>
      <c r="U259" s="35"/>
      <c r="V259" s="35"/>
      <c r="W259" s="35"/>
      <c r="X259" s="35"/>
      <c r="Y259" s="35"/>
      <c r="AC259"/>
      <c r="AD259"/>
      <c r="AE259"/>
      <c r="AF259"/>
    </row>
    <row r="260" spans="1:32" s="34" customFormat="1" x14ac:dyDescent="0.25">
      <c r="A260" s="118" t="s">
        <v>30</v>
      </c>
      <c r="B260" s="123" t="s">
        <v>228</v>
      </c>
      <c r="C260" s="123" t="s">
        <v>422</v>
      </c>
      <c r="D260" s="37">
        <v>1978</v>
      </c>
      <c r="E260" s="120">
        <f t="shared" si="11"/>
        <v>9</v>
      </c>
      <c r="H260" s="37">
        <v>9</v>
      </c>
      <c r="I260" s="37" t="s">
        <v>443</v>
      </c>
      <c r="J260" s="37" t="s">
        <v>443</v>
      </c>
      <c r="K260" s="37" t="s">
        <v>443</v>
      </c>
      <c r="L260" s="37" t="s">
        <v>443</v>
      </c>
      <c r="M260" s="37" t="s">
        <v>443</v>
      </c>
      <c r="N260" s="37" t="s">
        <v>443</v>
      </c>
      <c r="O260" s="419"/>
      <c r="P260" s="194" t="s">
        <v>443</v>
      </c>
      <c r="Q260" s="35"/>
      <c r="R260" s="35"/>
      <c r="S260" s="35"/>
      <c r="T260" s="35"/>
      <c r="U260" s="35"/>
      <c r="V260" s="35"/>
      <c r="W260" s="35"/>
      <c r="X260" s="35"/>
      <c r="Y260" s="35"/>
      <c r="AC260"/>
      <c r="AD260"/>
      <c r="AE260"/>
      <c r="AF260"/>
    </row>
    <row r="261" spans="1:32" s="34" customFormat="1" x14ac:dyDescent="0.25">
      <c r="A261" s="118" t="s">
        <v>31</v>
      </c>
      <c r="B261" s="123" t="s">
        <v>756</v>
      </c>
      <c r="C261" s="123" t="s">
        <v>161</v>
      </c>
      <c r="D261" s="37">
        <v>1978</v>
      </c>
      <c r="E261" s="120">
        <f t="shared" si="11"/>
        <v>9</v>
      </c>
      <c r="H261" s="37"/>
      <c r="I261" s="37"/>
      <c r="J261" s="37"/>
      <c r="K261" s="37"/>
      <c r="L261" s="37"/>
      <c r="M261" s="37"/>
      <c r="N261" s="37"/>
      <c r="O261" s="419"/>
      <c r="P261" s="194">
        <v>9</v>
      </c>
      <c r="Q261" s="35"/>
      <c r="R261" s="35"/>
      <c r="S261" s="35"/>
      <c r="T261" s="35"/>
      <c r="U261" s="35"/>
      <c r="V261" s="35"/>
      <c r="W261" s="35"/>
      <c r="X261" s="35"/>
      <c r="Y261" s="35"/>
      <c r="AC261"/>
      <c r="AD261"/>
      <c r="AE261"/>
      <c r="AF261"/>
    </row>
    <row r="262" spans="1:32" s="34" customFormat="1" x14ac:dyDescent="0.25">
      <c r="A262" s="118" t="s">
        <v>33</v>
      </c>
      <c r="B262" s="123" t="s">
        <v>585</v>
      </c>
      <c r="C262" s="123" t="s">
        <v>586</v>
      </c>
      <c r="D262" s="37">
        <v>1981</v>
      </c>
      <c r="E262" s="120">
        <f t="shared" si="11"/>
        <v>9</v>
      </c>
      <c r="H262" s="37"/>
      <c r="I262" s="37"/>
      <c r="J262" s="37"/>
      <c r="K262" s="37">
        <v>3</v>
      </c>
      <c r="L262" s="37" t="s">
        <v>443</v>
      </c>
      <c r="M262" s="37" t="s">
        <v>443</v>
      </c>
      <c r="N262" s="37">
        <v>6</v>
      </c>
      <c r="O262" s="419"/>
      <c r="P262" s="194" t="s">
        <v>443</v>
      </c>
      <c r="Q262" s="35"/>
      <c r="R262" s="35"/>
      <c r="S262" s="35"/>
      <c r="T262" s="35"/>
      <c r="U262" s="35"/>
      <c r="V262" s="35"/>
      <c r="W262" s="35"/>
      <c r="X262" s="35"/>
      <c r="Y262" s="35"/>
      <c r="AC262"/>
      <c r="AD262"/>
      <c r="AE262"/>
      <c r="AF262"/>
    </row>
    <row r="263" spans="1:32" s="34" customFormat="1" x14ac:dyDescent="0.25">
      <c r="A263" s="118" t="s">
        <v>34</v>
      </c>
      <c r="B263" s="123" t="s">
        <v>757</v>
      </c>
      <c r="C263" s="123" t="s">
        <v>758</v>
      </c>
      <c r="D263" s="37">
        <v>1977</v>
      </c>
      <c r="E263" s="120">
        <f t="shared" si="11"/>
        <v>8</v>
      </c>
      <c r="H263" s="37"/>
      <c r="I263" s="37"/>
      <c r="J263" s="37"/>
      <c r="K263" s="37"/>
      <c r="L263" s="37"/>
      <c r="M263" s="37"/>
      <c r="N263" s="37"/>
      <c r="O263" s="419"/>
      <c r="P263" s="194">
        <v>8</v>
      </c>
      <c r="Q263" s="35"/>
      <c r="R263" s="35"/>
      <c r="S263" s="35"/>
      <c r="T263" s="35"/>
      <c r="U263" s="35"/>
      <c r="V263" s="35"/>
      <c r="W263" s="35"/>
      <c r="X263" s="35"/>
      <c r="Y263" s="35"/>
      <c r="AC263"/>
      <c r="AD263"/>
      <c r="AE263"/>
      <c r="AF263"/>
    </row>
    <row r="264" spans="1:32" s="34" customFormat="1" x14ac:dyDescent="0.25">
      <c r="A264" s="118" t="s">
        <v>35</v>
      </c>
      <c r="B264" s="123" t="s">
        <v>180</v>
      </c>
      <c r="C264" s="123" t="s">
        <v>223</v>
      </c>
      <c r="D264" s="37">
        <v>1977</v>
      </c>
      <c r="E264" s="120">
        <f t="shared" si="11"/>
        <v>8</v>
      </c>
      <c r="H264" s="37">
        <v>8</v>
      </c>
      <c r="I264" s="37" t="s">
        <v>443</v>
      </c>
      <c r="J264" s="37" t="s">
        <v>443</v>
      </c>
      <c r="K264" s="37" t="s">
        <v>443</v>
      </c>
      <c r="L264" s="37" t="s">
        <v>443</v>
      </c>
      <c r="M264" s="37" t="s">
        <v>443</v>
      </c>
      <c r="N264" s="37" t="s">
        <v>443</v>
      </c>
      <c r="O264" s="419"/>
      <c r="P264" s="194" t="s">
        <v>443</v>
      </c>
      <c r="Q264" s="35"/>
      <c r="R264" s="35"/>
      <c r="S264" s="35"/>
      <c r="T264" s="35"/>
      <c r="U264" s="35"/>
      <c r="V264" s="35"/>
      <c r="W264" s="35"/>
      <c r="X264" s="35"/>
      <c r="Y264" s="35"/>
      <c r="AC264"/>
      <c r="AD264"/>
      <c r="AE264"/>
      <c r="AF264"/>
    </row>
    <row r="265" spans="1:32" s="34" customFormat="1" x14ac:dyDescent="0.25">
      <c r="A265" s="118" t="s">
        <v>36</v>
      </c>
      <c r="B265" s="123" t="s">
        <v>431</v>
      </c>
      <c r="C265" s="123"/>
      <c r="D265" s="37">
        <v>1983</v>
      </c>
      <c r="E265" s="120">
        <f t="shared" si="11"/>
        <v>8</v>
      </c>
      <c r="H265" s="37"/>
      <c r="I265" s="37">
        <v>8</v>
      </c>
      <c r="J265" s="37" t="s">
        <v>443</v>
      </c>
      <c r="K265" s="37" t="s">
        <v>443</v>
      </c>
      <c r="L265" s="37" t="s">
        <v>443</v>
      </c>
      <c r="M265" s="37" t="s">
        <v>443</v>
      </c>
      <c r="N265" s="37" t="s">
        <v>443</v>
      </c>
      <c r="O265" s="419"/>
      <c r="P265" s="194" t="s">
        <v>443</v>
      </c>
      <c r="Q265" s="35"/>
      <c r="R265" s="35"/>
      <c r="S265" s="35"/>
      <c r="T265" s="35"/>
      <c r="U265" s="35"/>
      <c r="V265" s="35"/>
      <c r="W265" s="35"/>
      <c r="X265" s="35"/>
      <c r="Y265" s="35"/>
      <c r="AC265"/>
      <c r="AD265"/>
      <c r="AE265"/>
      <c r="AF265"/>
    </row>
    <row r="266" spans="1:32" s="34" customFormat="1" x14ac:dyDescent="0.25">
      <c r="A266" s="118" t="s">
        <v>37</v>
      </c>
      <c r="B266" s="123" t="s">
        <v>706</v>
      </c>
      <c r="C266" s="123" t="s">
        <v>707</v>
      </c>
      <c r="D266" s="37">
        <v>1983</v>
      </c>
      <c r="E266" s="120">
        <f t="shared" si="11"/>
        <v>8</v>
      </c>
      <c r="H266" s="37"/>
      <c r="I266" s="37"/>
      <c r="J266" s="37"/>
      <c r="K266" s="37"/>
      <c r="L266" s="37"/>
      <c r="M266" s="37"/>
      <c r="N266" s="37">
        <v>8</v>
      </c>
      <c r="O266" s="419"/>
      <c r="P266" s="194" t="s">
        <v>443</v>
      </c>
      <c r="Q266" s="35"/>
      <c r="R266" s="35"/>
      <c r="S266" s="35"/>
      <c r="T266" s="35"/>
      <c r="U266" s="35"/>
      <c r="V266" s="35"/>
      <c r="W266" s="35"/>
      <c r="X266" s="35"/>
      <c r="Y266" s="35"/>
      <c r="AC266"/>
      <c r="AD266"/>
      <c r="AE266"/>
      <c r="AF266"/>
    </row>
    <row r="267" spans="1:32" s="34" customFormat="1" x14ac:dyDescent="0.25">
      <c r="A267" s="118" t="s">
        <v>38</v>
      </c>
      <c r="B267" s="123" t="s">
        <v>508</v>
      </c>
      <c r="C267" s="123" t="s">
        <v>509</v>
      </c>
      <c r="D267" s="37">
        <v>1979</v>
      </c>
      <c r="E267" s="120">
        <f t="shared" si="11"/>
        <v>8</v>
      </c>
      <c r="H267" s="37"/>
      <c r="I267" s="37"/>
      <c r="J267" s="37">
        <v>2</v>
      </c>
      <c r="K267" s="37" t="s">
        <v>443</v>
      </c>
      <c r="L267" s="37">
        <v>6</v>
      </c>
      <c r="M267" s="37" t="s">
        <v>443</v>
      </c>
      <c r="N267" s="37" t="s">
        <v>443</v>
      </c>
      <c r="O267" s="419"/>
      <c r="P267" s="194" t="s">
        <v>443</v>
      </c>
      <c r="Q267" s="35"/>
      <c r="R267" s="35"/>
      <c r="S267" s="35"/>
      <c r="T267" s="35"/>
      <c r="U267" s="35"/>
      <c r="V267" s="35"/>
      <c r="W267" s="35"/>
      <c r="X267" s="35"/>
      <c r="Y267" s="35"/>
      <c r="AC267"/>
      <c r="AD267"/>
      <c r="AE267"/>
      <c r="AF267"/>
    </row>
    <row r="268" spans="1:32" s="34" customFormat="1" x14ac:dyDescent="0.25">
      <c r="A268" s="118" t="s">
        <v>39</v>
      </c>
      <c r="B268" s="123" t="s">
        <v>589</v>
      </c>
      <c r="C268" s="123" t="s">
        <v>590</v>
      </c>
      <c r="D268" s="37">
        <v>1981</v>
      </c>
      <c r="E268" s="120">
        <f t="shared" si="11"/>
        <v>8</v>
      </c>
      <c r="H268" s="37"/>
      <c r="I268" s="37"/>
      <c r="J268" s="37"/>
      <c r="K268" s="37">
        <v>1</v>
      </c>
      <c r="L268" s="37" t="s">
        <v>443</v>
      </c>
      <c r="M268" s="37" t="s">
        <v>443</v>
      </c>
      <c r="N268" s="37">
        <v>7</v>
      </c>
      <c r="O268" s="419"/>
      <c r="P268" s="194" t="s">
        <v>443</v>
      </c>
      <c r="Q268" s="35"/>
      <c r="R268" s="35"/>
      <c r="S268" s="35"/>
      <c r="T268" s="35"/>
      <c r="U268" s="35"/>
      <c r="V268" s="35"/>
      <c r="W268" s="35"/>
      <c r="X268" s="35"/>
      <c r="Y268" s="35"/>
      <c r="AC268"/>
      <c r="AD268"/>
      <c r="AE268"/>
      <c r="AF268"/>
    </row>
    <row r="269" spans="1:32" s="34" customFormat="1" x14ac:dyDescent="0.25">
      <c r="A269" s="118" t="s">
        <v>40</v>
      </c>
      <c r="B269" s="123" t="s">
        <v>653</v>
      </c>
      <c r="C269" s="123" t="s">
        <v>654</v>
      </c>
      <c r="D269" s="37">
        <v>1984</v>
      </c>
      <c r="E269" s="120">
        <f t="shared" si="11"/>
        <v>7</v>
      </c>
      <c r="H269" s="37"/>
      <c r="I269" s="37"/>
      <c r="J269" s="37"/>
      <c r="K269" s="37"/>
      <c r="L269" s="37"/>
      <c r="M269" s="37">
        <v>7</v>
      </c>
      <c r="N269" s="37" t="s">
        <v>443</v>
      </c>
      <c r="O269" s="419"/>
      <c r="P269" s="194" t="s">
        <v>443</v>
      </c>
      <c r="Q269" s="35"/>
      <c r="R269" s="35"/>
      <c r="S269" s="35"/>
      <c r="T269" s="35"/>
      <c r="U269" s="35"/>
      <c r="V269" s="35"/>
      <c r="W269" s="35"/>
      <c r="X269" s="35"/>
      <c r="Y269" s="35"/>
      <c r="AC269"/>
      <c r="AD269"/>
      <c r="AE269"/>
      <c r="AF269"/>
    </row>
    <row r="270" spans="1:32" s="34" customFormat="1" x14ac:dyDescent="0.25">
      <c r="A270" s="118" t="s">
        <v>41</v>
      </c>
      <c r="B270" s="123" t="s">
        <v>761</v>
      </c>
      <c r="C270" s="123" t="s">
        <v>762</v>
      </c>
      <c r="D270" s="37">
        <v>1977</v>
      </c>
      <c r="E270" s="120">
        <f t="shared" si="11"/>
        <v>6</v>
      </c>
      <c r="H270" s="37"/>
      <c r="I270" s="37"/>
      <c r="J270" s="37"/>
      <c r="K270" s="37"/>
      <c r="L270" s="37"/>
      <c r="M270" s="37"/>
      <c r="N270" s="37"/>
      <c r="O270" s="419"/>
      <c r="P270" s="194">
        <v>6</v>
      </c>
      <c r="Q270" s="35"/>
      <c r="R270" s="35"/>
      <c r="S270" s="35"/>
      <c r="T270" s="35"/>
      <c r="U270" s="35"/>
      <c r="V270" s="35"/>
      <c r="W270" s="35"/>
      <c r="X270" s="35"/>
      <c r="Y270" s="35"/>
      <c r="AC270"/>
      <c r="AD270"/>
      <c r="AE270"/>
      <c r="AF270"/>
    </row>
    <row r="271" spans="1:32" s="34" customFormat="1" x14ac:dyDescent="0.25">
      <c r="A271" s="118" t="s">
        <v>42</v>
      </c>
      <c r="B271" s="123" t="s">
        <v>677</v>
      </c>
      <c r="C271" s="123" t="s">
        <v>678</v>
      </c>
      <c r="D271" s="37">
        <v>1977</v>
      </c>
      <c r="E271" s="120">
        <f t="shared" si="11"/>
        <v>6</v>
      </c>
      <c r="H271" s="37"/>
      <c r="I271" s="37"/>
      <c r="J271" s="37"/>
      <c r="K271" s="37"/>
      <c r="L271" s="37"/>
      <c r="M271" s="37">
        <v>6</v>
      </c>
      <c r="N271" s="37" t="s">
        <v>443</v>
      </c>
      <c r="O271" s="419"/>
      <c r="P271" s="194" t="s">
        <v>443</v>
      </c>
      <c r="Q271" s="35"/>
      <c r="R271" s="35"/>
      <c r="S271" s="35"/>
      <c r="T271" s="35"/>
      <c r="U271" s="35"/>
      <c r="V271" s="35"/>
      <c r="W271" s="35"/>
      <c r="X271" s="35"/>
      <c r="Y271" s="35"/>
      <c r="AC271"/>
      <c r="AD271"/>
      <c r="AE271"/>
      <c r="AF271"/>
    </row>
    <row r="272" spans="1:32" s="34" customFormat="1" x14ac:dyDescent="0.25">
      <c r="A272" s="118" t="s">
        <v>43</v>
      </c>
      <c r="B272" s="123" t="s">
        <v>635</v>
      </c>
      <c r="C272" s="123" t="s">
        <v>427</v>
      </c>
      <c r="D272" s="37">
        <v>1983</v>
      </c>
      <c r="E272" s="120">
        <f t="shared" si="11"/>
        <v>6</v>
      </c>
      <c r="H272" s="37"/>
      <c r="I272" s="37"/>
      <c r="J272" s="37"/>
      <c r="K272" s="37"/>
      <c r="L272" s="37">
        <v>3</v>
      </c>
      <c r="M272" s="37">
        <v>3</v>
      </c>
      <c r="N272" s="37" t="s">
        <v>443</v>
      </c>
      <c r="O272" s="419"/>
      <c r="P272" s="194" t="s">
        <v>443</v>
      </c>
      <c r="Q272" s="35"/>
      <c r="R272" s="35"/>
      <c r="S272" s="35"/>
      <c r="T272" s="35"/>
      <c r="U272" s="35"/>
      <c r="V272" s="35"/>
      <c r="W272" s="35"/>
      <c r="X272" s="35"/>
      <c r="Y272" s="35"/>
      <c r="AC272"/>
      <c r="AD272"/>
      <c r="AE272"/>
      <c r="AF272"/>
    </row>
    <row r="273" spans="1:32" s="34" customFormat="1" x14ac:dyDescent="0.25">
      <c r="A273" s="118" t="s">
        <v>44</v>
      </c>
      <c r="B273" s="123" t="s">
        <v>763</v>
      </c>
      <c r="C273" s="123" t="s">
        <v>764</v>
      </c>
      <c r="D273" s="37">
        <v>1984</v>
      </c>
      <c r="E273" s="120">
        <f t="shared" si="11"/>
        <v>5</v>
      </c>
      <c r="H273" s="37"/>
      <c r="I273" s="37"/>
      <c r="J273" s="37"/>
      <c r="K273" s="37"/>
      <c r="L273" s="37"/>
      <c r="M273" s="37"/>
      <c r="N273" s="37"/>
      <c r="O273" s="419"/>
      <c r="P273" s="194">
        <v>5</v>
      </c>
      <c r="Q273" s="35"/>
      <c r="R273" s="35"/>
      <c r="S273" s="35"/>
      <c r="T273" s="35"/>
      <c r="U273" s="35"/>
      <c r="V273" s="35"/>
      <c r="W273" s="35"/>
      <c r="X273" s="35"/>
      <c r="Y273" s="35"/>
      <c r="AC273"/>
      <c r="AD273"/>
      <c r="AE273"/>
      <c r="AF273"/>
    </row>
    <row r="274" spans="1:32" s="34" customFormat="1" x14ac:dyDescent="0.25">
      <c r="A274" s="118" t="s">
        <v>45</v>
      </c>
      <c r="B274" s="123" t="s">
        <v>709</v>
      </c>
      <c r="C274" s="123" t="s">
        <v>710</v>
      </c>
      <c r="D274" s="37">
        <v>1983</v>
      </c>
      <c r="E274" s="120">
        <f t="shared" si="11"/>
        <v>5</v>
      </c>
      <c r="H274" s="37"/>
      <c r="I274" s="37"/>
      <c r="J274" s="37"/>
      <c r="K274" s="37"/>
      <c r="L274" s="37"/>
      <c r="M274" s="37"/>
      <c r="N274" s="37">
        <v>5</v>
      </c>
      <c r="O274" s="419"/>
      <c r="P274" s="194" t="s">
        <v>443</v>
      </c>
      <c r="Q274" s="35"/>
      <c r="R274" s="35"/>
      <c r="S274" s="35"/>
      <c r="T274" s="35"/>
      <c r="U274" s="35"/>
      <c r="V274" s="35"/>
      <c r="W274" s="35"/>
      <c r="X274" s="35"/>
      <c r="Y274" s="35"/>
      <c r="AC274"/>
      <c r="AD274"/>
      <c r="AE274"/>
      <c r="AF274"/>
    </row>
    <row r="275" spans="1:32" s="34" customFormat="1" x14ac:dyDescent="0.25">
      <c r="A275" s="118" t="s">
        <v>46</v>
      </c>
      <c r="B275" s="123" t="s">
        <v>584</v>
      </c>
      <c r="C275" s="123" t="s">
        <v>24</v>
      </c>
      <c r="D275" s="37">
        <v>1976</v>
      </c>
      <c r="E275" s="120">
        <f t="shared" si="11"/>
        <v>5</v>
      </c>
      <c r="H275" s="37"/>
      <c r="I275" s="37"/>
      <c r="J275" s="37"/>
      <c r="K275" s="37">
        <v>5</v>
      </c>
      <c r="L275" s="37" t="s">
        <v>443</v>
      </c>
      <c r="M275" s="37" t="s">
        <v>443</v>
      </c>
      <c r="N275" s="37" t="s">
        <v>443</v>
      </c>
      <c r="O275" s="419"/>
      <c r="P275" s="194" t="s">
        <v>443</v>
      </c>
      <c r="Q275" s="35"/>
      <c r="R275" s="35"/>
      <c r="S275" s="35"/>
      <c r="T275" s="35"/>
      <c r="U275" s="35"/>
      <c r="V275" s="35"/>
      <c r="W275" s="35"/>
      <c r="X275" s="35"/>
      <c r="Y275" s="35"/>
      <c r="AC275"/>
      <c r="AD275"/>
      <c r="AE275"/>
      <c r="AF275"/>
    </row>
    <row r="276" spans="1:32" s="34" customFormat="1" x14ac:dyDescent="0.25">
      <c r="A276" s="118" t="s">
        <v>47</v>
      </c>
      <c r="B276" s="123" t="s">
        <v>679</v>
      </c>
      <c r="C276" s="123" t="s">
        <v>673</v>
      </c>
      <c r="D276" s="37">
        <v>1982</v>
      </c>
      <c r="E276" s="120">
        <f t="shared" si="11"/>
        <v>5</v>
      </c>
      <c r="H276" s="37"/>
      <c r="I276" s="37"/>
      <c r="J276" s="37"/>
      <c r="K276" s="37"/>
      <c r="L276" s="37"/>
      <c r="M276" s="37">
        <v>5</v>
      </c>
      <c r="N276" s="37" t="s">
        <v>443</v>
      </c>
      <c r="O276" s="419"/>
      <c r="P276" s="194" t="s">
        <v>443</v>
      </c>
      <c r="Q276" s="35"/>
      <c r="R276" s="35"/>
      <c r="S276" s="35"/>
      <c r="T276" s="35"/>
      <c r="U276" s="35"/>
      <c r="V276" s="35"/>
      <c r="W276" s="35"/>
      <c r="X276" s="35"/>
      <c r="Y276" s="35"/>
      <c r="AC276"/>
      <c r="AD276"/>
      <c r="AE276"/>
      <c r="AF276"/>
    </row>
    <row r="277" spans="1:32" s="34" customFormat="1" x14ac:dyDescent="0.25">
      <c r="A277" s="118" t="s">
        <v>48</v>
      </c>
      <c r="B277" s="123" t="s">
        <v>617</v>
      </c>
      <c r="C277" s="123" t="s">
        <v>111</v>
      </c>
      <c r="D277" s="37">
        <v>1984</v>
      </c>
      <c r="E277" s="120">
        <f t="shared" si="11"/>
        <v>5</v>
      </c>
      <c r="H277" s="37"/>
      <c r="I277" s="37"/>
      <c r="J277" s="37"/>
      <c r="K277" s="37"/>
      <c r="L277" s="37">
        <v>5</v>
      </c>
      <c r="M277" s="37" t="s">
        <v>443</v>
      </c>
      <c r="N277" s="37" t="s">
        <v>443</v>
      </c>
      <c r="O277" s="419"/>
      <c r="P277" s="194" t="s">
        <v>443</v>
      </c>
      <c r="Q277" s="35"/>
      <c r="R277" s="35"/>
      <c r="S277" s="35"/>
      <c r="T277" s="35"/>
      <c r="U277" s="35"/>
      <c r="V277" s="35"/>
      <c r="W277" s="35"/>
      <c r="X277" s="35"/>
      <c r="Y277" s="35"/>
      <c r="AC277"/>
      <c r="AD277"/>
      <c r="AE277"/>
      <c r="AF277"/>
    </row>
    <row r="278" spans="1:32" s="34" customFormat="1" x14ac:dyDescent="0.25">
      <c r="A278" s="118" t="s">
        <v>49</v>
      </c>
      <c r="B278" s="123" t="s">
        <v>765</v>
      </c>
      <c r="C278" s="123" t="s">
        <v>766</v>
      </c>
      <c r="D278" s="37">
        <v>1981</v>
      </c>
      <c r="E278" s="120">
        <f t="shared" si="11"/>
        <v>4</v>
      </c>
      <c r="H278" s="37"/>
      <c r="I278" s="37"/>
      <c r="J278" s="37"/>
      <c r="K278" s="37"/>
      <c r="L278" s="37"/>
      <c r="M278" s="37"/>
      <c r="N278" s="37"/>
      <c r="O278" s="419"/>
      <c r="P278" s="194">
        <v>4</v>
      </c>
      <c r="Q278" s="35"/>
      <c r="R278" s="35"/>
      <c r="S278" s="35"/>
      <c r="T278" s="35"/>
      <c r="U278" s="35"/>
      <c r="V278" s="35"/>
      <c r="W278" s="35"/>
      <c r="X278" s="35"/>
      <c r="Y278" s="35"/>
      <c r="AC278"/>
      <c r="AD278"/>
      <c r="AE278"/>
      <c r="AF278"/>
    </row>
    <row r="279" spans="1:32" s="34" customFormat="1" x14ac:dyDescent="0.25">
      <c r="A279" s="118" t="s">
        <v>50</v>
      </c>
      <c r="B279" s="123" t="s">
        <v>714</v>
      </c>
      <c r="C279" s="123" t="s">
        <v>715</v>
      </c>
      <c r="D279" s="37">
        <v>1978</v>
      </c>
      <c r="E279" s="120">
        <f t="shared" si="11"/>
        <v>4</v>
      </c>
      <c r="H279" s="37"/>
      <c r="I279" s="37"/>
      <c r="J279" s="37"/>
      <c r="K279" s="37"/>
      <c r="L279" s="37"/>
      <c r="M279" s="37"/>
      <c r="N279" s="37">
        <v>4</v>
      </c>
      <c r="O279" s="419"/>
      <c r="P279" s="194" t="s">
        <v>443</v>
      </c>
      <c r="Q279" s="35"/>
      <c r="R279" s="35"/>
      <c r="S279" s="35"/>
      <c r="T279" s="35"/>
      <c r="U279" s="35"/>
      <c r="V279" s="35"/>
      <c r="W279" s="35"/>
      <c r="X279" s="35"/>
      <c r="Y279" s="35"/>
      <c r="AC279"/>
      <c r="AD279"/>
      <c r="AE279"/>
      <c r="AF279"/>
    </row>
    <row r="280" spans="1:32" s="34" customFormat="1" x14ac:dyDescent="0.25">
      <c r="A280" s="118" t="s">
        <v>51</v>
      </c>
      <c r="B280" s="123" t="s">
        <v>557</v>
      </c>
      <c r="C280" s="123" t="s">
        <v>558</v>
      </c>
      <c r="D280" s="37">
        <v>1975</v>
      </c>
      <c r="E280" s="120">
        <f t="shared" si="11"/>
        <v>4</v>
      </c>
      <c r="H280" s="37"/>
      <c r="I280" s="37"/>
      <c r="J280" s="37"/>
      <c r="K280" s="37">
        <v>4</v>
      </c>
      <c r="L280" s="37" t="s">
        <v>443</v>
      </c>
      <c r="M280" s="37" t="s">
        <v>443</v>
      </c>
      <c r="N280" s="37" t="s">
        <v>443</v>
      </c>
      <c r="O280" s="419"/>
      <c r="P280" s="194" t="s">
        <v>443</v>
      </c>
      <c r="Q280" s="35"/>
      <c r="R280" s="35"/>
      <c r="S280" s="35"/>
      <c r="T280" s="35"/>
      <c r="U280" s="35"/>
      <c r="V280" s="35"/>
      <c r="W280" s="35"/>
      <c r="X280" s="35"/>
      <c r="Y280" s="35"/>
      <c r="AC280"/>
      <c r="AD280"/>
      <c r="AE280"/>
      <c r="AF280"/>
    </row>
    <row r="281" spans="1:32" s="34" customFormat="1" x14ac:dyDescent="0.25">
      <c r="A281" s="118" t="s">
        <v>52</v>
      </c>
      <c r="B281" s="123" t="s">
        <v>634</v>
      </c>
      <c r="C281" s="123" t="s">
        <v>153</v>
      </c>
      <c r="D281" s="37">
        <v>1983</v>
      </c>
      <c r="E281" s="120">
        <f t="shared" si="11"/>
        <v>4</v>
      </c>
      <c r="H281" s="37"/>
      <c r="I281" s="37"/>
      <c r="J281" s="37"/>
      <c r="K281" s="37"/>
      <c r="L281" s="37">
        <v>4</v>
      </c>
      <c r="M281" s="37" t="s">
        <v>443</v>
      </c>
      <c r="N281" s="37" t="s">
        <v>443</v>
      </c>
      <c r="O281" s="419"/>
      <c r="P281" s="194" t="s">
        <v>443</v>
      </c>
      <c r="Q281" s="35"/>
      <c r="R281" s="35"/>
      <c r="S281" s="35"/>
      <c r="T281" s="35"/>
      <c r="U281" s="35"/>
      <c r="V281" s="35"/>
      <c r="W281" s="35"/>
      <c r="X281" s="35"/>
      <c r="Y281" s="35"/>
      <c r="AC281"/>
      <c r="AD281"/>
      <c r="AE281"/>
      <c r="AF281"/>
    </row>
    <row r="282" spans="1:32" s="34" customFormat="1" x14ac:dyDescent="0.25">
      <c r="A282" s="118" t="s">
        <v>53</v>
      </c>
      <c r="B282" s="123" t="s">
        <v>769</v>
      </c>
      <c r="C282" s="123" t="s">
        <v>770</v>
      </c>
      <c r="D282" s="37">
        <v>1981</v>
      </c>
      <c r="E282" s="120">
        <f t="shared" si="11"/>
        <v>3</v>
      </c>
      <c r="H282" s="37"/>
      <c r="I282" s="37"/>
      <c r="J282" s="37"/>
      <c r="K282" s="37"/>
      <c r="L282" s="37"/>
      <c r="M282" s="37"/>
      <c r="N282" s="37"/>
      <c r="O282" s="419"/>
      <c r="P282" s="194">
        <v>3</v>
      </c>
      <c r="Q282" s="35"/>
      <c r="R282" s="35"/>
      <c r="S282" s="35"/>
      <c r="T282" s="35"/>
      <c r="U282" s="35"/>
      <c r="V282" s="35"/>
      <c r="W282" s="35"/>
      <c r="X282" s="35"/>
      <c r="Y282" s="35"/>
      <c r="AC282"/>
      <c r="AD282"/>
      <c r="AE282"/>
      <c r="AF282"/>
    </row>
    <row r="283" spans="1:32" s="34" customFormat="1" x14ac:dyDescent="0.25">
      <c r="A283" s="118" t="s">
        <v>54</v>
      </c>
      <c r="B283" s="123" t="s">
        <v>716</v>
      </c>
      <c r="C283" s="123" t="s">
        <v>153</v>
      </c>
      <c r="D283" s="37">
        <v>1979</v>
      </c>
      <c r="E283" s="120">
        <f t="shared" si="11"/>
        <v>3</v>
      </c>
      <c r="H283" s="37"/>
      <c r="I283" s="37"/>
      <c r="J283" s="37"/>
      <c r="K283" s="37"/>
      <c r="L283" s="37"/>
      <c r="M283" s="37"/>
      <c r="N283" s="37">
        <v>3</v>
      </c>
      <c r="O283" s="419"/>
      <c r="P283" s="194" t="s">
        <v>443</v>
      </c>
      <c r="Q283" s="35"/>
      <c r="R283" s="35"/>
      <c r="S283" s="35"/>
      <c r="T283" s="35"/>
      <c r="U283" s="35"/>
      <c r="V283" s="35"/>
      <c r="W283" s="35"/>
      <c r="X283" s="35"/>
      <c r="Y283" s="35"/>
      <c r="AC283"/>
      <c r="AD283"/>
      <c r="AE283"/>
      <c r="AF283"/>
    </row>
    <row r="284" spans="1:32" s="34" customFormat="1" x14ac:dyDescent="0.25">
      <c r="A284" s="118" t="s">
        <v>55</v>
      </c>
      <c r="B284" s="123" t="s">
        <v>771</v>
      </c>
      <c r="C284" s="123" t="s">
        <v>138</v>
      </c>
      <c r="D284" s="37">
        <v>1981</v>
      </c>
      <c r="E284" s="120">
        <f t="shared" si="11"/>
        <v>2</v>
      </c>
      <c r="H284" s="37"/>
      <c r="I284" s="37"/>
      <c r="J284" s="37"/>
      <c r="K284" s="37"/>
      <c r="L284" s="37"/>
      <c r="M284" s="37"/>
      <c r="N284" s="37"/>
      <c r="O284" s="419"/>
      <c r="P284" s="194">
        <v>2</v>
      </c>
      <c r="Q284" s="35"/>
      <c r="R284" s="35"/>
      <c r="S284" s="35"/>
      <c r="T284" s="35"/>
      <c r="U284" s="35"/>
      <c r="V284" s="35"/>
      <c r="W284" s="35"/>
      <c r="X284" s="35"/>
      <c r="Y284" s="35"/>
      <c r="AC284"/>
      <c r="AD284"/>
      <c r="AE284"/>
      <c r="AF284"/>
    </row>
    <row r="285" spans="1:32" s="34" customFormat="1" x14ac:dyDescent="0.25">
      <c r="A285" s="118" t="s">
        <v>56</v>
      </c>
      <c r="B285" s="123" t="s">
        <v>745</v>
      </c>
      <c r="C285" s="123"/>
      <c r="D285" s="37">
        <v>1978</v>
      </c>
      <c r="E285" s="120">
        <f t="shared" si="11"/>
        <v>2</v>
      </c>
      <c r="H285" s="37"/>
      <c r="I285" s="37"/>
      <c r="J285" s="37"/>
      <c r="K285" s="37"/>
      <c r="L285" s="37"/>
      <c r="M285" s="37"/>
      <c r="N285" s="37">
        <v>2</v>
      </c>
      <c r="O285" s="419"/>
      <c r="P285" s="194" t="s">
        <v>443</v>
      </c>
      <c r="Q285" s="35"/>
      <c r="R285" s="35"/>
      <c r="S285" s="35"/>
      <c r="T285" s="35"/>
      <c r="U285" s="35"/>
      <c r="V285" s="35"/>
      <c r="W285" s="35"/>
      <c r="X285" s="35"/>
      <c r="Y285" s="35"/>
      <c r="AC285"/>
      <c r="AD285"/>
      <c r="AE285"/>
      <c r="AF285"/>
    </row>
    <row r="286" spans="1:32" s="34" customFormat="1" x14ac:dyDescent="0.25">
      <c r="A286" s="118" t="s">
        <v>57</v>
      </c>
      <c r="B286" s="123" t="s">
        <v>680</v>
      </c>
      <c r="C286" s="123" t="s">
        <v>427</v>
      </c>
      <c r="D286" s="37">
        <v>1977</v>
      </c>
      <c r="E286" s="120">
        <f t="shared" si="11"/>
        <v>2</v>
      </c>
      <c r="H286" s="37"/>
      <c r="I286" s="37"/>
      <c r="J286" s="37"/>
      <c r="K286" s="37"/>
      <c r="L286" s="37"/>
      <c r="M286" s="37">
        <v>2</v>
      </c>
      <c r="N286" s="37" t="s">
        <v>443</v>
      </c>
      <c r="O286" s="419"/>
      <c r="P286" s="194" t="s">
        <v>443</v>
      </c>
      <c r="Q286" s="35"/>
      <c r="R286" s="35"/>
      <c r="S286" s="35"/>
      <c r="T286" s="35"/>
      <c r="U286" s="35"/>
      <c r="V286" s="35"/>
      <c r="W286" s="35"/>
      <c r="X286" s="35"/>
      <c r="Y286" s="35"/>
      <c r="AC286"/>
      <c r="AD286"/>
      <c r="AE286"/>
      <c r="AF286"/>
    </row>
    <row r="287" spans="1:32" s="34" customFormat="1" x14ac:dyDescent="0.25">
      <c r="A287" s="118" t="s">
        <v>58</v>
      </c>
      <c r="B287" s="123" t="s">
        <v>636</v>
      </c>
      <c r="C287" s="123" t="s">
        <v>150</v>
      </c>
      <c r="D287" s="37">
        <v>1977</v>
      </c>
      <c r="E287" s="120">
        <f t="shared" si="11"/>
        <v>2</v>
      </c>
      <c r="H287" s="37"/>
      <c r="I287" s="37"/>
      <c r="J287" s="37"/>
      <c r="K287" s="37"/>
      <c r="L287" s="37">
        <v>2</v>
      </c>
      <c r="M287" s="37" t="s">
        <v>443</v>
      </c>
      <c r="N287" s="37" t="s">
        <v>443</v>
      </c>
      <c r="O287" s="419"/>
      <c r="P287" s="194" t="s">
        <v>443</v>
      </c>
      <c r="Q287" s="35"/>
      <c r="R287" s="35"/>
      <c r="S287" s="35"/>
      <c r="T287" s="35"/>
      <c r="U287" s="35"/>
      <c r="V287" s="35"/>
      <c r="W287" s="35"/>
      <c r="X287" s="35"/>
      <c r="Y287" s="35"/>
      <c r="AC287"/>
      <c r="AD287"/>
      <c r="AE287"/>
      <c r="AF287"/>
    </row>
    <row r="288" spans="1:32" s="34" customFormat="1" x14ac:dyDescent="0.25">
      <c r="A288" s="118" t="s">
        <v>59</v>
      </c>
      <c r="B288" s="123" t="s">
        <v>587</v>
      </c>
      <c r="C288" s="123" t="s">
        <v>588</v>
      </c>
      <c r="D288" s="37">
        <v>1978</v>
      </c>
      <c r="E288" s="120">
        <f t="shared" si="11"/>
        <v>2</v>
      </c>
      <c r="H288" s="37"/>
      <c r="I288" s="37"/>
      <c r="J288" s="37"/>
      <c r="K288" s="37">
        <v>2</v>
      </c>
      <c r="L288" s="37" t="s">
        <v>443</v>
      </c>
      <c r="M288" s="37" t="s">
        <v>443</v>
      </c>
      <c r="N288" s="37" t="s">
        <v>443</v>
      </c>
      <c r="O288" s="419"/>
      <c r="P288" s="194" t="s">
        <v>443</v>
      </c>
      <c r="Q288" s="35"/>
      <c r="R288" s="35"/>
      <c r="S288" s="35"/>
      <c r="T288" s="35"/>
      <c r="U288" s="35"/>
      <c r="V288" s="35"/>
      <c r="W288" s="35"/>
      <c r="X288" s="35"/>
      <c r="Y288" s="35"/>
      <c r="AC288"/>
      <c r="AD288"/>
      <c r="AE288"/>
      <c r="AF288"/>
    </row>
    <row r="289" spans="1:32" s="34" customFormat="1" x14ac:dyDescent="0.25">
      <c r="A289" s="118" t="s">
        <v>60</v>
      </c>
      <c r="B289" s="123" t="s">
        <v>434</v>
      </c>
      <c r="C289" s="123" t="s">
        <v>435</v>
      </c>
      <c r="D289" s="37">
        <v>1979</v>
      </c>
      <c r="E289" s="120">
        <f t="shared" si="11"/>
        <v>2</v>
      </c>
      <c r="H289" s="37"/>
      <c r="I289" s="37">
        <v>2</v>
      </c>
      <c r="J289" s="37" t="s">
        <v>443</v>
      </c>
      <c r="K289" s="37" t="s">
        <v>443</v>
      </c>
      <c r="L289" s="37" t="s">
        <v>443</v>
      </c>
      <c r="M289" s="37" t="s">
        <v>443</v>
      </c>
      <c r="N289" s="37" t="s">
        <v>443</v>
      </c>
      <c r="O289" s="419"/>
      <c r="P289" s="194" t="s">
        <v>443</v>
      </c>
      <c r="Q289" s="35"/>
      <c r="R289" s="35"/>
      <c r="S289" s="35"/>
      <c r="T289" s="35"/>
      <c r="U289" s="35"/>
      <c r="V289" s="35"/>
      <c r="W289" s="35"/>
      <c r="X289" s="35"/>
      <c r="Y289" s="35"/>
      <c r="AC289"/>
      <c r="AD289"/>
      <c r="AE289"/>
      <c r="AF289"/>
    </row>
    <row r="290" spans="1:32" s="34" customFormat="1" x14ac:dyDescent="0.25">
      <c r="A290" s="118" t="s">
        <v>61</v>
      </c>
      <c r="B290" s="123" t="s">
        <v>441</v>
      </c>
      <c r="C290" s="123" t="s">
        <v>442</v>
      </c>
      <c r="D290" s="37">
        <v>1984</v>
      </c>
      <c r="E290" s="120">
        <f t="shared" si="11"/>
        <v>1</v>
      </c>
      <c r="H290" s="37"/>
      <c r="I290" s="37"/>
      <c r="J290" s="37"/>
      <c r="K290" s="37"/>
      <c r="L290" s="37"/>
      <c r="M290" s="37"/>
      <c r="N290" s="37"/>
      <c r="O290" s="419"/>
      <c r="P290" s="194">
        <v>1</v>
      </c>
      <c r="Q290" s="35"/>
      <c r="R290" s="35"/>
      <c r="S290" s="35"/>
      <c r="T290" s="35"/>
      <c r="U290" s="35"/>
      <c r="V290" s="35"/>
      <c r="W290" s="35"/>
      <c r="X290" s="35"/>
      <c r="Y290" s="35"/>
      <c r="AC290"/>
      <c r="AD290"/>
      <c r="AE290"/>
      <c r="AF290"/>
    </row>
    <row r="291" spans="1:32" s="34" customFormat="1" x14ac:dyDescent="0.25">
      <c r="A291" s="118" t="s">
        <v>62</v>
      </c>
      <c r="B291" s="123" t="s">
        <v>746</v>
      </c>
      <c r="C291" s="123" t="s">
        <v>492</v>
      </c>
      <c r="D291" s="37">
        <v>1984</v>
      </c>
      <c r="E291" s="120">
        <f t="shared" si="11"/>
        <v>1</v>
      </c>
      <c r="H291" s="37"/>
      <c r="I291" s="37"/>
      <c r="J291" s="37"/>
      <c r="K291" s="37"/>
      <c r="L291" s="37"/>
      <c r="M291" s="37"/>
      <c r="N291" s="37">
        <v>1</v>
      </c>
      <c r="O291" s="419"/>
      <c r="P291" s="194" t="s">
        <v>443</v>
      </c>
      <c r="Q291" s="35"/>
      <c r="R291" s="35"/>
      <c r="S291" s="35"/>
      <c r="T291" s="35"/>
      <c r="U291" s="35"/>
      <c r="V291" s="35"/>
      <c r="W291" s="35"/>
      <c r="X291" s="35"/>
      <c r="Y291" s="35"/>
      <c r="AC291"/>
      <c r="AD291"/>
      <c r="AE291"/>
      <c r="AF291"/>
    </row>
    <row r="292" spans="1:32" s="34" customFormat="1" x14ac:dyDescent="0.25">
      <c r="A292" s="118" t="s">
        <v>63</v>
      </c>
      <c r="B292" s="123" t="s">
        <v>637</v>
      </c>
      <c r="C292" s="123" t="s">
        <v>638</v>
      </c>
      <c r="D292" s="37">
        <v>1980</v>
      </c>
      <c r="E292" s="120">
        <f t="shared" si="11"/>
        <v>1</v>
      </c>
      <c r="H292" s="37"/>
      <c r="I292" s="37"/>
      <c r="J292" s="37"/>
      <c r="K292" s="37"/>
      <c r="L292" s="37">
        <v>1</v>
      </c>
      <c r="M292" s="37" t="s">
        <v>443</v>
      </c>
      <c r="N292" s="37"/>
      <c r="O292" s="419"/>
      <c r="P292" s="194" t="s">
        <v>443</v>
      </c>
      <c r="Q292" s="35"/>
      <c r="R292" s="35"/>
      <c r="S292" s="35"/>
      <c r="T292" s="35"/>
      <c r="U292" s="35"/>
      <c r="V292" s="35"/>
      <c r="W292" s="35"/>
      <c r="X292" s="35"/>
      <c r="Y292" s="35"/>
      <c r="AC292"/>
      <c r="AD292"/>
      <c r="AE292"/>
      <c r="AF292"/>
    </row>
    <row r="293" spans="1:32" s="34" customFormat="1" ht="15.75" thickBot="1" x14ac:dyDescent="0.3">
      <c r="A293" s="143" t="s">
        <v>64</v>
      </c>
      <c r="B293" s="198" t="s">
        <v>439</v>
      </c>
      <c r="C293" s="198" t="s">
        <v>440</v>
      </c>
      <c r="D293" s="40">
        <v>1976</v>
      </c>
      <c r="E293" s="157">
        <f t="shared" si="11"/>
        <v>1</v>
      </c>
      <c r="H293" s="37"/>
      <c r="I293" s="37">
        <v>1</v>
      </c>
      <c r="J293" s="37" t="s">
        <v>443</v>
      </c>
      <c r="K293" s="37" t="s">
        <v>443</v>
      </c>
      <c r="L293" s="37" t="s">
        <v>443</v>
      </c>
      <c r="M293" s="37" t="s">
        <v>443</v>
      </c>
      <c r="N293" s="37" t="s">
        <v>443</v>
      </c>
      <c r="O293" s="419"/>
      <c r="P293" s="194" t="s">
        <v>443</v>
      </c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32" s="34" customFormat="1" x14ac:dyDescent="0.25">
      <c r="A294" s="43"/>
      <c r="D294" s="55"/>
      <c r="E294" s="67"/>
      <c r="H294" s="55"/>
      <c r="I294" s="55"/>
      <c r="J294" s="55"/>
      <c r="K294" s="55"/>
      <c r="L294" s="55"/>
      <c r="M294" s="55"/>
      <c r="N294" s="55"/>
      <c r="O294" s="420"/>
      <c r="P294" s="46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32" s="34" customFormat="1" ht="21" x14ac:dyDescent="0.25">
      <c r="A295" s="63"/>
      <c r="B295" s="64"/>
      <c r="C295" s="64"/>
      <c r="D295" s="55"/>
      <c r="E295" s="45"/>
      <c r="H295" s="55"/>
      <c r="I295" s="55"/>
      <c r="J295" s="55"/>
      <c r="K295" s="55"/>
      <c r="L295" s="55"/>
      <c r="M295" s="55"/>
      <c r="N295" s="55"/>
      <c r="O295" s="420"/>
      <c r="P295" s="46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32" s="34" customFormat="1" ht="21.75" thickBot="1" x14ac:dyDescent="0.3">
      <c r="A296" s="68" t="s">
        <v>216</v>
      </c>
      <c r="B296" s="69"/>
      <c r="C296" s="69"/>
      <c r="D296" s="70"/>
      <c r="E296" s="45"/>
      <c r="H296" s="37" t="str">
        <f>_xlfn.IFNA(VLOOKUP(B296,$AC$297:$AF$306,4,FALSE),"")</f>
        <v/>
      </c>
      <c r="I296" s="37" t="str">
        <f>_xlfn.IFNA(VLOOKUP(B296,$AC$297:$AF$306,4,FALSE),"")</f>
        <v/>
      </c>
      <c r="J296" s="37" t="str">
        <f>_xlfn.IFNA(VLOOKUP(B296,$AC$297:$AF$306,4,FALSE),"")</f>
        <v/>
      </c>
      <c r="K296" s="37" t="str">
        <f>_xlfn.IFNA(VLOOKUP(B296,$AC$297:$AF$306,4,FALSE),"")</f>
        <v/>
      </c>
      <c r="L296" s="37" t="str">
        <f>_xlfn.IFNA(VLOOKUP(B296,$AC$297:$AF$306,4,FALSE),"")</f>
        <v/>
      </c>
      <c r="M296" s="37" t="str">
        <f>_xlfn.IFNA(VLOOKUP(B296,$AC$297:$AF$306,4,FALSE),"")</f>
        <v/>
      </c>
      <c r="N296" s="37" t="str">
        <f>_xlfn.IFNA(VLOOKUP(B296,$AC$297:$AF$306,4,FALSE),"")</f>
        <v/>
      </c>
      <c r="O296" s="420"/>
      <c r="P296" s="194" t="str">
        <f>_xlfn.IFNA(VLOOKUP(B296,$AC$297:$AF$306,4,FALSE),"")</f>
        <v/>
      </c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32" s="34" customFormat="1" ht="15" customHeight="1" x14ac:dyDescent="0.25">
      <c r="A297" s="121" t="s">
        <v>14</v>
      </c>
      <c r="B297" s="258" t="s">
        <v>147</v>
      </c>
      <c r="C297" s="258" t="s">
        <v>422</v>
      </c>
      <c r="D297" s="259">
        <v>1971</v>
      </c>
      <c r="E297" s="119">
        <f t="shared" ref="E297:E337" si="13">SUM(H297:Y297)</f>
        <v>42</v>
      </c>
      <c r="H297" s="37">
        <v>7</v>
      </c>
      <c r="I297" s="37">
        <v>9</v>
      </c>
      <c r="J297" s="37" t="s">
        <v>443</v>
      </c>
      <c r="K297" s="37" t="s">
        <v>443</v>
      </c>
      <c r="L297" s="37">
        <v>8</v>
      </c>
      <c r="M297" s="37">
        <v>10</v>
      </c>
      <c r="N297" s="37" t="s">
        <v>443</v>
      </c>
      <c r="O297" s="419"/>
      <c r="P297" s="194">
        <v>8</v>
      </c>
      <c r="Q297" s="35"/>
      <c r="R297" s="35"/>
      <c r="S297" s="35"/>
      <c r="T297" s="35"/>
      <c r="U297" s="35"/>
      <c r="V297" s="35"/>
      <c r="W297" s="35"/>
      <c r="X297" s="35"/>
      <c r="Y297" s="35"/>
      <c r="AB297" s="34" t="str">
        <f t="shared" ref="AB297:AB306" si="14">VLOOKUP(AC297,$B$297:$B$337,1,FALSE)</f>
        <v>Tajč Jan</v>
      </c>
      <c r="AC297" t="s">
        <v>457</v>
      </c>
      <c r="AD297" t="s">
        <v>422</v>
      </c>
      <c r="AE297">
        <v>1968</v>
      </c>
      <c r="AF297">
        <v>10</v>
      </c>
    </row>
    <row r="298" spans="1:32" s="34" customFormat="1" x14ac:dyDescent="0.25">
      <c r="A298" s="122" t="s">
        <v>15</v>
      </c>
      <c r="B298" s="434" t="s">
        <v>457</v>
      </c>
      <c r="C298" s="434" t="s">
        <v>458</v>
      </c>
      <c r="D298" s="435">
        <v>1968</v>
      </c>
      <c r="E298" s="120">
        <f t="shared" si="13"/>
        <v>35</v>
      </c>
      <c r="H298" s="37"/>
      <c r="I298" s="37">
        <v>7</v>
      </c>
      <c r="J298" s="37" t="s">
        <v>443</v>
      </c>
      <c r="K298" s="37" t="s">
        <v>443</v>
      </c>
      <c r="L298" s="37">
        <v>9</v>
      </c>
      <c r="M298" s="37">
        <v>9</v>
      </c>
      <c r="N298" s="37" t="s">
        <v>443</v>
      </c>
      <c r="O298" s="419"/>
      <c r="P298" s="194">
        <v>10</v>
      </c>
      <c r="Q298" s="35"/>
      <c r="R298" s="35"/>
      <c r="S298" s="35"/>
      <c r="T298" s="35"/>
      <c r="U298" s="35"/>
      <c r="V298" s="35"/>
      <c r="W298" s="35"/>
      <c r="X298" s="35"/>
      <c r="Y298" s="35"/>
      <c r="AB298" s="34" t="str">
        <f t="shared" si="14"/>
        <v>Bušek Marek</v>
      </c>
      <c r="AC298" t="s">
        <v>554</v>
      </c>
      <c r="AD298" t="s">
        <v>161</v>
      </c>
      <c r="AE298">
        <v>1973</v>
      </c>
      <c r="AF298">
        <v>9</v>
      </c>
    </row>
    <row r="299" spans="1:32" s="34" customFormat="1" ht="15.75" thickBot="1" x14ac:dyDescent="0.3">
      <c r="A299" s="255" t="s">
        <v>16</v>
      </c>
      <c r="B299" s="221" t="s">
        <v>143</v>
      </c>
      <c r="C299" s="256" t="s">
        <v>224</v>
      </c>
      <c r="D299" s="257">
        <v>1974</v>
      </c>
      <c r="E299" s="157">
        <f t="shared" si="13"/>
        <v>31</v>
      </c>
      <c r="H299" s="37">
        <v>8</v>
      </c>
      <c r="I299" s="37">
        <v>10</v>
      </c>
      <c r="J299" s="37">
        <v>10</v>
      </c>
      <c r="K299" s="37">
        <v>3</v>
      </c>
      <c r="L299" s="37" t="s">
        <v>443</v>
      </c>
      <c r="M299" s="37" t="s">
        <v>443</v>
      </c>
      <c r="N299" s="37" t="s">
        <v>443</v>
      </c>
      <c r="O299" s="419"/>
      <c r="P299" s="194" t="s">
        <v>443</v>
      </c>
      <c r="Q299" s="35"/>
      <c r="R299" s="35"/>
      <c r="S299" s="35"/>
      <c r="T299" s="35"/>
      <c r="U299" s="35"/>
      <c r="V299" s="35"/>
      <c r="W299" s="35"/>
      <c r="X299" s="35"/>
      <c r="Y299" s="35"/>
      <c r="AB299" s="34" t="str">
        <f t="shared" si="14"/>
        <v>Jíra Jaroslav</v>
      </c>
      <c r="AC299" t="s">
        <v>147</v>
      </c>
      <c r="AD299" t="s">
        <v>422</v>
      </c>
      <c r="AE299">
        <v>1971</v>
      </c>
      <c r="AF299">
        <v>8</v>
      </c>
    </row>
    <row r="300" spans="1:32" s="34" customFormat="1" x14ac:dyDescent="0.25">
      <c r="A300" s="217" t="s">
        <v>18</v>
      </c>
      <c r="B300" s="125" t="s">
        <v>173</v>
      </c>
      <c r="C300" s="126" t="s">
        <v>174</v>
      </c>
      <c r="D300" s="127">
        <v>1967</v>
      </c>
      <c r="E300" s="152">
        <f t="shared" si="13"/>
        <v>28</v>
      </c>
      <c r="H300" s="37">
        <v>2</v>
      </c>
      <c r="I300" s="37" t="s">
        <v>443</v>
      </c>
      <c r="J300" s="37">
        <v>9</v>
      </c>
      <c r="K300" s="37" t="s">
        <v>443</v>
      </c>
      <c r="L300" s="37">
        <v>7</v>
      </c>
      <c r="M300" s="37">
        <v>7</v>
      </c>
      <c r="N300" s="37" t="s">
        <v>443</v>
      </c>
      <c r="O300" s="419"/>
      <c r="P300" s="194">
        <v>3</v>
      </c>
      <c r="Q300" s="35"/>
      <c r="R300" s="35"/>
      <c r="S300" s="35"/>
      <c r="T300" s="35"/>
      <c r="U300" s="35"/>
      <c r="V300" s="35"/>
      <c r="W300" s="35"/>
      <c r="X300" s="35"/>
      <c r="Y300" s="35"/>
      <c r="AB300" s="34" t="str">
        <f t="shared" si="14"/>
        <v>Peterka Marek</v>
      </c>
      <c r="AC300" t="s">
        <v>767</v>
      </c>
      <c r="AD300" t="s">
        <v>768</v>
      </c>
      <c r="AE300">
        <v>1970</v>
      </c>
      <c r="AF300">
        <v>7</v>
      </c>
    </row>
    <row r="301" spans="1:32" s="34" customFormat="1" x14ac:dyDescent="0.25">
      <c r="A301" s="118" t="s">
        <v>19</v>
      </c>
      <c r="B301" s="125" t="s">
        <v>554</v>
      </c>
      <c r="C301" s="126" t="s">
        <v>161</v>
      </c>
      <c r="D301" s="127">
        <v>1973</v>
      </c>
      <c r="E301" s="120">
        <f t="shared" si="13"/>
        <v>24</v>
      </c>
      <c r="H301" s="37"/>
      <c r="I301" s="37"/>
      <c r="J301" s="37"/>
      <c r="K301" s="37">
        <v>5</v>
      </c>
      <c r="L301" s="37" t="s">
        <v>443</v>
      </c>
      <c r="M301" s="37" t="s">
        <v>443</v>
      </c>
      <c r="N301" s="37">
        <v>10</v>
      </c>
      <c r="O301" s="419"/>
      <c r="P301" s="194">
        <v>9</v>
      </c>
      <c r="Q301" s="35"/>
      <c r="R301" s="35"/>
      <c r="S301" s="35"/>
      <c r="T301" s="35"/>
      <c r="U301" s="35"/>
      <c r="V301" s="35"/>
      <c r="W301" s="35"/>
      <c r="X301" s="35"/>
      <c r="Y301" s="35"/>
      <c r="AB301" s="34" t="str">
        <f t="shared" si="14"/>
        <v>Farda Petr</v>
      </c>
      <c r="AC301" t="s">
        <v>772</v>
      </c>
      <c r="AD301" t="s">
        <v>773</v>
      </c>
      <c r="AE301">
        <v>1973</v>
      </c>
      <c r="AF301">
        <v>6</v>
      </c>
    </row>
    <row r="302" spans="1:32" s="34" customFormat="1" x14ac:dyDescent="0.25">
      <c r="A302" s="118" t="s">
        <v>20</v>
      </c>
      <c r="B302" s="125" t="s">
        <v>511</v>
      </c>
      <c r="C302" s="126" t="s">
        <v>512</v>
      </c>
      <c r="D302" s="127">
        <v>1974</v>
      </c>
      <c r="E302" s="120">
        <f t="shared" si="13"/>
        <v>16</v>
      </c>
      <c r="H302" s="37"/>
      <c r="I302" s="37"/>
      <c r="J302" s="37">
        <v>8</v>
      </c>
      <c r="K302" s="37" t="s">
        <v>443</v>
      </c>
      <c r="L302" s="37" t="s">
        <v>443</v>
      </c>
      <c r="M302" s="37">
        <v>8</v>
      </c>
      <c r="N302" s="37" t="s">
        <v>443</v>
      </c>
      <c r="O302" s="419"/>
      <c r="P302" s="194" t="s">
        <v>443</v>
      </c>
      <c r="Q302" s="35"/>
      <c r="R302" s="35"/>
      <c r="S302" s="35"/>
      <c r="T302" s="35"/>
      <c r="U302" s="35"/>
      <c r="V302" s="35"/>
      <c r="W302" s="35"/>
      <c r="X302" s="35"/>
      <c r="Y302" s="35"/>
      <c r="AB302" s="34" t="str">
        <f t="shared" si="14"/>
        <v>Sunkovský Miroslav</v>
      </c>
      <c r="AC302" t="s">
        <v>795</v>
      </c>
      <c r="AD302" t="s">
        <v>796</v>
      </c>
      <c r="AE302">
        <v>1972</v>
      </c>
      <c r="AF302">
        <v>5</v>
      </c>
    </row>
    <row r="303" spans="1:32" s="34" customFormat="1" x14ac:dyDescent="0.25">
      <c r="A303" s="118" t="s">
        <v>21</v>
      </c>
      <c r="B303" s="125" t="s">
        <v>465</v>
      </c>
      <c r="C303" s="126" t="s">
        <v>393</v>
      </c>
      <c r="D303" s="127">
        <v>1969</v>
      </c>
      <c r="E303" s="120">
        <f t="shared" si="13"/>
        <v>16</v>
      </c>
      <c r="H303" s="37"/>
      <c r="I303" s="37">
        <v>2</v>
      </c>
      <c r="J303" s="37" t="s">
        <v>443</v>
      </c>
      <c r="K303" s="37" t="s">
        <v>443</v>
      </c>
      <c r="L303" s="37">
        <v>5</v>
      </c>
      <c r="M303" s="37" t="s">
        <v>443</v>
      </c>
      <c r="N303" s="37">
        <v>9</v>
      </c>
      <c r="O303" s="419"/>
      <c r="P303" s="194" t="s">
        <v>443</v>
      </c>
      <c r="Q303" s="35"/>
      <c r="R303" s="35"/>
      <c r="S303" s="35"/>
      <c r="T303" s="35"/>
      <c r="U303" s="35"/>
      <c r="V303" s="35"/>
      <c r="W303" s="35"/>
      <c r="X303" s="35"/>
      <c r="Y303" s="35"/>
      <c r="AB303" s="34" t="str">
        <f t="shared" si="14"/>
        <v>Maierl Michael</v>
      </c>
      <c r="AC303" t="s">
        <v>797</v>
      </c>
      <c r="AD303" t="s">
        <v>161</v>
      </c>
      <c r="AE303">
        <v>1970</v>
      </c>
      <c r="AF303">
        <v>4</v>
      </c>
    </row>
    <row r="304" spans="1:32" s="34" customFormat="1" x14ac:dyDescent="0.25">
      <c r="A304" s="118" t="s">
        <v>22</v>
      </c>
      <c r="B304" s="125" t="s">
        <v>17</v>
      </c>
      <c r="C304" s="126" t="s">
        <v>171</v>
      </c>
      <c r="D304" s="127">
        <v>1973</v>
      </c>
      <c r="E304" s="120">
        <f t="shared" si="13"/>
        <v>10</v>
      </c>
      <c r="H304" s="37">
        <v>10</v>
      </c>
      <c r="I304" s="37" t="s">
        <v>443</v>
      </c>
      <c r="J304" s="37" t="s">
        <v>443</v>
      </c>
      <c r="K304" s="37" t="s">
        <v>443</v>
      </c>
      <c r="L304" s="37" t="s">
        <v>443</v>
      </c>
      <c r="M304" s="37" t="s">
        <v>443</v>
      </c>
      <c r="N304" s="37" t="s">
        <v>443</v>
      </c>
      <c r="O304" s="419"/>
      <c r="P304" s="194" t="s">
        <v>443</v>
      </c>
      <c r="Q304" s="35"/>
      <c r="R304" s="35"/>
      <c r="S304" s="35"/>
      <c r="T304" s="35"/>
      <c r="U304" s="35"/>
      <c r="V304" s="35"/>
      <c r="W304" s="35"/>
      <c r="X304" s="35"/>
      <c r="Y304" s="35"/>
      <c r="AB304" s="34" t="str">
        <f t="shared" si="14"/>
        <v>Valtr Vladimír</v>
      </c>
      <c r="AC304" t="s">
        <v>173</v>
      </c>
      <c r="AD304" t="s">
        <v>798</v>
      </c>
      <c r="AE304">
        <v>1967</v>
      </c>
      <c r="AF304">
        <v>3</v>
      </c>
    </row>
    <row r="305" spans="1:32" s="34" customFormat="1" x14ac:dyDescent="0.25">
      <c r="A305" s="118" t="s">
        <v>23</v>
      </c>
      <c r="B305" s="125" t="s">
        <v>543</v>
      </c>
      <c r="C305" s="126" t="s">
        <v>544</v>
      </c>
      <c r="D305" s="127">
        <v>1972</v>
      </c>
      <c r="E305" s="120">
        <f t="shared" si="13"/>
        <v>10</v>
      </c>
      <c r="H305" s="37"/>
      <c r="I305" s="37"/>
      <c r="J305" s="37"/>
      <c r="K305" s="37">
        <v>10</v>
      </c>
      <c r="L305" s="37" t="s">
        <v>443</v>
      </c>
      <c r="M305" s="37" t="s">
        <v>443</v>
      </c>
      <c r="N305" s="37" t="s">
        <v>443</v>
      </c>
      <c r="O305" s="419"/>
      <c r="P305" s="194" t="s">
        <v>443</v>
      </c>
      <c r="Q305" s="35"/>
      <c r="R305" s="35"/>
      <c r="S305" s="35"/>
      <c r="T305" s="35"/>
      <c r="U305" s="35"/>
      <c r="V305" s="35"/>
      <c r="W305" s="35"/>
      <c r="X305" s="35"/>
      <c r="Y305" s="35"/>
      <c r="AB305" s="34" t="str">
        <f t="shared" si="14"/>
        <v>Svoboda Pavel</v>
      </c>
      <c r="AC305" t="s">
        <v>799</v>
      </c>
      <c r="AD305" t="s">
        <v>800</v>
      </c>
      <c r="AE305">
        <v>1969</v>
      </c>
      <c r="AF305">
        <v>2</v>
      </c>
    </row>
    <row r="306" spans="1:32" s="34" customFormat="1" x14ac:dyDescent="0.25">
      <c r="A306" s="118" t="s">
        <v>25</v>
      </c>
      <c r="B306" s="125" t="s">
        <v>610</v>
      </c>
      <c r="C306" s="126" t="s">
        <v>386</v>
      </c>
      <c r="D306" s="127">
        <v>1972</v>
      </c>
      <c r="E306" s="120">
        <f t="shared" si="13"/>
        <v>10</v>
      </c>
      <c r="H306" s="37"/>
      <c r="I306" s="37"/>
      <c r="J306" s="37"/>
      <c r="K306" s="37"/>
      <c r="L306" s="37">
        <v>10</v>
      </c>
      <c r="M306" s="37" t="s">
        <v>443</v>
      </c>
      <c r="N306" s="37" t="s">
        <v>443</v>
      </c>
      <c r="O306" s="419"/>
      <c r="P306" s="194" t="s">
        <v>443</v>
      </c>
      <c r="Q306" s="35"/>
      <c r="R306" s="35"/>
      <c r="S306" s="35"/>
      <c r="T306" s="35"/>
      <c r="U306" s="35"/>
      <c r="V306" s="35"/>
      <c r="W306" s="35"/>
      <c r="X306" s="35"/>
      <c r="Y306" s="35"/>
      <c r="AB306" s="34" t="str">
        <f t="shared" si="14"/>
        <v>Kroc Miloslav</v>
      </c>
      <c r="AC306" t="s">
        <v>801</v>
      </c>
      <c r="AD306" t="s">
        <v>802</v>
      </c>
      <c r="AE306">
        <v>1968</v>
      </c>
      <c r="AF306">
        <v>1</v>
      </c>
    </row>
    <row r="307" spans="1:32" s="34" customFormat="1" x14ac:dyDescent="0.25">
      <c r="A307" s="118" t="s">
        <v>26</v>
      </c>
      <c r="B307" s="125" t="s">
        <v>229</v>
      </c>
      <c r="C307" s="126" t="s">
        <v>222</v>
      </c>
      <c r="D307" s="127">
        <v>1974</v>
      </c>
      <c r="E307" s="120">
        <f t="shared" si="13"/>
        <v>9</v>
      </c>
      <c r="H307" s="37">
        <v>9</v>
      </c>
      <c r="I307" s="37" t="s">
        <v>443</v>
      </c>
      <c r="J307" s="37" t="s">
        <v>443</v>
      </c>
      <c r="K307" s="37" t="s">
        <v>443</v>
      </c>
      <c r="L307" s="37" t="s">
        <v>443</v>
      </c>
      <c r="M307" s="37" t="s">
        <v>443</v>
      </c>
      <c r="N307" s="37" t="s">
        <v>443</v>
      </c>
      <c r="O307" s="419"/>
      <c r="P307" s="194" t="s">
        <v>443</v>
      </c>
      <c r="Q307" s="35"/>
      <c r="R307" s="35"/>
      <c r="S307" s="35"/>
      <c r="T307" s="35"/>
      <c r="U307" s="35"/>
      <c r="V307" s="35"/>
      <c r="W307" s="35"/>
      <c r="X307" s="35"/>
      <c r="Y307" s="35"/>
      <c r="AC307"/>
      <c r="AD307"/>
      <c r="AE307"/>
      <c r="AF307"/>
    </row>
    <row r="308" spans="1:32" s="34" customFormat="1" x14ac:dyDescent="0.25">
      <c r="A308" s="118" t="s">
        <v>27</v>
      </c>
      <c r="B308" s="125" t="s">
        <v>239</v>
      </c>
      <c r="C308" s="126" t="s">
        <v>240</v>
      </c>
      <c r="D308" s="127">
        <v>1970</v>
      </c>
      <c r="E308" s="120">
        <f t="shared" si="13"/>
        <v>9</v>
      </c>
      <c r="H308" s="37">
        <v>4</v>
      </c>
      <c r="I308" s="37">
        <v>5</v>
      </c>
      <c r="J308" s="37" t="s">
        <v>443</v>
      </c>
      <c r="K308" s="37" t="s">
        <v>443</v>
      </c>
      <c r="L308" s="37" t="s">
        <v>443</v>
      </c>
      <c r="M308" s="37" t="s">
        <v>443</v>
      </c>
      <c r="N308" s="37" t="s">
        <v>443</v>
      </c>
      <c r="O308" s="419"/>
      <c r="P308" s="194" t="s">
        <v>443</v>
      </c>
      <c r="Q308" s="35"/>
      <c r="R308" s="35"/>
      <c r="S308" s="35"/>
      <c r="T308" s="35"/>
      <c r="U308" s="35"/>
      <c r="V308" s="35"/>
      <c r="W308" s="35"/>
      <c r="X308" s="35"/>
      <c r="Y308" s="35"/>
      <c r="AC308"/>
      <c r="AD308"/>
      <c r="AE308"/>
      <c r="AF308"/>
    </row>
    <row r="309" spans="1:32" s="34" customFormat="1" x14ac:dyDescent="0.25">
      <c r="A309" s="118" t="s">
        <v>28</v>
      </c>
      <c r="B309" s="125" t="s">
        <v>545</v>
      </c>
      <c r="C309" s="126" t="s">
        <v>546</v>
      </c>
      <c r="D309" s="127">
        <v>1969</v>
      </c>
      <c r="E309" s="120">
        <f t="shared" si="13"/>
        <v>9</v>
      </c>
      <c r="H309" s="37"/>
      <c r="I309" s="37"/>
      <c r="J309" s="37"/>
      <c r="K309" s="37">
        <v>9</v>
      </c>
      <c r="L309" s="37" t="s">
        <v>443</v>
      </c>
      <c r="M309" s="37" t="s">
        <v>443</v>
      </c>
      <c r="N309" s="37" t="s">
        <v>443</v>
      </c>
      <c r="O309" s="419"/>
      <c r="P309" s="194" t="s">
        <v>443</v>
      </c>
      <c r="Q309" s="35"/>
      <c r="R309" s="35"/>
      <c r="S309" s="35"/>
      <c r="T309" s="35"/>
      <c r="U309" s="35"/>
      <c r="V309" s="35"/>
      <c r="W309" s="35"/>
      <c r="X309" s="35"/>
      <c r="Y309" s="35"/>
      <c r="AC309"/>
      <c r="AD309"/>
      <c r="AE309"/>
      <c r="AF309"/>
    </row>
    <row r="310" spans="1:32" s="34" customFormat="1" x14ac:dyDescent="0.25">
      <c r="A310" s="118" t="s">
        <v>29</v>
      </c>
      <c r="B310" s="125" t="s">
        <v>462</v>
      </c>
      <c r="C310" s="126" t="s">
        <v>24</v>
      </c>
      <c r="D310" s="127">
        <v>1973</v>
      </c>
      <c r="E310" s="120">
        <f t="shared" si="13"/>
        <v>9</v>
      </c>
      <c r="H310" s="37"/>
      <c r="I310" s="37">
        <v>4</v>
      </c>
      <c r="J310" s="37" t="s">
        <v>443</v>
      </c>
      <c r="K310" s="37" t="s">
        <v>443</v>
      </c>
      <c r="L310" s="37" t="s">
        <v>443</v>
      </c>
      <c r="M310" s="37">
        <v>5</v>
      </c>
      <c r="N310" s="37" t="s">
        <v>443</v>
      </c>
      <c r="O310" s="419"/>
      <c r="P310" s="194" t="s">
        <v>443</v>
      </c>
      <c r="Q310" s="35"/>
      <c r="R310" s="35"/>
      <c r="S310" s="35"/>
      <c r="T310" s="35"/>
      <c r="U310" s="35"/>
      <c r="V310" s="35"/>
      <c r="W310" s="35"/>
      <c r="X310" s="35"/>
      <c r="Y310" s="35"/>
      <c r="AC310"/>
      <c r="AD310"/>
      <c r="AE310"/>
      <c r="AF310"/>
    </row>
    <row r="311" spans="1:32" s="34" customFormat="1" x14ac:dyDescent="0.25">
      <c r="A311" s="118" t="s">
        <v>30</v>
      </c>
      <c r="B311" s="125" t="s">
        <v>436</v>
      </c>
      <c r="C311" s="126"/>
      <c r="D311" s="127">
        <v>1973</v>
      </c>
      <c r="E311" s="120">
        <f t="shared" si="13"/>
        <v>8</v>
      </c>
      <c r="H311" s="37"/>
      <c r="I311" s="37">
        <v>8</v>
      </c>
      <c r="J311" s="37" t="s">
        <v>443</v>
      </c>
      <c r="K311" s="37" t="s">
        <v>443</v>
      </c>
      <c r="L311" s="37" t="s">
        <v>443</v>
      </c>
      <c r="M311" s="37" t="s">
        <v>443</v>
      </c>
      <c r="N311" s="37" t="s">
        <v>443</v>
      </c>
      <c r="O311" s="419"/>
      <c r="P311" s="194" t="s">
        <v>443</v>
      </c>
      <c r="Q311" s="35"/>
      <c r="R311" s="35"/>
      <c r="S311" s="35"/>
      <c r="T311" s="35"/>
      <c r="U311" s="35"/>
      <c r="V311" s="35"/>
      <c r="W311" s="35"/>
      <c r="X311" s="35"/>
      <c r="Y311" s="35"/>
      <c r="AC311"/>
      <c r="AD311"/>
      <c r="AE311"/>
      <c r="AF311"/>
    </row>
    <row r="312" spans="1:32" s="34" customFormat="1" x14ac:dyDescent="0.25">
      <c r="A312" s="118" t="s">
        <v>31</v>
      </c>
      <c r="B312" s="125" t="s">
        <v>144</v>
      </c>
      <c r="C312" s="126" t="s">
        <v>422</v>
      </c>
      <c r="D312" s="127">
        <v>1974</v>
      </c>
      <c r="E312" s="120">
        <f t="shared" si="13"/>
        <v>8</v>
      </c>
      <c r="H312" s="37">
        <v>1</v>
      </c>
      <c r="I312" s="37" t="s">
        <v>443</v>
      </c>
      <c r="J312" s="37">
        <v>7</v>
      </c>
      <c r="K312" s="37" t="s">
        <v>443</v>
      </c>
      <c r="L312" s="37" t="s">
        <v>443</v>
      </c>
      <c r="M312" s="37" t="s">
        <v>443</v>
      </c>
      <c r="N312" s="37" t="s">
        <v>443</v>
      </c>
      <c r="O312" s="419"/>
      <c r="P312" s="194" t="s">
        <v>443</v>
      </c>
      <c r="Q312" s="35"/>
      <c r="R312" s="35"/>
      <c r="S312" s="35"/>
      <c r="T312" s="35"/>
      <c r="U312" s="35"/>
      <c r="V312" s="35"/>
      <c r="W312" s="35"/>
      <c r="X312" s="35"/>
      <c r="Y312" s="35"/>
      <c r="AC312"/>
      <c r="AD312"/>
      <c r="AE312"/>
      <c r="AF312"/>
    </row>
    <row r="313" spans="1:32" s="34" customFormat="1" x14ac:dyDescent="0.25">
      <c r="A313" s="118" t="s">
        <v>33</v>
      </c>
      <c r="B313" s="125" t="s">
        <v>549</v>
      </c>
      <c r="C313" s="126"/>
      <c r="D313" s="127">
        <v>1974</v>
      </c>
      <c r="E313" s="120">
        <f t="shared" si="13"/>
        <v>8</v>
      </c>
      <c r="H313" s="37"/>
      <c r="I313" s="37"/>
      <c r="J313" s="37"/>
      <c r="K313" s="37">
        <v>8</v>
      </c>
      <c r="L313" s="37" t="s">
        <v>443</v>
      </c>
      <c r="M313" s="37" t="s">
        <v>443</v>
      </c>
      <c r="N313" s="37" t="s">
        <v>443</v>
      </c>
      <c r="O313" s="419"/>
      <c r="P313" s="194" t="s">
        <v>443</v>
      </c>
      <c r="Q313" s="35"/>
      <c r="R313" s="35"/>
      <c r="S313" s="35"/>
      <c r="T313" s="35"/>
      <c r="U313" s="35"/>
      <c r="V313" s="35"/>
      <c r="W313" s="35"/>
      <c r="X313" s="35"/>
      <c r="Y313" s="35"/>
      <c r="AC313"/>
      <c r="AD313"/>
      <c r="AE313"/>
      <c r="AF313"/>
    </row>
    <row r="314" spans="1:32" s="34" customFormat="1" x14ac:dyDescent="0.25">
      <c r="A314" s="118" t="s">
        <v>34</v>
      </c>
      <c r="B314" s="125" t="s">
        <v>723</v>
      </c>
      <c r="C314" s="126" t="s">
        <v>724</v>
      </c>
      <c r="D314" s="127">
        <v>1969</v>
      </c>
      <c r="E314" s="120">
        <f t="shared" si="13"/>
        <v>8</v>
      </c>
      <c r="H314" s="37"/>
      <c r="I314" s="37"/>
      <c r="J314" s="37"/>
      <c r="K314" s="37"/>
      <c r="L314" s="37"/>
      <c r="M314" s="37"/>
      <c r="N314" s="37">
        <v>8</v>
      </c>
      <c r="O314" s="419"/>
      <c r="P314" s="194" t="s">
        <v>443</v>
      </c>
      <c r="Q314" s="35"/>
      <c r="R314" s="35"/>
      <c r="S314" s="35"/>
      <c r="T314" s="35"/>
      <c r="U314" s="35"/>
      <c r="V314" s="35"/>
      <c r="W314" s="35"/>
      <c r="X314" s="35"/>
      <c r="Y314" s="35"/>
      <c r="AC314"/>
      <c r="AD314"/>
      <c r="AE314"/>
      <c r="AF314"/>
    </row>
    <row r="315" spans="1:32" s="34" customFormat="1" x14ac:dyDescent="0.25">
      <c r="A315" s="118" t="s">
        <v>35</v>
      </c>
      <c r="B315" s="125" t="s">
        <v>767</v>
      </c>
      <c r="C315" s="126" t="s">
        <v>768</v>
      </c>
      <c r="D315" s="127">
        <v>1970</v>
      </c>
      <c r="E315" s="120">
        <f t="shared" si="13"/>
        <v>7</v>
      </c>
      <c r="H315" s="37"/>
      <c r="I315" s="37"/>
      <c r="J315" s="37"/>
      <c r="K315" s="37"/>
      <c r="L315" s="37"/>
      <c r="M315" s="37"/>
      <c r="N315" s="37"/>
      <c r="O315" s="419"/>
      <c r="P315" s="194">
        <v>7</v>
      </c>
      <c r="Q315" s="35"/>
      <c r="R315" s="35"/>
      <c r="S315" s="35"/>
      <c r="T315" s="35"/>
      <c r="U315" s="35"/>
      <c r="V315" s="35"/>
      <c r="W315" s="35"/>
      <c r="X315" s="35"/>
      <c r="Y315" s="35"/>
      <c r="AC315"/>
      <c r="AD315"/>
      <c r="AE315"/>
      <c r="AF315"/>
    </row>
    <row r="316" spans="1:32" s="34" customFormat="1" x14ac:dyDescent="0.25">
      <c r="A316" s="118" t="s">
        <v>36</v>
      </c>
      <c r="B316" s="125" t="s">
        <v>550</v>
      </c>
      <c r="C316" s="126" t="s">
        <v>551</v>
      </c>
      <c r="D316" s="127">
        <v>1972</v>
      </c>
      <c r="E316" s="120">
        <f t="shared" si="13"/>
        <v>7</v>
      </c>
      <c r="H316" s="37"/>
      <c r="I316" s="37"/>
      <c r="J316" s="37"/>
      <c r="K316" s="37">
        <v>7</v>
      </c>
      <c r="L316" s="37" t="s">
        <v>443</v>
      </c>
      <c r="M316" s="37" t="s">
        <v>443</v>
      </c>
      <c r="N316" s="37" t="s">
        <v>443</v>
      </c>
      <c r="O316" s="419"/>
      <c r="P316" s="194" t="s">
        <v>443</v>
      </c>
      <c r="Q316" s="35"/>
      <c r="R316" s="35"/>
      <c r="S316" s="35"/>
      <c r="T316" s="35"/>
      <c r="U316" s="35"/>
      <c r="V316" s="35"/>
      <c r="W316" s="35"/>
      <c r="X316" s="35"/>
      <c r="Y316" s="35"/>
      <c r="AC316"/>
      <c r="AD316"/>
      <c r="AE316"/>
      <c r="AF316"/>
    </row>
    <row r="317" spans="1:32" s="34" customFormat="1" x14ac:dyDescent="0.25">
      <c r="A317" s="118" t="s">
        <v>37</v>
      </c>
      <c r="B317" s="125" t="s">
        <v>747</v>
      </c>
      <c r="C317" s="126" t="s">
        <v>153</v>
      </c>
      <c r="D317" s="127">
        <v>1973</v>
      </c>
      <c r="E317" s="120">
        <f t="shared" si="13"/>
        <v>7</v>
      </c>
      <c r="H317" s="37"/>
      <c r="I317" s="37"/>
      <c r="J317" s="37"/>
      <c r="K317" s="37"/>
      <c r="L317" s="37"/>
      <c r="M317" s="37"/>
      <c r="N317" s="37">
        <v>7</v>
      </c>
      <c r="O317" s="419"/>
      <c r="P317" s="194" t="s">
        <v>443</v>
      </c>
      <c r="Q317" s="35"/>
      <c r="R317" s="35"/>
      <c r="S317" s="35"/>
      <c r="T317" s="35"/>
      <c r="U317" s="35"/>
      <c r="V317" s="35"/>
      <c r="W317" s="35"/>
      <c r="X317" s="35"/>
      <c r="Y317" s="35"/>
      <c r="AC317"/>
      <c r="AD317"/>
      <c r="AE317"/>
      <c r="AF317"/>
    </row>
    <row r="318" spans="1:32" s="34" customFormat="1" x14ac:dyDescent="0.25">
      <c r="A318" s="118" t="s">
        <v>38</v>
      </c>
      <c r="B318" s="125" t="s">
        <v>772</v>
      </c>
      <c r="C318" s="126" t="s">
        <v>773</v>
      </c>
      <c r="D318" s="127">
        <v>1973</v>
      </c>
      <c r="E318" s="120">
        <f t="shared" si="13"/>
        <v>6</v>
      </c>
      <c r="H318" s="37"/>
      <c r="I318" s="37"/>
      <c r="J318" s="37"/>
      <c r="K318" s="37"/>
      <c r="L318" s="37"/>
      <c r="M318" s="37"/>
      <c r="N318" s="37"/>
      <c r="O318" s="419"/>
      <c r="P318" s="194">
        <v>6</v>
      </c>
      <c r="Q318" s="35"/>
      <c r="R318" s="35"/>
      <c r="S318" s="35"/>
      <c r="T318" s="35"/>
      <c r="U318" s="35"/>
      <c r="V318" s="35"/>
      <c r="W318" s="35"/>
      <c r="X318" s="35"/>
      <c r="Y318" s="35"/>
      <c r="AC318"/>
      <c r="AD318"/>
      <c r="AE318"/>
      <c r="AF318"/>
    </row>
    <row r="319" spans="1:32" s="34" customFormat="1" x14ac:dyDescent="0.25">
      <c r="A319" s="118" t="s">
        <v>39</v>
      </c>
      <c r="B319" s="125" t="s">
        <v>151</v>
      </c>
      <c r="C319" s="126" t="s">
        <v>142</v>
      </c>
      <c r="D319" s="127">
        <v>1969</v>
      </c>
      <c r="E319" s="120">
        <f t="shared" si="13"/>
        <v>6</v>
      </c>
      <c r="H319" s="37">
        <v>6</v>
      </c>
      <c r="I319" s="37" t="s">
        <v>443</v>
      </c>
      <c r="J319" s="37" t="s">
        <v>443</v>
      </c>
      <c r="K319" s="37" t="s">
        <v>443</v>
      </c>
      <c r="L319" s="37" t="s">
        <v>443</v>
      </c>
      <c r="M319" s="37" t="s">
        <v>443</v>
      </c>
      <c r="N319" s="37" t="s">
        <v>443</v>
      </c>
      <c r="O319" s="419"/>
      <c r="P319" s="194" t="s">
        <v>443</v>
      </c>
      <c r="Q319" s="35"/>
      <c r="R319" s="35"/>
      <c r="S319" s="35"/>
      <c r="T319" s="35"/>
      <c r="U319" s="35"/>
      <c r="V319" s="35"/>
      <c r="W319" s="35"/>
      <c r="X319" s="35"/>
      <c r="Y319" s="35"/>
      <c r="AC319"/>
      <c r="AD319"/>
      <c r="AE319"/>
      <c r="AF319"/>
    </row>
    <row r="320" spans="1:32" s="34" customFormat="1" x14ac:dyDescent="0.25">
      <c r="A320" s="118" t="s">
        <v>40</v>
      </c>
      <c r="B320" s="125" t="s">
        <v>552</v>
      </c>
      <c r="C320" s="126" t="s">
        <v>553</v>
      </c>
      <c r="D320" s="127">
        <v>1973</v>
      </c>
      <c r="E320" s="120">
        <f t="shared" si="13"/>
        <v>6</v>
      </c>
      <c r="H320" s="37"/>
      <c r="I320" s="37"/>
      <c r="J320" s="37"/>
      <c r="K320" s="37">
        <v>6</v>
      </c>
      <c r="L320" s="37" t="s">
        <v>443</v>
      </c>
      <c r="M320" s="37" t="s">
        <v>443</v>
      </c>
      <c r="N320" s="37" t="s">
        <v>443</v>
      </c>
      <c r="O320" s="419"/>
      <c r="P320" s="194" t="s">
        <v>443</v>
      </c>
      <c r="Q320" s="35"/>
      <c r="R320" s="35"/>
      <c r="S320" s="35"/>
      <c r="T320" s="35"/>
      <c r="U320" s="35"/>
      <c r="V320" s="35"/>
      <c r="W320" s="35"/>
      <c r="X320" s="35"/>
      <c r="Y320" s="35"/>
      <c r="AC320"/>
      <c r="AD320"/>
      <c r="AE320"/>
      <c r="AF320"/>
    </row>
    <row r="321" spans="1:32" s="34" customFormat="1" x14ac:dyDescent="0.25">
      <c r="A321" s="118" t="s">
        <v>41</v>
      </c>
      <c r="B321" s="125" t="s">
        <v>530</v>
      </c>
      <c r="C321" s="126" t="s">
        <v>460</v>
      </c>
      <c r="D321" s="127">
        <v>1969</v>
      </c>
      <c r="E321" s="120">
        <f t="shared" si="13"/>
        <v>6</v>
      </c>
      <c r="H321" s="37"/>
      <c r="I321" s="37">
        <v>6</v>
      </c>
      <c r="J321" s="37" t="s">
        <v>443</v>
      </c>
      <c r="K321" s="37" t="s">
        <v>443</v>
      </c>
      <c r="L321" s="37" t="s">
        <v>443</v>
      </c>
      <c r="M321" s="37" t="s">
        <v>443</v>
      </c>
      <c r="N321" s="37" t="s">
        <v>443</v>
      </c>
      <c r="O321" s="419"/>
      <c r="P321" s="194" t="s">
        <v>443</v>
      </c>
      <c r="Q321" s="35"/>
      <c r="R321" s="35"/>
      <c r="S321" s="35"/>
      <c r="T321" s="35"/>
      <c r="U321" s="35"/>
      <c r="V321" s="35"/>
      <c r="W321" s="35"/>
      <c r="X321" s="35"/>
      <c r="Y321" s="35"/>
      <c r="AC321"/>
      <c r="AD321"/>
      <c r="AE321"/>
      <c r="AF321"/>
    </row>
    <row r="322" spans="1:32" s="34" customFormat="1" x14ac:dyDescent="0.25">
      <c r="A322" s="118" t="s">
        <v>42</v>
      </c>
      <c r="B322" s="125" t="s">
        <v>516</v>
      </c>
      <c r="C322" s="126" t="s">
        <v>517</v>
      </c>
      <c r="D322" s="127">
        <v>1972</v>
      </c>
      <c r="E322" s="120">
        <f t="shared" si="13"/>
        <v>6</v>
      </c>
      <c r="H322" s="37"/>
      <c r="I322" s="37"/>
      <c r="J322" s="37">
        <v>6</v>
      </c>
      <c r="K322" s="37" t="s">
        <v>443</v>
      </c>
      <c r="L322" s="37" t="s">
        <v>443</v>
      </c>
      <c r="M322" s="37" t="s">
        <v>443</v>
      </c>
      <c r="N322" s="37" t="s">
        <v>443</v>
      </c>
      <c r="O322" s="419"/>
      <c r="P322" s="194" t="s">
        <v>443</v>
      </c>
      <c r="Q322" s="35"/>
      <c r="R322" s="35"/>
      <c r="S322" s="35"/>
      <c r="T322" s="35"/>
      <c r="U322" s="35"/>
      <c r="V322" s="35"/>
      <c r="W322" s="35"/>
      <c r="X322" s="35"/>
      <c r="Y322" s="35"/>
      <c r="AC322"/>
      <c r="AD322"/>
      <c r="AE322"/>
      <c r="AF322"/>
    </row>
    <row r="323" spans="1:32" s="34" customFormat="1" x14ac:dyDescent="0.25">
      <c r="A323" s="118" t="s">
        <v>43</v>
      </c>
      <c r="B323" s="125" t="s">
        <v>639</v>
      </c>
      <c r="C323" s="126" t="s">
        <v>24</v>
      </c>
      <c r="D323" s="127">
        <v>1973</v>
      </c>
      <c r="E323" s="120">
        <f t="shared" si="13"/>
        <v>6</v>
      </c>
      <c r="H323" s="37"/>
      <c r="I323" s="37"/>
      <c r="J323" s="37"/>
      <c r="K323" s="37"/>
      <c r="L323" s="37">
        <v>6</v>
      </c>
      <c r="M323" s="37" t="s">
        <v>443</v>
      </c>
      <c r="N323" s="37" t="s">
        <v>443</v>
      </c>
      <c r="O323" s="419"/>
      <c r="P323" s="194" t="s">
        <v>443</v>
      </c>
      <c r="Q323" s="35"/>
      <c r="R323" s="35"/>
      <c r="S323" s="35"/>
      <c r="T323" s="35"/>
      <c r="U323" s="35"/>
      <c r="V323" s="35"/>
      <c r="W323" s="35"/>
      <c r="X323" s="35"/>
      <c r="Y323" s="35"/>
      <c r="AC323"/>
      <c r="AD323"/>
      <c r="AE323"/>
      <c r="AF323"/>
    </row>
    <row r="324" spans="1:32" s="34" customFormat="1" x14ac:dyDescent="0.25">
      <c r="A324" s="118" t="s">
        <v>44</v>
      </c>
      <c r="B324" s="125" t="s">
        <v>681</v>
      </c>
      <c r="C324" s="126" t="s">
        <v>682</v>
      </c>
      <c r="D324" s="127">
        <v>1974</v>
      </c>
      <c r="E324" s="120">
        <f t="shared" si="13"/>
        <v>6</v>
      </c>
      <c r="H324" s="37"/>
      <c r="I324" s="37"/>
      <c r="J324" s="37"/>
      <c r="K324" s="37"/>
      <c r="L324" s="37"/>
      <c r="M324" s="37">
        <v>6</v>
      </c>
      <c r="N324" s="37" t="s">
        <v>443</v>
      </c>
      <c r="O324" s="419"/>
      <c r="P324" s="194" t="s">
        <v>443</v>
      </c>
      <c r="Q324" s="35"/>
      <c r="R324" s="35"/>
      <c r="S324" s="35"/>
      <c r="T324" s="35"/>
      <c r="U324" s="35"/>
      <c r="V324" s="35"/>
      <c r="W324" s="35"/>
      <c r="X324" s="35"/>
      <c r="Y324" s="35"/>
      <c r="AC324"/>
      <c r="AD324"/>
      <c r="AE324"/>
      <c r="AF324"/>
    </row>
    <row r="325" spans="1:32" s="34" customFormat="1" x14ac:dyDescent="0.25">
      <c r="A325" s="118" t="s">
        <v>45</v>
      </c>
      <c r="B325" s="125" t="s">
        <v>795</v>
      </c>
      <c r="C325" s="126" t="s">
        <v>796</v>
      </c>
      <c r="D325" s="127">
        <v>1972</v>
      </c>
      <c r="E325" s="120">
        <f t="shared" si="13"/>
        <v>5</v>
      </c>
      <c r="H325" s="37"/>
      <c r="I325" s="37"/>
      <c r="J325" s="37"/>
      <c r="K325" s="37"/>
      <c r="L325" s="37"/>
      <c r="M325" s="37"/>
      <c r="N325" s="37"/>
      <c r="O325" s="419"/>
      <c r="P325" s="194">
        <v>5</v>
      </c>
      <c r="Q325" s="35"/>
      <c r="R325" s="35"/>
      <c r="S325" s="35"/>
      <c r="T325" s="35"/>
      <c r="U325" s="35"/>
      <c r="V325" s="35"/>
      <c r="W325" s="35"/>
      <c r="X325" s="35"/>
      <c r="Y325" s="35"/>
      <c r="AC325"/>
      <c r="AD325"/>
      <c r="AE325"/>
      <c r="AF325"/>
    </row>
    <row r="326" spans="1:32" s="34" customFormat="1" x14ac:dyDescent="0.25">
      <c r="A326" s="118" t="s">
        <v>46</v>
      </c>
      <c r="B326" s="125" t="s">
        <v>237</v>
      </c>
      <c r="C326" s="126" t="s">
        <v>238</v>
      </c>
      <c r="D326" s="127">
        <v>1969</v>
      </c>
      <c r="E326" s="120">
        <f t="shared" si="13"/>
        <v>5</v>
      </c>
      <c r="H326" s="37">
        <v>5</v>
      </c>
      <c r="I326" s="37" t="s">
        <v>443</v>
      </c>
      <c r="J326" s="37" t="s">
        <v>443</v>
      </c>
      <c r="K326" s="37" t="s">
        <v>443</v>
      </c>
      <c r="L326" s="37" t="s">
        <v>443</v>
      </c>
      <c r="M326" s="37" t="s">
        <v>443</v>
      </c>
      <c r="N326" s="37" t="s">
        <v>443</v>
      </c>
      <c r="O326" s="419"/>
      <c r="P326" s="194" t="s">
        <v>443</v>
      </c>
      <c r="Q326" s="35"/>
      <c r="R326" s="35"/>
      <c r="S326" s="35"/>
      <c r="T326" s="35"/>
      <c r="U326" s="35"/>
      <c r="V326" s="35"/>
      <c r="W326" s="35"/>
      <c r="X326" s="35"/>
      <c r="Y326" s="35"/>
      <c r="AC326"/>
      <c r="AD326"/>
      <c r="AE326"/>
      <c r="AF326"/>
    </row>
    <row r="327" spans="1:32" s="34" customFormat="1" x14ac:dyDescent="0.25">
      <c r="A327" s="118" t="s">
        <v>47</v>
      </c>
      <c r="B327" s="125" t="s">
        <v>518</v>
      </c>
      <c r="C327" s="126" t="s">
        <v>476</v>
      </c>
      <c r="D327" s="127">
        <v>1968</v>
      </c>
      <c r="E327" s="120">
        <f t="shared" si="13"/>
        <v>5</v>
      </c>
      <c r="H327" s="37"/>
      <c r="I327" s="37"/>
      <c r="J327" s="37">
        <v>5</v>
      </c>
      <c r="K327" s="37" t="s">
        <v>443</v>
      </c>
      <c r="L327" s="37" t="s">
        <v>443</v>
      </c>
      <c r="M327" s="37" t="s">
        <v>443</v>
      </c>
      <c r="N327" s="37" t="s">
        <v>443</v>
      </c>
      <c r="O327" s="419"/>
      <c r="P327" s="194" t="s">
        <v>443</v>
      </c>
      <c r="Q327" s="35"/>
      <c r="R327" s="35"/>
      <c r="S327" s="35"/>
      <c r="T327" s="35"/>
      <c r="U327" s="35"/>
      <c r="V327" s="35"/>
      <c r="W327" s="35"/>
      <c r="X327" s="35"/>
      <c r="Y327" s="35"/>
      <c r="AC327"/>
      <c r="AD327"/>
      <c r="AE327"/>
      <c r="AF327"/>
    </row>
    <row r="328" spans="1:32" s="34" customFormat="1" x14ac:dyDescent="0.25">
      <c r="A328" s="118" t="s">
        <v>48</v>
      </c>
      <c r="B328" s="125" t="s">
        <v>797</v>
      </c>
      <c r="C328" s="126" t="s">
        <v>161</v>
      </c>
      <c r="D328" s="127">
        <v>1970</v>
      </c>
      <c r="E328" s="120">
        <f t="shared" si="13"/>
        <v>4</v>
      </c>
      <c r="H328" s="37"/>
      <c r="I328" s="37"/>
      <c r="J328" s="37"/>
      <c r="K328" s="37"/>
      <c r="L328" s="37"/>
      <c r="M328" s="37"/>
      <c r="N328" s="37"/>
      <c r="O328" s="419"/>
      <c r="P328" s="194">
        <v>4</v>
      </c>
      <c r="Q328" s="35"/>
      <c r="R328" s="35"/>
      <c r="S328" s="35"/>
      <c r="T328" s="35"/>
      <c r="U328" s="35"/>
      <c r="V328" s="35"/>
      <c r="W328" s="35"/>
      <c r="X328" s="35"/>
      <c r="Y328" s="35"/>
      <c r="AC328"/>
      <c r="AD328"/>
      <c r="AE328"/>
      <c r="AF328"/>
    </row>
    <row r="329" spans="1:32" s="34" customFormat="1" x14ac:dyDescent="0.25">
      <c r="A329" s="118" t="s">
        <v>49</v>
      </c>
      <c r="B329" s="125" t="s">
        <v>560</v>
      </c>
      <c r="C329" s="126" t="s">
        <v>561</v>
      </c>
      <c r="D329" s="127">
        <v>1974</v>
      </c>
      <c r="E329" s="120">
        <f t="shared" si="13"/>
        <v>4</v>
      </c>
      <c r="H329" s="37"/>
      <c r="I329" s="37"/>
      <c r="J329" s="37"/>
      <c r="K329" s="37">
        <v>4</v>
      </c>
      <c r="L329" s="37" t="s">
        <v>443</v>
      </c>
      <c r="M329" s="37" t="s">
        <v>443</v>
      </c>
      <c r="N329" s="37" t="s">
        <v>443</v>
      </c>
      <c r="O329" s="419"/>
      <c r="P329" s="194" t="s">
        <v>443</v>
      </c>
      <c r="Q329" s="35"/>
      <c r="R329" s="35"/>
      <c r="S329" s="35"/>
      <c r="T329" s="35"/>
      <c r="U329" s="35"/>
      <c r="V329" s="35"/>
      <c r="W329" s="35"/>
      <c r="X329" s="35"/>
      <c r="Y329" s="35"/>
      <c r="AC329"/>
      <c r="AD329"/>
      <c r="AE329"/>
      <c r="AF329"/>
    </row>
    <row r="330" spans="1:32" s="34" customFormat="1" x14ac:dyDescent="0.25">
      <c r="A330" s="118" t="s">
        <v>50</v>
      </c>
      <c r="B330" s="125" t="s">
        <v>519</v>
      </c>
      <c r="C330" s="126" t="s">
        <v>520</v>
      </c>
      <c r="D330" s="127">
        <v>1966</v>
      </c>
      <c r="E330" s="120">
        <f t="shared" si="13"/>
        <v>4</v>
      </c>
      <c r="H330" s="37"/>
      <c r="I330" s="37"/>
      <c r="J330" s="37">
        <v>4</v>
      </c>
      <c r="K330" s="37" t="s">
        <v>443</v>
      </c>
      <c r="L330" s="37" t="s">
        <v>443</v>
      </c>
      <c r="M330" s="37" t="s">
        <v>443</v>
      </c>
      <c r="N330" s="37" t="s">
        <v>443</v>
      </c>
      <c r="O330" s="419"/>
      <c r="P330" s="194" t="s">
        <v>443</v>
      </c>
      <c r="Q330" s="35"/>
      <c r="R330" s="35"/>
      <c r="S330" s="35"/>
      <c r="T330" s="35"/>
      <c r="U330" s="35"/>
      <c r="V330" s="35"/>
      <c r="W330" s="35"/>
      <c r="X330" s="35"/>
      <c r="Y330" s="35"/>
      <c r="AC330"/>
      <c r="AD330"/>
      <c r="AE330"/>
      <c r="AF330"/>
    </row>
    <row r="331" spans="1:32" s="34" customFormat="1" x14ac:dyDescent="0.25">
      <c r="A331" s="118" t="s">
        <v>51</v>
      </c>
      <c r="B331" s="125" t="s">
        <v>172</v>
      </c>
      <c r="C331" s="126" t="s">
        <v>241</v>
      </c>
      <c r="D331" s="127">
        <v>1970</v>
      </c>
      <c r="E331" s="120">
        <f t="shared" si="13"/>
        <v>3</v>
      </c>
      <c r="H331" s="37">
        <v>3</v>
      </c>
      <c r="I331" s="37" t="s">
        <v>443</v>
      </c>
      <c r="J331" s="37" t="s">
        <v>443</v>
      </c>
      <c r="K331" s="37" t="s">
        <v>443</v>
      </c>
      <c r="L331" s="37" t="s">
        <v>443</v>
      </c>
      <c r="M331" s="37" t="s">
        <v>443</v>
      </c>
      <c r="N331" s="37" t="s">
        <v>443</v>
      </c>
      <c r="O331" s="419"/>
      <c r="P331" s="194" t="s">
        <v>443</v>
      </c>
      <c r="Q331" s="35"/>
      <c r="R331" s="35"/>
      <c r="S331" s="35"/>
      <c r="T331" s="35"/>
      <c r="U331" s="35"/>
      <c r="V331" s="35"/>
      <c r="W331" s="35"/>
      <c r="X331" s="35"/>
      <c r="Y331" s="35"/>
      <c r="AC331"/>
      <c r="AD331"/>
      <c r="AE331"/>
      <c r="AF331"/>
    </row>
    <row r="332" spans="1:32" s="34" customFormat="1" x14ac:dyDescent="0.25">
      <c r="A332" s="118" t="s">
        <v>52</v>
      </c>
      <c r="B332" s="125" t="s">
        <v>463</v>
      </c>
      <c r="C332" s="126" t="s">
        <v>464</v>
      </c>
      <c r="D332" s="127">
        <v>1965</v>
      </c>
      <c r="E332" s="120">
        <f t="shared" si="13"/>
        <v>3</v>
      </c>
      <c r="H332" s="37"/>
      <c r="I332" s="37">
        <v>3</v>
      </c>
      <c r="J332" s="37" t="s">
        <v>443</v>
      </c>
      <c r="K332" s="37" t="s">
        <v>443</v>
      </c>
      <c r="L332" s="37" t="s">
        <v>443</v>
      </c>
      <c r="M332" s="37" t="s">
        <v>443</v>
      </c>
      <c r="N332" s="37" t="s">
        <v>443</v>
      </c>
      <c r="O332" s="419"/>
      <c r="P332" s="194" t="s">
        <v>443</v>
      </c>
      <c r="Q332" s="35"/>
      <c r="R332" s="35"/>
      <c r="S332" s="35"/>
      <c r="T332" s="35"/>
      <c r="U332" s="35"/>
      <c r="V332" s="35"/>
      <c r="W332" s="35"/>
      <c r="X332" s="35"/>
      <c r="Y332" s="35"/>
      <c r="AC332"/>
      <c r="AD332"/>
      <c r="AE332"/>
      <c r="AF332"/>
    </row>
    <row r="333" spans="1:32" s="34" customFormat="1" x14ac:dyDescent="0.25">
      <c r="A333" s="118" t="s">
        <v>53</v>
      </c>
      <c r="B333" s="125" t="s">
        <v>799</v>
      </c>
      <c r="C333" s="126" t="s">
        <v>800</v>
      </c>
      <c r="D333" s="127">
        <v>1969</v>
      </c>
      <c r="E333" s="120">
        <f t="shared" si="13"/>
        <v>2</v>
      </c>
      <c r="H333" s="37"/>
      <c r="I333" s="37"/>
      <c r="J333" s="37"/>
      <c r="K333" s="37"/>
      <c r="L333" s="37"/>
      <c r="M333" s="37"/>
      <c r="N333" s="37"/>
      <c r="O333" s="419"/>
      <c r="P333" s="194">
        <v>2</v>
      </c>
      <c r="Q333" s="35"/>
      <c r="R333" s="35"/>
      <c r="S333" s="35"/>
      <c r="T333" s="35"/>
      <c r="U333" s="35"/>
      <c r="V333" s="35"/>
      <c r="W333" s="35"/>
      <c r="X333" s="35"/>
      <c r="Y333" s="35"/>
      <c r="AC333"/>
      <c r="AD333"/>
      <c r="AE333"/>
      <c r="AF333"/>
    </row>
    <row r="334" spans="1:32" s="34" customFormat="1" x14ac:dyDescent="0.25">
      <c r="A334" s="118" t="s">
        <v>54</v>
      </c>
      <c r="B334" s="125" t="s">
        <v>570</v>
      </c>
      <c r="C334" s="126" t="s">
        <v>571</v>
      </c>
      <c r="D334" s="127">
        <v>1970</v>
      </c>
      <c r="E334" s="120">
        <f t="shared" si="13"/>
        <v>2</v>
      </c>
      <c r="H334" s="37"/>
      <c r="I334" s="37"/>
      <c r="J334" s="37"/>
      <c r="K334" s="37">
        <v>2</v>
      </c>
      <c r="L334" s="37" t="s">
        <v>443</v>
      </c>
      <c r="M334" s="37" t="s">
        <v>443</v>
      </c>
      <c r="N334" s="37" t="s">
        <v>443</v>
      </c>
      <c r="O334" s="419"/>
      <c r="P334" s="194" t="s">
        <v>443</v>
      </c>
      <c r="Q334" s="35"/>
      <c r="R334" s="35"/>
      <c r="S334" s="35"/>
      <c r="T334" s="35"/>
      <c r="U334" s="35"/>
      <c r="V334" s="35"/>
      <c r="W334" s="35"/>
      <c r="X334" s="35"/>
      <c r="Y334" s="35"/>
      <c r="AC334"/>
      <c r="AD334"/>
      <c r="AE334"/>
      <c r="AF334"/>
    </row>
    <row r="335" spans="1:32" s="34" customFormat="1" x14ac:dyDescent="0.25">
      <c r="A335" s="118" t="s">
        <v>55</v>
      </c>
      <c r="B335" s="125" t="s">
        <v>801</v>
      </c>
      <c r="C335" s="126" t="s">
        <v>802</v>
      </c>
      <c r="D335" s="127">
        <v>1968</v>
      </c>
      <c r="E335" s="120">
        <f t="shared" si="13"/>
        <v>1</v>
      </c>
      <c r="H335" s="37"/>
      <c r="I335" s="37"/>
      <c r="J335" s="37"/>
      <c r="K335" s="37"/>
      <c r="L335" s="37"/>
      <c r="M335" s="37"/>
      <c r="N335" s="37"/>
      <c r="O335" s="419"/>
      <c r="P335" s="194">
        <v>1</v>
      </c>
      <c r="Q335" s="35"/>
      <c r="R335" s="35"/>
      <c r="S335" s="35"/>
      <c r="T335" s="35"/>
      <c r="U335" s="35"/>
      <c r="V335" s="35"/>
      <c r="W335" s="35"/>
      <c r="X335" s="35"/>
      <c r="Y335" s="35"/>
      <c r="AC335"/>
      <c r="AD335"/>
      <c r="AE335"/>
      <c r="AF335"/>
    </row>
    <row r="336" spans="1:32" s="34" customFormat="1" x14ac:dyDescent="0.25">
      <c r="A336" s="118" t="s">
        <v>56</v>
      </c>
      <c r="B336" s="125" t="s">
        <v>572</v>
      </c>
      <c r="C336" s="126" t="s">
        <v>573</v>
      </c>
      <c r="D336" s="127">
        <v>1973</v>
      </c>
      <c r="E336" s="120">
        <f t="shared" si="13"/>
        <v>1</v>
      </c>
      <c r="H336" s="37"/>
      <c r="I336" s="37"/>
      <c r="J336" s="37"/>
      <c r="K336" s="37">
        <v>1</v>
      </c>
      <c r="L336" s="37" t="s">
        <v>443</v>
      </c>
      <c r="M336" s="37" t="s">
        <v>443</v>
      </c>
      <c r="N336" s="37" t="s">
        <v>443</v>
      </c>
      <c r="O336" s="419"/>
      <c r="P336" s="194" t="s">
        <v>443</v>
      </c>
      <c r="Q336" s="35"/>
      <c r="R336" s="35"/>
      <c r="S336" s="35"/>
      <c r="T336" s="35"/>
      <c r="U336" s="35"/>
      <c r="V336" s="35"/>
      <c r="W336" s="35"/>
      <c r="X336" s="35"/>
      <c r="Y336" s="35"/>
      <c r="AC336"/>
      <c r="AD336"/>
      <c r="AE336"/>
      <c r="AF336"/>
    </row>
    <row r="337" spans="1:32" s="34" customFormat="1" ht="15.75" thickBot="1" x14ac:dyDescent="0.3">
      <c r="A337" s="143" t="s">
        <v>57</v>
      </c>
      <c r="B337" s="134" t="s">
        <v>466</v>
      </c>
      <c r="C337" s="135" t="s">
        <v>467</v>
      </c>
      <c r="D337" s="128">
        <v>1974</v>
      </c>
      <c r="E337" s="157">
        <f t="shared" si="13"/>
        <v>1</v>
      </c>
      <c r="H337" s="37"/>
      <c r="I337" s="37">
        <v>1</v>
      </c>
      <c r="J337" s="37" t="s">
        <v>443</v>
      </c>
      <c r="K337" s="37" t="s">
        <v>443</v>
      </c>
      <c r="L337" s="37" t="s">
        <v>443</v>
      </c>
      <c r="M337" s="37" t="s">
        <v>443</v>
      </c>
      <c r="N337" s="37" t="s">
        <v>443</v>
      </c>
      <c r="O337" s="419"/>
      <c r="P337" s="194" t="s">
        <v>443</v>
      </c>
      <c r="Q337" s="35"/>
      <c r="R337" s="35"/>
      <c r="S337" s="35"/>
      <c r="T337" s="35"/>
      <c r="U337" s="35"/>
      <c r="V337" s="35"/>
      <c r="W337" s="35"/>
      <c r="X337" s="35"/>
      <c r="Y337" s="35"/>
      <c r="AC337"/>
      <c r="AD337"/>
      <c r="AE337"/>
      <c r="AF337"/>
    </row>
    <row r="338" spans="1:32" s="34" customFormat="1" x14ac:dyDescent="0.25">
      <c r="A338" s="328"/>
      <c r="B338" s="348"/>
      <c r="C338"/>
      <c r="D338" s="345"/>
      <c r="E338"/>
      <c r="H338" s="55"/>
      <c r="I338" s="55"/>
      <c r="J338" s="55"/>
      <c r="K338" s="55"/>
      <c r="L338" s="55"/>
      <c r="M338" s="55"/>
      <c r="N338" s="55"/>
      <c r="O338" s="420"/>
      <c r="P338" s="46"/>
      <c r="Q338" s="19"/>
      <c r="R338" s="19"/>
      <c r="S338" s="19"/>
      <c r="T338" s="19"/>
      <c r="U338" s="19"/>
      <c r="V338" s="19"/>
      <c r="W338" s="19"/>
      <c r="X338" s="19"/>
      <c r="Y338" s="19"/>
      <c r="AC338"/>
      <c r="AD338"/>
      <c r="AE338"/>
      <c r="AF338"/>
    </row>
    <row r="339" spans="1:32" s="34" customFormat="1" x14ac:dyDescent="0.25">
      <c r="A339" s="328"/>
      <c r="B339" s="348"/>
      <c r="C339"/>
      <c r="D339" s="345"/>
      <c r="E339"/>
      <c r="H339" s="55"/>
      <c r="I339" s="55"/>
      <c r="J339" s="55"/>
      <c r="K339" s="55"/>
      <c r="L339" s="55"/>
      <c r="M339" s="55"/>
      <c r="N339" s="55"/>
      <c r="O339" s="420"/>
      <c r="P339" s="46"/>
      <c r="Q339" s="19"/>
      <c r="R339" s="19"/>
      <c r="S339" s="19"/>
      <c r="T339" s="19"/>
      <c r="U339" s="19"/>
      <c r="V339" s="19"/>
      <c r="W339" s="19"/>
      <c r="X339" s="19"/>
      <c r="Y339" s="19"/>
      <c r="AC339"/>
      <c r="AD339"/>
      <c r="AE339"/>
      <c r="AF339"/>
    </row>
    <row r="340" spans="1:32" s="34" customFormat="1" x14ac:dyDescent="0.25">
      <c r="A340" s="43"/>
      <c r="D340" s="55"/>
      <c r="E340" s="67"/>
      <c r="H340" s="55"/>
      <c r="I340" s="55"/>
      <c r="J340" s="55"/>
      <c r="K340" s="55"/>
      <c r="L340" s="55"/>
      <c r="M340" s="55"/>
      <c r="N340" s="55"/>
      <c r="O340" s="420"/>
      <c r="P340" s="46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32" s="34" customFormat="1" ht="21" x14ac:dyDescent="0.25">
      <c r="A341" s="53"/>
      <c r="B341" s="54"/>
      <c r="C341" s="54"/>
      <c r="D341" s="19"/>
      <c r="E341" s="45"/>
      <c r="H341" s="55"/>
      <c r="I341" s="55"/>
      <c r="J341" s="55"/>
      <c r="K341" s="55"/>
      <c r="L341" s="55"/>
      <c r="M341" s="55"/>
      <c r="N341" s="55"/>
      <c r="O341" s="420"/>
      <c r="P341" s="46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32" s="34" customFormat="1" ht="21.75" thickBot="1" x14ac:dyDescent="0.3">
      <c r="A342" s="71" t="s">
        <v>217</v>
      </c>
      <c r="B342" s="113"/>
      <c r="C342" s="113"/>
      <c r="D342" s="114"/>
      <c r="E342" s="45"/>
      <c r="H342" s="37" t="str">
        <f>_xlfn.IFNA(VLOOKUP(B342,$AC$343:$AF$349,4,FALSE),"")</f>
        <v/>
      </c>
      <c r="I342" s="37" t="str">
        <f>_xlfn.IFNA(VLOOKUP(B342,$AC$343:$AF$350,4,FALSE),"")</f>
        <v/>
      </c>
      <c r="J342" s="37" t="str">
        <f>_xlfn.IFNA(VLOOKUP(B342,$AC$343:$AF$350,4,FALSE),"")</f>
        <v/>
      </c>
      <c r="K342" s="37" t="str">
        <f>_xlfn.IFNA(VLOOKUP(B342,$AC$343:$AF$352,4,FALSE),"")</f>
        <v/>
      </c>
      <c r="L342" s="37" t="str">
        <f>_xlfn.IFNA(VLOOKUP(B342,$AC$343:$AF$352,4,FALSE),"")</f>
        <v/>
      </c>
      <c r="M342" s="37" t="str">
        <f>_xlfn.IFNA(VLOOKUP(B342,$AC$343:$AF$352,4,FALSE),"")</f>
        <v/>
      </c>
      <c r="N342" s="37" t="str">
        <f>_xlfn.IFNA(VLOOKUP(B342,$AC$343:$AF$352,4,FALSE),"")</f>
        <v/>
      </c>
      <c r="O342" s="420"/>
      <c r="P342" s="194" t="str">
        <f>_xlfn.IFNA(VLOOKUP(B342,$AC$343:$AF$352,4,FALSE),"")</f>
        <v/>
      </c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32" s="34" customFormat="1" ht="15" customHeight="1" x14ac:dyDescent="0.25">
      <c r="A343" s="115" t="s">
        <v>14</v>
      </c>
      <c r="B343" s="184" t="s">
        <v>115</v>
      </c>
      <c r="C343" s="184" t="s">
        <v>122</v>
      </c>
      <c r="D343" s="92">
        <v>1960</v>
      </c>
      <c r="E343" s="33">
        <f t="shared" ref="E343:E365" si="15">SUM(H343:Y343)</f>
        <v>60</v>
      </c>
      <c r="H343" s="37">
        <v>10</v>
      </c>
      <c r="I343" s="37">
        <v>8</v>
      </c>
      <c r="J343" s="37">
        <v>8</v>
      </c>
      <c r="K343" s="37" t="s">
        <v>443</v>
      </c>
      <c r="L343" s="37">
        <v>9</v>
      </c>
      <c r="M343" s="37">
        <v>9</v>
      </c>
      <c r="N343" s="37">
        <v>8</v>
      </c>
      <c r="O343" s="419"/>
      <c r="P343" s="194">
        <v>8</v>
      </c>
      <c r="Q343" s="35"/>
      <c r="R343" s="35"/>
      <c r="S343" s="35"/>
      <c r="T343" s="35"/>
      <c r="U343" s="35"/>
      <c r="V343" s="35"/>
      <c r="W343" s="35"/>
      <c r="X343" s="35"/>
      <c r="Y343" s="35"/>
      <c r="AB343" s="34" t="str">
        <f t="shared" ref="AB343:AB352" si="16">VLOOKUP(AC343,$B$343:$B$365,1,FALSE)</f>
        <v>Vopat Milan</v>
      </c>
      <c r="AC343" t="s">
        <v>468</v>
      </c>
      <c r="AD343" t="s">
        <v>469</v>
      </c>
      <c r="AE343">
        <v>1961</v>
      </c>
      <c r="AF343">
        <v>10</v>
      </c>
    </row>
    <row r="344" spans="1:32" s="34" customFormat="1" x14ac:dyDescent="0.25">
      <c r="A344" s="116" t="s">
        <v>15</v>
      </c>
      <c r="B344" s="362" t="s">
        <v>468</v>
      </c>
      <c r="C344" s="363" t="s">
        <v>469</v>
      </c>
      <c r="D344" s="364">
        <v>1961</v>
      </c>
      <c r="E344" s="36">
        <f t="shared" si="15"/>
        <v>53</v>
      </c>
      <c r="H344" s="37"/>
      <c r="I344" s="37">
        <v>10</v>
      </c>
      <c r="J344" s="37">
        <v>10</v>
      </c>
      <c r="K344" s="37">
        <v>3</v>
      </c>
      <c r="L344" s="37">
        <v>10</v>
      </c>
      <c r="M344" s="37">
        <v>10</v>
      </c>
      <c r="N344" s="37" t="s">
        <v>443</v>
      </c>
      <c r="O344" s="419"/>
      <c r="P344" s="194">
        <v>10</v>
      </c>
      <c r="Q344" s="35"/>
      <c r="R344" s="35"/>
      <c r="S344" s="35"/>
      <c r="T344" s="35"/>
      <c r="U344" s="35"/>
      <c r="V344" s="35"/>
      <c r="W344" s="35"/>
      <c r="X344" s="35"/>
      <c r="Y344" s="35"/>
      <c r="AB344" s="34" t="str">
        <f t="shared" si="16"/>
        <v>Zemler Václav</v>
      </c>
      <c r="AC344" t="s">
        <v>598</v>
      </c>
      <c r="AD344" t="s">
        <v>599</v>
      </c>
      <c r="AE344">
        <v>1963</v>
      </c>
      <c r="AF344">
        <v>9</v>
      </c>
    </row>
    <row r="345" spans="1:32" s="34" customFormat="1" ht="15.75" thickBot="1" x14ac:dyDescent="0.3">
      <c r="A345" s="202" t="s">
        <v>16</v>
      </c>
      <c r="B345" s="365" t="s">
        <v>169</v>
      </c>
      <c r="C345" s="366" t="s">
        <v>170</v>
      </c>
      <c r="D345" s="367">
        <v>1950</v>
      </c>
      <c r="E345" s="41">
        <f t="shared" si="15"/>
        <v>29</v>
      </c>
      <c r="H345" s="37">
        <v>5</v>
      </c>
      <c r="I345" s="37">
        <v>3</v>
      </c>
      <c r="J345" s="37">
        <v>7</v>
      </c>
      <c r="K345" s="37" t="s">
        <v>443</v>
      </c>
      <c r="L345" s="37">
        <v>7</v>
      </c>
      <c r="M345" s="37" t="s">
        <v>443</v>
      </c>
      <c r="N345" s="37" t="s">
        <v>443</v>
      </c>
      <c r="O345" s="419"/>
      <c r="P345" s="194">
        <v>7</v>
      </c>
      <c r="Q345" s="35"/>
      <c r="R345" s="35"/>
      <c r="S345" s="35"/>
      <c r="T345" s="35"/>
      <c r="U345" s="35"/>
      <c r="V345" s="35"/>
      <c r="W345" s="35"/>
      <c r="X345" s="35"/>
      <c r="Y345" s="35"/>
      <c r="AB345" s="34" t="str">
        <f t="shared" si="16"/>
        <v>Dlouhý Vladimír</v>
      </c>
      <c r="AC345" t="s">
        <v>115</v>
      </c>
      <c r="AD345" t="s">
        <v>122</v>
      </c>
      <c r="AE345">
        <v>1960</v>
      </c>
      <c r="AF345">
        <v>8</v>
      </c>
    </row>
    <row r="346" spans="1:32" s="34" customFormat="1" x14ac:dyDescent="0.25">
      <c r="A346" s="142" t="s">
        <v>18</v>
      </c>
      <c r="B346" s="137" t="s">
        <v>135</v>
      </c>
      <c r="C346" s="137" t="s">
        <v>136</v>
      </c>
      <c r="D346" s="139">
        <v>1963</v>
      </c>
      <c r="E346" s="42">
        <f t="shared" si="15"/>
        <v>27</v>
      </c>
      <c r="H346" s="37">
        <v>7</v>
      </c>
      <c r="I346" s="37">
        <v>4</v>
      </c>
      <c r="J346" s="37" t="s">
        <v>443</v>
      </c>
      <c r="K346" s="37" t="s">
        <v>443</v>
      </c>
      <c r="L346" s="37">
        <v>8</v>
      </c>
      <c r="M346" s="37">
        <v>8</v>
      </c>
      <c r="N346" s="37" t="s">
        <v>443</v>
      </c>
      <c r="O346" s="419"/>
      <c r="P346" s="194" t="s">
        <v>443</v>
      </c>
      <c r="Q346" s="35"/>
      <c r="R346" s="35"/>
      <c r="S346" s="35"/>
      <c r="T346" s="35"/>
      <c r="U346" s="35"/>
      <c r="V346" s="35"/>
      <c r="W346" s="35"/>
      <c r="X346" s="35"/>
      <c r="Y346" s="35"/>
      <c r="AB346" s="34" t="str">
        <f t="shared" si="16"/>
        <v>Vaněk Pravoslav</v>
      </c>
      <c r="AC346" t="s">
        <v>169</v>
      </c>
      <c r="AD346" t="s">
        <v>170</v>
      </c>
      <c r="AE346">
        <v>1950</v>
      </c>
      <c r="AF346">
        <v>7</v>
      </c>
    </row>
    <row r="347" spans="1:32" s="34" customFormat="1" x14ac:dyDescent="0.25">
      <c r="A347" s="142" t="s">
        <v>19</v>
      </c>
      <c r="B347" s="137" t="s">
        <v>470</v>
      </c>
      <c r="C347" s="137" t="s">
        <v>471</v>
      </c>
      <c r="D347" s="139">
        <v>1954</v>
      </c>
      <c r="E347" s="42">
        <f t="shared" si="15"/>
        <v>18</v>
      </c>
      <c r="H347" s="37"/>
      <c r="I347" s="37">
        <v>9</v>
      </c>
      <c r="J347" s="37">
        <v>9</v>
      </c>
      <c r="K347" s="37" t="s">
        <v>443</v>
      </c>
      <c r="L347" s="37" t="s">
        <v>443</v>
      </c>
      <c r="M347" s="37" t="s">
        <v>443</v>
      </c>
      <c r="N347" s="37" t="s">
        <v>443</v>
      </c>
      <c r="O347" s="419"/>
      <c r="P347" s="194" t="s">
        <v>443</v>
      </c>
      <c r="Q347" s="35"/>
      <c r="R347" s="35"/>
      <c r="S347" s="35"/>
      <c r="T347" s="35"/>
      <c r="U347" s="35"/>
      <c r="V347" s="35"/>
      <c r="W347" s="35"/>
      <c r="X347" s="35"/>
      <c r="Y347" s="35"/>
      <c r="AB347" s="34" t="e">
        <f t="shared" si="16"/>
        <v>#N/A</v>
      </c>
      <c r="AC347"/>
      <c r="AD347"/>
      <c r="AE347"/>
      <c r="AF347">
        <v>6</v>
      </c>
    </row>
    <row r="348" spans="1:32" s="34" customFormat="1" x14ac:dyDescent="0.25">
      <c r="A348" s="142" t="s">
        <v>20</v>
      </c>
      <c r="B348" s="137" t="s">
        <v>598</v>
      </c>
      <c r="C348" s="137" t="s">
        <v>599</v>
      </c>
      <c r="D348" s="139">
        <v>1963</v>
      </c>
      <c r="E348" s="42">
        <f t="shared" si="15"/>
        <v>14</v>
      </c>
      <c r="H348" s="37"/>
      <c r="I348" s="37"/>
      <c r="J348" s="37"/>
      <c r="K348" s="37">
        <v>5</v>
      </c>
      <c r="L348" s="37" t="s">
        <v>443</v>
      </c>
      <c r="M348" s="37" t="s">
        <v>443</v>
      </c>
      <c r="N348" s="37" t="s">
        <v>443</v>
      </c>
      <c r="O348" s="419"/>
      <c r="P348" s="194">
        <v>9</v>
      </c>
      <c r="Q348" s="35"/>
      <c r="R348" s="35"/>
      <c r="S348" s="35"/>
      <c r="T348" s="35"/>
      <c r="U348" s="35"/>
      <c r="V348" s="35"/>
      <c r="W348" s="35"/>
      <c r="X348" s="35"/>
      <c r="Y348" s="35"/>
      <c r="AB348" s="34" t="e">
        <f t="shared" si="16"/>
        <v>#N/A</v>
      </c>
      <c r="AC348"/>
      <c r="AD348"/>
      <c r="AE348"/>
      <c r="AF348">
        <v>5</v>
      </c>
    </row>
    <row r="349" spans="1:32" s="34" customFormat="1" x14ac:dyDescent="0.25">
      <c r="A349" s="142" t="s">
        <v>21</v>
      </c>
      <c r="B349" s="137" t="s">
        <v>600</v>
      </c>
      <c r="C349" s="137" t="s">
        <v>601</v>
      </c>
      <c r="D349" s="139">
        <v>1958</v>
      </c>
      <c r="E349" s="42">
        <f t="shared" si="15"/>
        <v>13</v>
      </c>
      <c r="H349" s="37"/>
      <c r="I349" s="37"/>
      <c r="J349" s="37"/>
      <c r="K349" s="37">
        <v>4</v>
      </c>
      <c r="L349" s="37" t="s">
        <v>443</v>
      </c>
      <c r="M349" s="37" t="s">
        <v>443</v>
      </c>
      <c r="N349" s="37">
        <v>9</v>
      </c>
      <c r="O349" s="419"/>
      <c r="P349" s="194" t="s">
        <v>443</v>
      </c>
      <c r="Q349" s="35"/>
      <c r="R349" s="35"/>
      <c r="S349" s="35"/>
      <c r="T349" s="35"/>
      <c r="U349" s="35"/>
      <c r="V349" s="35"/>
      <c r="W349" s="35"/>
      <c r="X349" s="35"/>
      <c r="Y349" s="35"/>
      <c r="AB349" s="34" t="e">
        <f t="shared" si="16"/>
        <v>#N/A</v>
      </c>
      <c r="AC349"/>
      <c r="AD349"/>
      <c r="AE349"/>
      <c r="AF349">
        <v>4</v>
      </c>
    </row>
    <row r="350" spans="1:32" s="34" customFormat="1" x14ac:dyDescent="0.25">
      <c r="A350" s="142" t="s">
        <v>22</v>
      </c>
      <c r="B350" s="137" t="s">
        <v>591</v>
      </c>
      <c r="C350" s="137" t="s">
        <v>592</v>
      </c>
      <c r="D350" s="139">
        <v>1961</v>
      </c>
      <c r="E350" s="42">
        <f t="shared" si="15"/>
        <v>10</v>
      </c>
      <c r="H350" s="37"/>
      <c r="I350" s="37"/>
      <c r="J350" s="37"/>
      <c r="K350" s="37">
        <v>10</v>
      </c>
      <c r="L350" s="37" t="s">
        <v>443</v>
      </c>
      <c r="M350" s="37" t="s">
        <v>443</v>
      </c>
      <c r="N350" s="37" t="s">
        <v>443</v>
      </c>
      <c r="O350" s="419"/>
      <c r="P350" s="194" t="s">
        <v>443</v>
      </c>
      <c r="Q350" s="35"/>
      <c r="R350" s="35"/>
      <c r="S350" s="35"/>
      <c r="T350" s="35"/>
      <c r="U350" s="35"/>
      <c r="V350" s="35"/>
      <c r="W350" s="35"/>
      <c r="X350" s="35"/>
      <c r="Y350" s="35"/>
      <c r="AB350" s="34" t="e">
        <f t="shared" si="16"/>
        <v>#N/A</v>
      </c>
      <c r="AC350"/>
      <c r="AD350"/>
      <c r="AE350"/>
      <c r="AF350" s="62">
        <v>3</v>
      </c>
    </row>
    <row r="351" spans="1:32" s="34" customFormat="1" x14ac:dyDescent="0.25">
      <c r="A351" s="142" t="s">
        <v>23</v>
      </c>
      <c r="B351" s="137" t="s">
        <v>699</v>
      </c>
      <c r="C351" s="137" t="s">
        <v>700</v>
      </c>
      <c r="D351" s="139">
        <v>1963</v>
      </c>
      <c r="E351" s="42">
        <f t="shared" si="15"/>
        <v>10</v>
      </c>
      <c r="H351" s="37"/>
      <c r="I351" s="37"/>
      <c r="J351" s="37"/>
      <c r="K351" s="37"/>
      <c r="L351" s="37"/>
      <c r="M351" s="37"/>
      <c r="N351" s="37">
        <v>10</v>
      </c>
      <c r="O351" s="419"/>
      <c r="P351" s="194" t="s">
        <v>443</v>
      </c>
      <c r="Q351" s="35"/>
      <c r="R351" s="35"/>
      <c r="S351" s="35"/>
      <c r="T351" s="35"/>
      <c r="U351" s="35"/>
      <c r="V351" s="35"/>
      <c r="W351" s="35"/>
      <c r="X351" s="35"/>
      <c r="Y351" s="35"/>
      <c r="AB351" s="34" t="e">
        <f t="shared" si="16"/>
        <v>#N/A</v>
      </c>
      <c r="AC351"/>
      <c r="AD351"/>
      <c r="AE351"/>
      <c r="AF351">
        <v>2</v>
      </c>
    </row>
    <row r="352" spans="1:32" s="34" customFormat="1" x14ac:dyDescent="0.25">
      <c r="A352" s="142" t="s">
        <v>25</v>
      </c>
      <c r="B352" s="137" t="s">
        <v>423</v>
      </c>
      <c r="C352" s="137" t="s">
        <v>166</v>
      </c>
      <c r="D352" s="139">
        <v>1960</v>
      </c>
      <c r="E352" s="42">
        <f t="shared" si="15"/>
        <v>9</v>
      </c>
      <c r="H352" s="37">
        <v>9</v>
      </c>
      <c r="I352" s="37" t="s">
        <v>443</v>
      </c>
      <c r="J352" s="37" t="s">
        <v>443</v>
      </c>
      <c r="K352" s="37" t="s">
        <v>443</v>
      </c>
      <c r="L352" s="37" t="s">
        <v>443</v>
      </c>
      <c r="M352" s="37" t="s">
        <v>443</v>
      </c>
      <c r="N352" s="37" t="s">
        <v>443</v>
      </c>
      <c r="O352" s="419"/>
      <c r="P352" s="194" t="s">
        <v>443</v>
      </c>
      <c r="Q352" s="35"/>
      <c r="R352" s="35"/>
      <c r="S352" s="35"/>
      <c r="T352" s="35"/>
      <c r="U352" s="35"/>
      <c r="V352" s="35"/>
      <c r="W352" s="35"/>
      <c r="X352" s="35"/>
      <c r="Y352" s="35"/>
      <c r="AB352" s="34" t="e">
        <f t="shared" si="16"/>
        <v>#N/A</v>
      </c>
      <c r="AC352"/>
      <c r="AD352"/>
      <c r="AE352"/>
      <c r="AF352" s="62">
        <v>1</v>
      </c>
    </row>
    <row r="353" spans="1:32" s="34" customFormat="1" x14ac:dyDescent="0.25">
      <c r="A353" s="142" t="s">
        <v>26</v>
      </c>
      <c r="B353" s="137" t="s">
        <v>593</v>
      </c>
      <c r="C353" s="137" t="s">
        <v>594</v>
      </c>
      <c r="D353" s="139">
        <v>1958</v>
      </c>
      <c r="E353" s="42">
        <f t="shared" si="15"/>
        <v>9</v>
      </c>
      <c r="H353" s="37"/>
      <c r="I353" s="37"/>
      <c r="J353" s="37"/>
      <c r="K353" s="37">
        <v>9</v>
      </c>
      <c r="L353" s="37" t="s">
        <v>443</v>
      </c>
      <c r="M353" s="37" t="s">
        <v>443</v>
      </c>
      <c r="N353" s="37" t="s">
        <v>443</v>
      </c>
      <c r="O353" s="419"/>
      <c r="P353" s="194" t="s">
        <v>443</v>
      </c>
      <c r="Q353" s="35"/>
      <c r="R353" s="35"/>
      <c r="S353" s="35"/>
      <c r="T353" s="35"/>
      <c r="U353" s="35"/>
      <c r="V353" s="35"/>
      <c r="W353" s="35"/>
      <c r="X353" s="35"/>
      <c r="Y353" s="35"/>
      <c r="AC353"/>
      <c r="AD353"/>
      <c r="AE353"/>
      <c r="AF353" s="62"/>
    </row>
    <row r="354" spans="1:32" s="34" customFormat="1" x14ac:dyDescent="0.25">
      <c r="A354" s="142" t="s">
        <v>27</v>
      </c>
      <c r="B354" s="137" t="s">
        <v>159</v>
      </c>
      <c r="C354" s="137" t="s">
        <v>108</v>
      </c>
      <c r="D354" s="139">
        <v>1962</v>
      </c>
      <c r="E354" s="42">
        <f t="shared" si="15"/>
        <v>9</v>
      </c>
      <c r="H354" s="37">
        <v>4</v>
      </c>
      <c r="I354" s="37" t="s">
        <v>443</v>
      </c>
      <c r="J354" s="37" t="s">
        <v>443</v>
      </c>
      <c r="K354" s="37" t="s">
        <v>443</v>
      </c>
      <c r="L354" s="37">
        <v>5</v>
      </c>
      <c r="M354" s="37" t="s">
        <v>443</v>
      </c>
      <c r="N354" s="37" t="s">
        <v>443</v>
      </c>
      <c r="O354" s="419"/>
      <c r="P354" s="194" t="s">
        <v>443</v>
      </c>
      <c r="Q354" s="35"/>
      <c r="R354" s="35"/>
      <c r="S354" s="35"/>
      <c r="T354" s="35"/>
      <c r="U354" s="35"/>
      <c r="V354" s="35"/>
      <c r="W354" s="35"/>
      <c r="X354" s="35"/>
      <c r="Y354" s="35"/>
      <c r="AC354"/>
      <c r="AD354"/>
      <c r="AE354"/>
      <c r="AF354"/>
    </row>
    <row r="355" spans="1:32" s="34" customFormat="1" x14ac:dyDescent="0.25">
      <c r="A355" s="142" t="s">
        <v>28</v>
      </c>
      <c r="B355" s="137" t="s">
        <v>130</v>
      </c>
      <c r="C355" s="137" t="s">
        <v>242</v>
      </c>
      <c r="D355" s="139">
        <v>1962</v>
      </c>
      <c r="E355" s="42">
        <f t="shared" si="15"/>
        <v>8</v>
      </c>
      <c r="H355" s="37">
        <v>8</v>
      </c>
      <c r="I355" s="37" t="s">
        <v>443</v>
      </c>
      <c r="J355" s="37" t="s">
        <v>443</v>
      </c>
      <c r="K355" s="37" t="s">
        <v>443</v>
      </c>
      <c r="L355" s="37" t="s">
        <v>443</v>
      </c>
      <c r="M355" s="37" t="s">
        <v>443</v>
      </c>
      <c r="N355" s="37" t="s">
        <v>443</v>
      </c>
      <c r="O355" s="419"/>
      <c r="P355" s="194" t="s">
        <v>443</v>
      </c>
      <c r="Q355" s="35"/>
      <c r="R355" s="35"/>
      <c r="S355" s="35"/>
      <c r="T355" s="35"/>
      <c r="U355" s="35"/>
      <c r="V355" s="35"/>
      <c r="W355" s="35"/>
      <c r="X355" s="35"/>
      <c r="Y355" s="35"/>
      <c r="AC355"/>
      <c r="AD355"/>
      <c r="AE355"/>
      <c r="AF355"/>
    </row>
    <row r="356" spans="1:32" s="34" customFormat="1" x14ac:dyDescent="0.25">
      <c r="A356" s="142" t="s">
        <v>29</v>
      </c>
      <c r="B356" s="137" t="s">
        <v>595</v>
      </c>
      <c r="C356" s="137"/>
      <c r="D356" s="139">
        <v>1963</v>
      </c>
      <c r="E356" s="42">
        <f t="shared" si="15"/>
        <v>8</v>
      </c>
      <c r="H356" s="37"/>
      <c r="I356" s="37"/>
      <c r="J356" s="37"/>
      <c r="K356" s="37">
        <v>8</v>
      </c>
      <c r="L356" s="37" t="s">
        <v>443</v>
      </c>
      <c r="M356" s="37" t="s">
        <v>443</v>
      </c>
      <c r="N356" s="37" t="s">
        <v>443</v>
      </c>
      <c r="O356" s="419"/>
      <c r="P356" s="194" t="s">
        <v>443</v>
      </c>
      <c r="Q356" s="35"/>
      <c r="R356" s="35"/>
      <c r="S356" s="35"/>
      <c r="T356" s="35"/>
      <c r="U356" s="35"/>
      <c r="V356" s="35"/>
      <c r="W356" s="35"/>
      <c r="X356" s="35"/>
      <c r="Y356" s="35"/>
      <c r="AC356"/>
      <c r="AD356"/>
      <c r="AE356"/>
      <c r="AF356"/>
    </row>
    <row r="357" spans="1:32" s="34" customFormat="1" x14ac:dyDescent="0.25">
      <c r="A357" s="142" t="s">
        <v>30</v>
      </c>
      <c r="B357" s="137" t="s">
        <v>472</v>
      </c>
      <c r="C357" s="137" t="s">
        <v>473</v>
      </c>
      <c r="D357" s="139">
        <v>1963</v>
      </c>
      <c r="E357" s="42">
        <f t="shared" si="15"/>
        <v>7</v>
      </c>
      <c r="H357" s="37"/>
      <c r="I357" s="37">
        <v>7</v>
      </c>
      <c r="J357" s="37" t="s">
        <v>443</v>
      </c>
      <c r="K357" s="37" t="s">
        <v>443</v>
      </c>
      <c r="L357" s="37" t="s">
        <v>443</v>
      </c>
      <c r="M357" s="37" t="s">
        <v>443</v>
      </c>
      <c r="N357" s="37" t="s">
        <v>443</v>
      </c>
      <c r="O357" s="419"/>
      <c r="P357" s="194" t="s">
        <v>443</v>
      </c>
      <c r="Q357" s="35"/>
      <c r="R357" s="35"/>
      <c r="S357" s="35"/>
      <c r="T357" s="35"/>
      <c r="U357" s="35"/>
      <c r="V357" s="35"/>
      <c r="W357" s="35"/>
      <c r="X357" s="35"/>
      <c r="Y357" s="35"/>
      <c r="AC357"/>
      <c r="AD357"/>
      <c r="AE357"/>
      <c r="AF357"/>
    </row>
    <row r="358" spans="1:32" s="34" customFormat="1" x14ac:dyDescent="0.25">
      <c r="A358" s="142" t="s">
        <v>31</v>
      </c>
      <c r="B358" s="137" t="s">
        <v>596</v>
      </c>
      <c r="C358" s="137" t="s">
        <v>544</v>
      </c>
      <c r="D358" s="139">
        <v>1963</v>
      </c>
      <c r="E358" s="42">
        <f t="shared" si="15"/>
        <v>7</v>
      </c>
      <c r="H358" s="37"/>
      <c r="I358" s="37"/>
      <c r="J358" s="37"/>
      <c r="K358" s="37">
        <v>7</v>
      </c>
      <c r="L358" s="37" t="s">
        <v>443</v>
      </c>
      <c r="M358" s="37" t="s">
        <v>443</v>
      </c>
      <c r="N358" s="37" t="s">
        <v>443</v>
      </c>
      <c r="O358" s="419"/>
      <c r="P358" s="194" t="s">
        <v>443</v>
      </c>
      <c r="Q358" s="35"/>
      <c r="R358" s="35"/>
      <c r="S358" s="35"/>
      <c r="T358" s="35"/>
      <c r="U358" s="35"/>
      <c r="V358" s="35"/>
      <c r="W358" s="35"/>
      <c r="X358" s="35"/>
      <c r="Y358" s="35"/>
      <c r="AC358"/>
      <c r="AD358"/>
      <c r="AE358"/>
      <c r="AF358"/>
    </row>
    <row r="359" spans="1:32" s="34" customFormat="1" x14ac:dyDescent="0.25">
      <c r="A359" s="142" t="s">
        <v>33</v>
      </c>
      <c r="B359" s="137" t="s">
        <v>188</v>
      </c>
      <c r="C359" s="137" t="s">
        <v>32</v>
      </c>
      <c r="D359" s="139">
        <v>1955</v>
      </c>
      <c r="E359" s="42">
        <f t="shared" si="15"/>
        <v>6</v>
      </c>
      <c r="H359" s="37">
        <v>6</v>
      </c>
      <c r="I359" s="37" t="s">
        <v>443</v>
      </c>
      <c r="J359" s="37" t="s">
        <v>443</v>
      </c>
      <c r="K359" s="37" t="s">
        <v>443</v>
      </c>
      <c r="L359" s="37" t="s">
        <v>443</v>
      </c>
      <c r="M359" s="37" t="s">
        <v>443</v>
      </c>
      <c r="N359" s="37" t="s">
        <v>443</v>
      </c>
      <c r="O359" s="419"/>
      <c r="P359" s="194" t="s">
        <v>443</v>
      </c>
      <c r="Q359" s="35"/>
      <c r="R359" s="35"/>
      <c r="S359" s="35"/>
      <c r="T359" s="35"/>
      <c r="U359" s="35"/>
      <c r="V359" s="35"/>
      <c r="W359" s="35"/>
      <c r="X359" s="35"/>
      <c r="Y359" s="35"/>
      <c r="AC359"/>
      <c r="AD359"/>
      <c r="AE359"/>
      <c r="AF359"/>
    </row>
    <row r="360" spans="1:32" s="34" customFormat="1" x14ac:dyDescent="0.25">
      <c r="A360" s="142" t="s">
        <v>34</v>
      </c>
      <c r="B360" s="137" t="s">
        <v>474</v>
      </c>
      <c r="C360" s="137" t="s">
        <v>451</v>
      </c>
      <c r="D360" s="139">
        <v>1962</v>
      </c>
      <c r="E360" s="42">
        <f t="shared" si="15"/>
        <v>6</v>
      </c>
      <c r="H360" s="37"/>
      <c r="I360" s="37">
        <v>6</v>
      </c>
      <c r="J360" s="37" t="s">
        <v>443</v>
      </c>
      <c r="K360" s="37" t="s">
        <v>443</v>
      </c>
      <c r="L360" s="37" t="s">
        <v>443</v>
      </c>
      <c r="M360" s="37" t="s">
        <v>443</v>
      </c>
      <c r="N360" s="37" t="s">
        <v>443</v>
      </c>
      <c r="O360" s="419"/>
      <c r="P360" s="194" t="s">
        <v>443</v>
      </c>
      <c r="Q360" s="35"/>
      <c r="R360" s="35"/>
      <c r="S360" s="35"/>
      <c r="T360" s="35"/>
      <c r="U360" s="35"/>
      <c r="V360" s="35"/>
      <c r="W360" s="35"/>
      <c r="X360" s="35"/>
      <c r="Y360" s="35"/>
      <c r="AC360"/>
      <c r="AD360"/>
      <c r="AE360"/>
      <c r="AF360"/>
    </row>
    <row r="361" spans="1:32" s="34" customFormat="1" x14ac:dyDescent="0.25">
      <c r="A361" s="142" t="s">
        <v>35</v>
      </c>
      <c r="B361" s="137" t="s">
        <v>597</v>
      </c>
      <c r="C361" s="137"/>
      <c r="D361" s="139">
        <v>1962</v>
      </c>
      <c r="E361" s="42">
        <f t="shared" si="15"/>
        <v>6</v>
      </c>
      <c r="H361" s="37"/>
      <c r="I361" s="37"/>
      <c r="J361" s="37"/>
      <c r="K361" s="37">
        <v>6</v>
      </c>
      <c r="L361" s="37" t="s">
        <v>443</v>
      </c>
      <c r="M361" s="37" t="s">
        <v>443</v>
      </c>
      <c r="N361" s="37"/>
      <c r="O361" s="419"/>
      <c r="P361" s="194" t="s">
        <v>443</v>
      </c>
      <c r="Q361" s="35"/>
      <c r="R361" s="35"/>
      <c r="S361" s="35"/>
      <c r="T361" s="35"/>
      <c r="U361" s="35"/>
      <c r="V361" s="35"/>
      <c r="W361" s="35"/>
      <c r="X361" s="35"/>
      <c r="Y361" s="35"/>
      <c r="AC361"/>
      <c r="AD361"/>
      <c r="AE361"/>
      <c r="AF361"/>
    </row>
    <row r="362" spans="1:32" s="34" customFormat="1" x14ac:dyDescent="0.25">
      <c r="A362" s="142" t="s">
        <v>36</v>
      </c>
      <c r="B362" s="137" t="s">
        <v>641</v>
      </c>
      <c r="C362" s="137" t="s">
        <v>168</v>
      </c>
      <c r="D362" s="139">
        <v>1950</v>
      </c>
      <c r="E362" s="42">
        <f t="shared" si="15"/>
        <v>6</v>
      </c>
      <c r="H362" s="37"/>
      <c r="I362" s="37"/>
      <c r="J362" s="37"/>
      <c r="K362" s="37"/>
      <c r="L362" s="37">
        <v>6</v>
      </c>
      <c r="M362" s="37" t="s">
        <v>443</v>
      </c>
      <c r="N362" s="37" t="s">
        <v>443</v>
      </c>
      <c r="O362" s="419"/>
      <c r="P362" s="194" t="s">
        <v>443</v>
      </c>
      <c r="Q362" s="35"/>
      <c r="R362" s="35"/>
      <c r="S362" s="35"/>
      <c r="T362" s="35"/>
      <c r="U362" s="35"/>
      <c r="V362" s="35"/>
      <c r="W362" s="35"/>
      <c r="X362" s="35"/>
      <c r="Y362" s="35"/>
      <c r="AC362"/>
      <c r="AD362"/>
      <c r="AE362"/>
      <c r="AF362"/>
    </row>
    <row r="363" spans="1:32" s="34" customFormat="1" x14ac:dyDescent="0.25">
      <c r="A363" s="142" t="s">
        <v>37</v>
      </c>
      <c r="B363" s="137" t="s">
        <v>475</v>
      </c>
      <c r="C363" s="137" t="s">
        <v>476</v>
      </c>
      <c r="D363" s="139">
        <v>1962</v>
      </c>
      <c r="E363" s="42">
        <f t="shared" si="15"/>
        <v>5</v>
      </c>
      <c r="H363" s="37"/>
      <c r="I363" s="37">
        <v>5</v>
      </c>
      <c r="J363" s="37" t="s">
        <v>443</v>
      </c>
      <c r="K363" s="37" t="s">
        <v>443</v>
      </c>
      <c r="L363" s="37" t="s">
        <v>443</v>
      </c>
      <c r="M363" s="37" t="s">
        <v>443</v>
      </c>
      <c r="N363" s="37" t="s">
        <v>443</v>
      </c>
      <c r="O363" s="419"/>
      <c r="P363" s="194" t="s">
        <v>443</v>
      </c>
      <c r="Q363" s="35"/>
      <c r="R363" s="35"/>
      <c r="S363" s="35"/>
      <c r="T363" s="35"/>
      <c r="U363" s="35"/>
      <c r="V363" s="35"/>
      <c r="W363" s="35"/>
      <c r="X363" s="35"/>
      <c r="Y363" s="35"/>
      <c r="AC363"/>
      <c r="AD363"/>
      <c r="AE363"/>
      <c r="AF363"/>
    </row>
    <row r="364" spans="1:32" s="34" customFormat="1" x14ac:dyDescent="0.25">
      <c r="A364" s="142" t="s">
        <v>38</v>
      </c>
      <c r="B364" s="137" t="s">
        <v>602</v>
      </c>
      <c r="C364" s="137" t="s">
        <v>110</v>
      </c>
      <c r="D364" s="139">
        <v>1963</v>
      </c>
      <c r="E364" s="42">
        <f t="shared" si="15"/>
        <v>2</v>
      </c>
      <c r="H364" s="37"/>
      <c r="I364" s="37"/>
      <c r="J364" s="37"/>
      <c r="K364" s="37">
        <v>2</v>
      </c>
      <c r="L364" s="37" t="s">
        <v>443</v>
      </c>
      <c r="M364" s="37" t="s">
        <v>443</v>
      </c>
      <c r="N364" s="37" t="s">
        <v>443</v>
      </c>
      <c r="O364" s="419"/>
      <c r="P364" s="194" t="s">
        <v>443</v>
      </c>
      <c r="Q364" s="35"/>
      <c r="R364" s="35"/>
      <c r="S364" s="35"/>
      <c r="T364" s="35"/>
      <c r="U364" s="35"/>
      <c r="V364" s="35"/>
      <c r="W364" s="35"/>
      <c r="X364" s="35"/>
      <c r="Y364" s="35"/>
      <c r="AC364"/>
      <c r="AD364"/>
      <c r="AE364"/>
      <c r="AF364"/>
    </row>
    <row r="365" spans="1:32" s="62" customFormat="1" ht="15.75" thickBot="1" x14ac:dyDescent="0.3">
      <c r="A365" s="368" t="s">
        <v>39</v>
      </c>
      <c r="B365" s="369" t="s">
        <v>603</v>
      </c>
      <c r="C365" s="369" t="s">
        <v>604</v>
      </c>
      <c r="D365" s="370">
        <v>1959</v>
      </c>
      <c r="E365" s="371">
        <f t="shared" si="15"/>
        <v>1</v>
      </c>
      <c r="F365" s="34"/>
      <c r="G365" s="34"/>
      <c r="H365" s="37"/>
      <c r="I365" s="37"/>
      <c r="J365" s="37"/>
      <c r="K365" s="37">
        <v>1</v>
      </c>
      <c r="L365" s="37" t="s">
        <v>443</v>
      </c>
      <c r="M365" s="37" t="s">
        <v>443</v>
      </c>
      <c r="N365" s="37" t="s">
        <v>443</v>
      </c>
      <c r="O365" s="419"/>
      <c r="P365" s="194" t="s">
        <v>443</v>
      </c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32" s="62" customFormat="1" x14ac:dyDescent="0.25">
      <c r="A366" s="347"/>
      <c r="B366" s="348"/>
      <c r="C366" s="348"/>
      <c r="D366" s="345"/>
      <c r="E366"/>
      <c r="F366" s="34"/>
      <c r="G366" s="34"/>
      <c r="H366" s="55"/>
      <c r="I366" s="55"/>
      <c r="J366" s="55"/>
      <c r="K366" s="55"/>
      <c r="L366" s="55"/>
      <c r="M366" s="55"/>
      <c r="N366" s="55"/>
      <c r="O366" s="420"/>
      <c r="P366" s="46"/>
      <c r="Q366" s="19"/>
      <c r="R366" s="19"/>
      <c r="S366" s="19"/>
      <c r="T366" s="19"/>
      <c r="U366" s="19"/>
      <c r="V366" s="19"/>
      <c r="W366" s="19"/>
      <c r="X366" s="19"/>
      <c r="Y366" s="19"/>
      <c r="AC366"/>
      <c r="AD366"/>
      <c r="AE366"/>
    </row>
    <row r="367" spans="1:32" s="34" customFormat="1" x14ac:dyDescent="0.25">
      <c r="A367" s="43"/>
      <c r="D367" s="55"/>
      <c r="E367" s="67"/>
      <c r="H367" s="55"/>
      <c r="I367" s="55"/>
      <c r="J367" s="55"/>
      <c r="K367" s="55"/>
      <c r="L367" s="55"/>
      <c r="M367" s="55"/>
      <c r="N367" s="55"/>
      <c r="O367" s="420"/>
      <c r="P367" s="46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32" s="34" customFormat="1" ht="21.75" thickBot="1" x14ac:dyDescent="0.3">
      <c r="A368" s="72" t="s">
        <v>109</v>
      </c>
      <c r="B368" s="73"/>
      <c r="C368" s="74"/>
      <c r="D368" s="75"/>
      <c r="E368" s="76"/>
      <c r="H368" s="37" t="str">
        <f>_xlfn.IFNA(VLOOKUP(B368,$AC$369:$AF$378,4,FALSE),"")</f>
        <v/>
      </c>
      <c r="I368" s="37" t="str">
        <f>_xlfn.IFNA(VLOOKUP(B368,$AC$369:$AF$378,4,FALSE),"")</f>
        <v/>
      </c>
      <c r="J368" s="37" t="str">
        <f>_xlfn.IFNA(VLOOKUP(B368,$AC$369:$AF$378,4,FALSE),"")</f>
        <v/>
      </c>
      <c r="K368" s="37" t="str">
        <f>_xlfn.IFNA(VLOOKUP(B368,$AC$369:$AF$378,4,FALSE),"")</f>
        <v/>
      </c>
      <c r="L368" s="37" t="str">
        <f>_xlfn.IFNA(VLOOKUP(B368,$AC$369:$AF$378,4,FALSE),"")</f>
        <v/>
      </c>
      <c r="M368" s="37" t="str">
        <f>_xlfn.IFNA(VLOOKUP(B368,$AC$369:$AF$378,4,FALSE),"")</f>
        <v/>
      </c>
      <c r="N368" s="37" t="str">
        <f>_xlfn.IFNA(VLOOKUP(B368,$AC$369:$AF$378,4,FALSE),"")</f>
        <v/>
      </c>
      <c r="O368" s="420"/>
      <c r="P368" s="194" t="str">
        <f>_xlfn.IFNA(VLOOKUP(B368,$AC$369:$AF$378,4,FALSE),"")</f>
        <v/>
      </c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32" s="34" customFormat="1" x14ac:dyDescent="0.25">
      <c r="A369" s="110" t="s">
        <v>14</v>
      </c>
      <c r="B369" s="261" t="s">
        <v>480</v>
      </c>
      <c r="C369" s="261" t="s">
        <v>32</v>
      </c>
      <c r="D369" s="264">
        <v>1990</v>
      </c>
      <c r="E369" s="33">
        <f t="shared" ref="E369:E405" si="17">SUM(H369:Y369)</f>
        <v>57</v>
      </c>
      <c r="H369" s="37"/>
      <c r="I369" s="37">
        <v>8</v>
      </c>
      <c r="J369" s="37" t="s">
        <v>443</v>
      </c>
      <c r="K369" s="37">
        <v>10</v>
      </c>
      <c r="L369" s="37">
        <v>9</v>
      </c>
      <c r="M369" s="37">
        <v>10</v>
      </c>
      <c r="N369" s="37">
        <v>10</v>
      </c>
      <c r="O369" s="421"/>
      <c r="P369" s="194">
        <v>10</v>
      </c>
      <c r="Q369" s="35"/>
      <c r="R369" s="35"/>
      <c r="S369" s="35"/>
      <c r="T369" s="35"/>
      <c r="U369" s="35"/>
      <c r="V369" s="35"/>
      <c r="W369" s="35"/>
      <c r="X369" s="35"/>
      <c r="Y369" s="35"/>
      <c r="AB369" s="34" t="str">
        <f t="shared" ref="AB369:AB378" si="18">VLOOKUP(AC369,$B$369:$B$405,1,FALSE)</f>
        <v>Maříková Barbora</v>
      </c>
      <c r="AC369" t="s">
        <v>480</v>
      </c>
      <c r="AD369" t="s">
        <v>542</v>
      </c>
      <c r="AE369">
        <v>1990</v>
      </c>
      <c r="AF369">
        <v>10</v>
      </c>
    </row>
    <row r="370" spans="1:32" s="34" customFormat="1" x14ac:dyDescent="0.25">
      <c r="A370" s="111" t="s">
        <v>15</v>
      </c>
      <c r="B370" s="187" t="s">
        <v>163</v>
      </c>
      <c r="C370" s="187" t="s">
        <v>525</v>
      </c>
      <c r="D370" s="188">
        <v>1987</v>
      </c>
      <c r="E370" s="36">
        <f t="shared" si="17"/>
        <v>47</v>
      </c>
      <c r="H370" s="37"/>
      <c r="I370" s="37"/>
      <c r="J370" s="37">
        <v>7</v>
      </c>
      <c r="K370" s="37">
        <v>8</v>
      </c>
      <c r="L370" s="37">
        <v>8</v>
      </c>
      <c r="M370" s="37">
        <v>7</v>
      </c>
      <c r="N370" s="37">
        <v>8</v>
      </c>
      <c r="O370" s="421"/>
      <c r="P370" s="194">
        <v>9</v>
      </c>
      <c r="Q370" s="35"/>
      <c r="R370" s="35"/>
      <c r="S370" s="35"/>
      <c r="T370" s="35"/>
      <c r="U370" s="35"/>
      <c r="V370" s="35"/>
      <c r="W370" s="35"/>
      <c r="X370" s="35"/>
      <c r="Y370" s="35"/>
      <c r="AB370" s="34" t="str">
        <f t="shared" si="18"/>
        <v>Černecká Hnízdilová Tereza</v>
      </c>
      <c r="AC370" t="s">
        <v>163</v>
      </c>
      <c r="AD370" t="s">
        <v>803</v>
      </c>
      <c r="AE370">
        <v>1987</v>
      </c>
      <c r="AF370">
        <v>9</v>
      </c>
    </row>
    <row r="371" spans="1:32" s="34" customFormat="1" ht="15.75" thickBot="1" x14ac:dyDescent="0.3">
      <c r="A371" s="117" t="s">
        <v>16</v>
      </c>
      <c r="B371" s="385" t="s">
        <v>123</v>
      </c>
      <c r="C371" s="385" t="s">
        <v>118</v>
      </c>
      <c r="D371" s="231">
        <v>1981</v>
      </c>
      <c r="E371" s="41">
        <f t="shared" si="17"/>
        <v>35</v>
      </c>
      <c r="H371" s="37">
        <v>3</v>
      </c>
      <c r="I371" s="37">
        <v>6</v>
      </c>
      <c r="J371" s="37">
        <v>6</v>
      </c>
      <c r="K371" s="37">
        <v>6</v>
      </c>
      <c r="L371" s="37">
        <v>7</v>
      </c>
      <c r="M371" s="37" t="s">
        <v>443</v>
      </c>
      <c r="N371" s="37">
        <v>7</v>
      </c>
      <c r="O371" s="419"/>
      <c r="P371" s="194" t="s">
        <v>443</v>
      </c>
      <c r="Q371" s="35"/>
      <c r="R371" s="35"/>
      <c r="S371" s="35"/>
      <c r="T371" s="35"/>
      <c r="U371" s="35"/>
      <c r="V371" s="35"/>
      <c r="W371" s="35"/>
      <c r="X371" s="35"/>
      <c r="Y371" s="35"/>
      <c r="AB371" s="34" t="str">
        <f t="shared" si="18"/>
        <v>Benešová Vendula</v>
      </c>
      <c r="AC371" t="s">
        <v>804</v>
      </c>
      <c r="AD371" t="s">
        <v>805</v>
      </c>
      <c r="AE371">
        <v>2001</v>
      </c>
      <c r="AF371">
        <v>8</v>
      </c>
    </row>
    <row r="372" spans="1:32" s="34" customFormat="1" x14ac:dyDescent="0.25">
      <c r="A372" s="142" t="s">
        <v>18</v>
      </c>
      <c r="B372" s="239" t="s">
        <v>179</v>
      </c>
      <c r="C372" s="239" t="s">
        <v>422</v>
      </c>
      <c r="D372" s="249">
        <v>2008</v>
      </c>
      <c r="E372" s="42">
        <f t="shared" si="17"/>
        <v>29</v>
      </c>
      <c r="H372" s="37"/>
      <c r="I372" s="37">
        <v>5</v>
      </c>
      <c r="J372" s="37">
        <v>4</v>
      </c>
      <c r="K372" s="37">
        <v>9</v>
      </c>
      <c r="L372" s="37">
        <v>4</v>
      </c>
      <c r="M372" s="37" t="s">
        <v>443</v>
      </c>
      <c r="N372" s="37" t="s">
        <v>443</v>
      </c>
      <c r="O372" s="419"/>
      <c r="P372" s="194">
        <v>7</v>
      </c>
      <c r="Q372" s="35"/>
      <c r="R372" s="35"/>
      <c r="S372" s="35"/>
      <c r="T372" s="35"/>
      <c r="U372" s="35"/>
      <c r="V372" s="35"/>
      <c r="W372" s="35"/>
      <c r="X372" s="35"/>
      <c r="Y372" s="35"/>
      <c r="AB372" s="34" t="str">
        <f t="shared" si="18"/>
        <v>Břenková Anděla</v>
      </c>
      <c r="AC372" t="s">
        <v>179</v>
      </c>
      <c r="AD372" t="s">
        <v>755</v>
      </c>
      <c r="AE372">
        <v>2008</v>
      </c>
      <c r="AF372">
        <v>7</v>
      </c>
    </row>
    <row r="373" spans="1:32" s="34" customFormat="1" x14ac:dyDescent="0.25">
      <c r="A373" s="104" t="s">
        <v>19</v>
      </c>
      <c r="B373" s="239" t="s">
        <v>145</v>
      </c>
      <c r="C373" s="239" t="s">
        <v>111</v>
      </c>
      <c r="D373" s="249">
        <v>2012</v>
      </c>
      <c r="E373" s="120">
        <f t="shared" si="17"/>
        <v>26</v>
      </c>
      <c r="H373" s="37">
        <v>6</v>
      </c>
      <c r="I373" s="37">
        <v>7</v>
      </c>
      <c r="J373" s="37">
        <v>5</v>
      </c>
      <c r="K373" s="37" t="s">
        <v>443</v>
      </c>
      <c r="L373" s="37" t="s">
        <v>443</v>
      </c>
      <c r="M373" s="37">
        <v>8</v>
      </c>
      <c r="N373" s="37" t="s">
        <v>443</v>
      </c>
      <c r="O373" s="419"/>
      <c r="P373" s="194" t="s">
        <v>443</v>
      </c>
      <c r="Q373" s="35"/>
      <c r="R373" s="35"/>
      <c r="S373" s="35"/>
      <c r="T373" s="35"/>
      <c r="U373" s="35"/>
      <c r="V373" s="35"/>
      <c r="W373" s="35"/>
      <c r="X373" s="35"/>
      <c r="Y373" s="35"/>
      <c r="AB373" s="34" t="str">
        <f t="shared" si="18"/>
        <v>Studená Sofie</v>
      </c>
      <c r="AC373" t="s">
        <v>806</v>
      </c>
      <c r="AD373" t="s">
        <v>807</v>
      </c>
      <c r="AE373">
        <v>2009</v>
      </c>
      <c r="AF373">
        <v>6</v>
      </c>
    </row>
    <row r="374" spans="1:32" s="34" customFormat="1" x14ac:dyDescent="0.25">
      <c r="A374" s="104" t="s">
        <v>20</v>
      </c>
      <c r="B374" s="239" t="s">
        <v>657</v>
      </c>
      <c r="C374" s="239" t="s">
        <v>111</v>
      </c>
      <c r="D374" s="249">
        <v>2006</v>
      </c>
      <c r="E374" s="36">
        <f t="shared" si="17"/>
        <v>25</v>
      </c>
      <c r="F374" s="8"/>
      <c r="G374" s="8"/>
      <c r="H374" s="37">
        <v>7</v>
      </c>
      <c r="I374" s="37" t="s">
        <v>443</v>
      </c>
      <c r="J374" s="37">
        <v>9</v>
      </c>
      <c r="K374" s="37" t="s">
        <v>443</v>
      </c>
      <c r="L374" s="37" t="s">
        <v>443</v>
      </c>
      <c r="M374" s="37">
        <v>9</v>
      </c>
      <c r="N374" s="37" t="s">
        <v>443</v>
      </c>
      <c r="O374" s="421"/>
      <c r="P374" s="194" t="s">
        <v>443</v>
      </c>
      <c r="Q374" s="35"/>
      <c r="R374" s="35"/>
      <c r="S374" s="35"/>
      <c r="T374" s="35"/>
      <c r="U374" s="35"/>
      <c r="V374" s="35"/>
      <c r="W374" s="35"/>
      <c r="X374" s="35"/>
      <c r="Y374" s="35"/>
      <c r="AB374" s="34" t="str">
        <f t="shared" si="18"/>
        <v>Salaquardová Sofie</v>
      </c>
      <c r="AC374" t="s">
        <v>808</v>
      </c>
      <c r="AD374" t="s">
        <v>809</v>
      </c>
      <c r="AE374">
        <v>2009</v>
      </c>
      <c r="AF374">
        <v>5</v>
      </c>
    </row>
    <row r="375" spans="1:32" s="34" customFormat="1" x14ac:dyDescent="0.25">
      <c r="A375" s="104" t="s">
        <v>21</v>
      </c>
      <c r="B375" s="239" t="s">
        <v>437</v>
      </c>
      <c r="C375" s="239" t="s">
        <v>438</v>
      </c>
      <c r="D375" s="249">
        <v>1980</v>
      </c>
      <c r="E375" s="36">
        <f t="shared" si="17"/>
        <v>20</v>
      </c>
      <c r="H375" s="37"/>
      <c r="I375" s="37">
        <v>10</v>
      </c>
      <c r="J375" s="37">
        <v>10</v>
      </c>
      <c r="K375" s="37" t="s">
        <v>443</v>
      </c>
      <c r="L375" s="37" t="s">
        <v>443</v>
      </c>
      <c r="M375" s="37" t="s">
        <v>443</v>
      </c>
      <c r="N375" s="37" t="s">
        <v>443</v>
      </c>
      <c r="O375" s="421"/>
      <c r="P375" s="194" t="s">
        <v>443</v>
      </c>
      <c r="Q375" s="35"/>
      <c r="R375" s="35"/>
      <c r="S375" s="35"/>
      <c r="T375" s="35"/>
      <c r="U375" s="35"/>
      <c r="V375" s="35"/>
      <c r="W375" s="35"/>
      <c r="X375" s="35"/>
      <c r="Y375" s="35"/>
      <c r="AB375" s="34" t="str">
        <f t="shared" si="18"/>
        <v>Molhancová Nikol</v>
      </c>
      <c r="AC375" t="s">
        <v>810</v>
      </c>
      <c r="AD375" t="s">
        <v>811</v>
      </c>
      <c r="AE375">
        <v>2008</v>
      </c>
      <c r="AF375">
        <v>4</v>
      </c>
    </row>
    <row r="376" spans="1:32" s="34" customFormat="1" x14ac:dyDescent="0.25">
      <c r="A376" s="104" t="s">
        <v>22</v>
      </c>
      <c r="B376" s="123" t="s">
        <v>160</v>
      </c>
      <c r="C376" s="123" t="s">
        <v>161</v>
      </c>
      <c r="D376" s="37">
        <v>1998</v>
      </c>
      <c r="E376" s="120">
        <f t="shared" si="17"/>
        <v>20</v>
      </c>
      <c r="H376" s="37">
        <v>10</v>
      </c>
      <c r="I376" s="37" t="s">
        <v>443</v>
      </c>
      <c r="J376" s="37" t="s">
        <v>443</v>
      </c>
      <c r="K376" s="37" t="s">
        <v>443</v>
      </c>
      <c r="L376" s="37">
        <v>10</v>
      </c>
      <c r="M376" s="37" t="s">
        <v>443</v>
      </c>
      <c r="N376" s="37" t="s">
        <v>443</v>
      </c>
      <c r="O376" s="421"/>
      <c r="P376" s="194" t="s">
        <v>443</v>
      </c>
      <c r="Q376" s="35"/>
      <c r="R376" s="35"/>
      <c r="S376" s="35"/>
      <c r="T376" s="35"/>
      <c r="U376" s="35"/>
      <c r="V376" s="35"/>
      <c r="W376" s="35"/>
      <c r="X376" s="35"/>
      <c r="Y376" s="35"/>
      <c r="AB376" s="34" t="str">
        <f t="shared" si="18"/>
        <v>Trnková Natálie</v>
      </c>
      <c r="AC376" t="s">
        <v>175</v>
      </c>
      <c r="AD376" t="s">
        <v>812</v>
      </c>
      <c r="AE376">
        <v>1997</v>
      </c>
      <c r="AF376">
        <v>3</v>
      </c>
    </row>
    <row r="377" spans="1:32" s="34" customFormat="1" x14ac:dyDescent="0.25">
      <c r="A377" s="104" t="s">
        <v>23</v>
      </c>
      <c r="B377" s="123" t="s">
        <v>116</v>
      </c>
      <c r="C377" s="123" t="s">
        <v>24</v>
      </c>
      <c r="D377" s="37">
        <v>1981</v>
      </c>
      <c r="E377" s="36">
        <f t="shared" si="17"/>
        <v>16</v>
      </c>
      <c r="H377" s="37">
        <v>4</v>
      </c>
      <c r="I377" s="37" t="s">
        <v>443</v>
      </c>
      <c r="J377" s="37" t="s">
        <v>443</v>
      </c>
      <c r="K377" s="37" t="s">
        <v>443</v>
      </c>
      <c r="L377" s="37">
        <v>6</v>
      </c>
      <c r="M377" s="37">
        <v>6</v>
      </c>
      <c r="N377" s="37" t="s">
        <v>443</v>
      </c>
      <c r="O377" s="421"/>
      <c r="P377" s="194" t="s">
        <v>443</v>
      </c>
      <c r="Q377" s="35"/>
      <c r="R377" s="35"/>
      <c r="S377" s="35"/>
      <c r="T377" s="35"/>
      <c r="U377" s="35"/>
      <c r="V377" s="35"/>
      <c r="W377" s="35"/>
      <c r="X377" s="35"/>
      <c r="Y377" s="35"/>
      <c r="AB377" s="34" t="str">
        <f t="shared" si="18"/>
        <v>Salačová Kateřina</v>
      </c>
      <c r="AC377" t="s">
        <v>813</v>
      </c>
      <c r="AD377" t="s">
        <v>118</v>
      </c>
      <c r="AE377">
        <v>1984</v>
      </c>
      <c r="AF377">
        <v>2</v>
      </c>
    </row>
    <row r="378" spans="1:32" s="34" customFormat="1" x14ac:dyDescent="0.25">
      <c r="A378" s="104" t="s">
        <v>25</v>
      </c>
      <c r="B378" s="123" t="s">
        <v>181</v>
      </c>
      <c r="C378" s="123" t="s">
        <v>153</v>
      </c>
      <c r="D378" s="37">
        <v>1999</v>
      </c>
      <c r="E378" s="120">
        <f t="shared" si="17"/>
        <v>13</v>
      </c>
      <c r="H378" s="37">
        <v>9</v>
      </c>
      <c r="I378" s="37">
        <v>4</v>
      </c>
      <c r="J378" s="37" t="s">
        <v>443</v>
      </c>
      <c r="K378" s="37" t="s">
        <v>443</v>
      </c>
      <c r="L378" s="37" t="s">
        <v>443</v>
      </c>
      <c r="M378" s="37" t="s">
        <v>443</v>
      </c>
      <c r="N378" s="37" t="s">
        <v>443</v>
      </c>
      <c r="O378" s="419"/>
      <c r="P378" s="194" t="s">
        <v>443</v>
      </c>
      <c r="Q378" s="35"/>
      <c r="R378" s="35"/>
      <c r="S378" s="35"/>
      <c r="T378" s="35"/>
      <c r="U378" s="35"/>
      <c r="V378" s="35"/>
      <c r="W378" s="35"/>
      <c r="X378" s="35"/>
      <c r="Y378" s="35"/>
      <c r="AB378" s="34" t="str">
        <f t="shared" si="18"/>
        <v>Sedláčková Michaela</v>
      </c>
      <c r="AC378" t="s">
        <v>814</v>
      </c>
      <c r="AD378" t="s">
        <v>815</v>
      </c>
      <c r="AE378">
        <v>1988</v>
      </c>
      <c r="AF378">
        <v>1</v>
      </c>
    </row>
    <row r="379" spans="1:32" s="34" customFormat="1" x14ac:dyDescent="0.25">
      <c r="A379" s="104" t="s">
        <v>26</v>
      </c>
      <c r="B379" s="123" t="s">
        <v>478</v>
      </c>
      <c r="C379" s="123" t="s">
        <v>479</v>
      </c>
      <c r="D379" s="37">
        <v>1985</v>
      </c>
      <c r="E379" s="36">
        <f t="shared" si="17"/>
        <v>9</v>
      </c>
      <c r="H379" s="37"/>
      <c r="I379" s="37">
        <v>9</v>
      </c>
      <c r="J379" s="37" t="s">
        <v>443</v>
      </c>
      <c r="K379" s="37" t="s">
        <v>443</v>
      </c>
      <c r="L379" s="37" t="s">
        <v>443</v>
      </c>
      <c r="M379" s="37" t="s">
        <v>443</v>
      </c>
      <c r="N379" s="37" t="s">
        <v>443</v>
      </c>
      <c r="O379" s="421"/>
      <c r="P379" s="194" t="s">
        <v>443</v>
      </c>
      <c r="Q379" s="35"/>
      <c r="R379" s="35"/>
      <c r="S379" s="35"/>
      <c r="T379" s="35"/>
      <c r="U379" s="35"/>
      <c r="V379" s="35"/>
      <c r="W379" s="35"/>
      <c r="X379" s="35"/>
      <c r="Y379" s="35"/>
      <c r="AC379"/>
      <c r="AD379"/>
      <c r="AE379"/>
      <c r="AF379"/>
    </row>
    <row r="380" spans="1:32" s="34" customFormat="1" x14ac:dyDescent="0.25">
      <c r="A380" s="104" t="s">
        <v>27</v>
      </c>
      <c r="B380" s="123" t="s">
        <v>117</v>
      </c>
      <c r="C380" s="123" t="s">
        <v>122</v>
      </c>
      <c r="D380" s="37">
        <v>1984</v>
      </c>
      <c r="E380" s="36">
        <f t="shared" si="17"/>
        <v>9</v>
      </c>
      <c r="H380" s="37">
        <v>1</v>
      </c>
      <c r="I380" s="37">
        <v>3</v>
      </c>
      <c r="J380" s="37" t="s">
        <v>443</v>
      </c>
      <c r="K380" s="37" t="s">
        <v>443</v>
      </c>
      <c r="L380" s="37" t="s">
        <v>443</v>
      </c>
      <c r="M380" s="37">
        <v>5</v>
      </c>
      <c r="N380" s="37" t="s">
        <v>443</v>
      </c>
      <c r="O380" s="421"/>
      <c r="P380" s="194" t="s">
        <v>443</v>
      </c>
      <c r="Q380" s="35"/>
      <c r="R380" s="35"/>
      <c r="S380" s="35"/>
      <c r="T380" s="35"/>
      <c r="U380" s="35"/>
      <c r="V380" s="35"/>
      <c r="W380" s="35"/>
      <c r="X380" s="35"/>
      <c r="Y380" s="35"/>
      <c r="AC380"/>
      <c r="AD380"/>
      <c r="AE380"/>
      <c r="AF380"/>
    </row>
    <row r="381" spans="1:32" s="34" customFormat="1" x14ac:dyDescent="0.25">
      <c r="A381" s="104" t="s">
        <v>28</v>
      </c>
      <c r="B381" s="123" t="s">
        <v>711</v>
      </c>
      <c r="C381" s="123" t="s">
        <v>712</v>
      </c>
      <c r="D381" s="37">
        <v>2006</v>
      </c>
      <c r="E381" s="36">
        <f t="shared" si="17"/>
        <v>9</v>
      </c>
      <c r="H381" s="37"/>
      <c r="I381" s="37"/>
      <c r="J381" s="37"/>
      <c r="K381" s="37"/>
      <c r="L381" s="37"/>
      <c r="M381" s="37"/>
      <c r="N381" s="37">
        <v>9</v>
      </c>
      <c r="O381" s="421"/>
      <c r="P381" s="194"/>
      <c r="Q381" s="35"/>
      <c r="R381" s="35"/>
      <c r="S381" s="35"/>
      <c r="T381" s="35"/>
      <c r="U381" s="35"/>
      <c r="V381" s="35"/>
      <c r="W381" s="35"/>
      <c r="X381" s="35"/>
      <c r="Y381" s="35"/>
      <c r="AC381"/>
      <c r="AD381"/>
      <c r="AE381"/>
      <c r="AF381"/>
    </row>
    <row r="382" spans="1:32" s="34" customFormat="1" x14ac:dyDescent="0.25">
      <c r="A382" s="104" t="s">
        <v>29</v>
      </c>
      <c r="B382" s="123" t="s">
        <v>175</v>
      </c>
      <c r="C382" s="123" t="s">
        <v>482</v>
      </c>
      <c r="D382" s="37">
        <v>1997</v>
      </c>
      <c r="E382" s="36">
        <f t="shared" si="17"/>
        <v>9</v>
      </c>
      <c r="H382" s="37"/>
      <c r="I382" s="37">
        <v>1</v>
      </c>
      <c r="J382" s="37" t="s">
        <v>443</v>
      </c>
      <c r="K382" s="37">
        <v>5</v>
      </c>
      <c r="L382" s="37" t="s">
        <v>443</v>
      </c>
      <c r="M382" s="37" t="s">
        <v>443</v>
      </c>
      <c r="N382" s="37" t="s">
        <v>443</v>
      </c>
      <c r="O382" s="421"/>
      <c r="P382" s="194">
        <v>3</v>
      </c>
      <c r="Q382" s="35"/>
      <c r="R382" s="35"/>
      <c r="S382" s="35"/>
      <c r="T382" s="35"/>
      <c r="U382" s="35"/>
      <c r="V382" s="35"/>
      <c r="W382" s="35"/>
      <c r="X382" s="35"/>
      <c r="Y382" s="35"/>
      <c r="AC382"/>
      <c r="AD382"/>
      <c r="AE382"/>
      <c r="AF382"/>
    </row>
    <row r="383" spans="1:32" s="34" customFormat="1" x14ac:dyDescent="0.25">
      <c r="A383" s="104" t="s">
        <v>30</v>
      </c>
      <c r="B383" s="123" t="s">
        <v>421</v>
      </c>
      <c r="C383" s="123" t="s">
        <v>221</v>
      </c>
      <c r="D383" s="37">
        <v>1994</v>
      </c>
      <c r="E383" s="36">
        <f t="shared" si="17"/>
        <v>8</v>
      </c>
      <c r="F383" s="8"/>
      <c r="G383" s="8"/>
      <c r="H383" s="37">
        <v>8</v>
      </c>
      <c r="I383" s="37" t="s">
        <v>443</v>
      </c>
      <c r="J383" s="37" t="s">
        <v>443</v>
      </c>
      <c r="K383" s="37" t="s">
        <v>443</v>
      </c>
      <c r="L383" s="37" t="s">
        <v>443</v>
      </c>
      <c r="M383" s="37" t="s">
        <v>443</v>
      </c>
      <c r="N383" s="37" t="s">
        <v>443</v>
      </c>
      <c r="O383" s="421"/>
      <c r="P383" s="194" t="s">
        <v>443</v>
      </c>
      <c r="Q383" s="35"/>
      <c r="R383" s="35"/>
      <c r="S383" s="35"/>
      <c r="T383" s="35"/>
      <c r="U383" s="35"/>
      <c r="V383" s="35"/>
      <c r="W383" s="35"/>
      <c r="X383" s="35"/>
      <c r="Y383" s="35"/>
      <c r="AC383"/>
      <c r="AD383"/>
      <c r="AE383"/>
      <c r="AF383"/>
    </row>
    <row r="384" spans="1:32" s="34" customFormat="1" x14ac:dyDescent="0.25">
      <c r="A384" s="104" t="s">
        <v>31</v>
      </c>
      <c r="B384" s="123" t="s">
        <v>804</v>
      </c>
      <c r="C384" s="123" t="s">
        <v>805</v>
      </c>
      <c r="D384" s="37">
        <v>2001</v>
      </c>
      <c r="E384" s="36">
        <f t="shared" si="17"/>
        <v>8</v>
      </c>
      <c r="F384" s="8"/>
      <c r="G384" s="8"/>
      <c r="H384" s="37"/>
      <c r="I384" s="37"/>
      <c r="J384" s="37"/>
      <c r="K384" s="37"/>
      <c r="L384" s="37"/>
      <c r="M384" s="37"/>
      <c r="N384" s="37"/>
      <c r="O384" s="421"/>
      <c r="P384" s="194">
        <v>8</v>
      </c>
      <c r="Q384" s="35"/>
      <c r="R384" s="35"/>
      <c r="S384" s="35"/>
      <c r="T384" s="35"/>
      <c r="U384" s="35"/>
      <c r="V384" s="35"/>
      <c r="W384" s="35"/>
      <c r="X384" s="35"/>
      <c r="Y384" s="35"/>
      <c r="AC384"/>
      <c r="AD384"/>
      <c r="AE384"/>
      <c r="AF384"/>
    </row>
    <row r="385" spans="1:32" s="34" customFormat="1" x14ac:dyDescent="0.25">
      <c r="A385" s="104" t="s">
        <v>33</v>
      </c>
      <c r="B385" s="123" t="s">
        <v>523</v>
      </c>
      <c r="C385" s="123" t="s">
        <v>524</v>
      </c>
      <c r="D385" s="37">
        <v>2002</v>
      </c>
      <c r="E385" s="36">
        <f t="shared" si="17"/>
        <v>8</v>
      </c>
      <c r="H385" s="37"/>
      <c r="I385" s="37"/>
      <c r="J385" s="37">
        <v>8</v>
      </c>
      <c r="K385" s="37" t="s">
        <v>443</v>
      </c>
      <c r="L385" s="37" t="s">
        <v>443</v>
      </c>
      <c r="M385" s="37" t="s">
        <v>443</v>
      </c>
      <c r="N385" s="37" t="s">
        <v>443</v>
      </c>
      <c r="O385" s="419"/>
      <c r="P385" s="194" t="s">
        <v>443</v>
      </c>
      <c r="Q385" s="35"/>
      <c r="R385" s="35"/>
      <c r="S385" s="35"/>
      <c r="T385" s="35"/>
      <c r="U385" s="35"/>
      <c r="V385" s="35"/>
      <c r="W385" s="35"/>
      <c r="X385" s="35"/>
      <c r="Y385" s="35"/>
      <c r="AC385"/>
      <c r="AD385"/>
      <c r="AE385"/>
      <c r="AF385"/>
    </row>
    <row r="386" spans="1:32" s="34" customFormat="1" x14ac:dyDescent="0.25">
      <c r="A386" s="104" t="s">
        <v>34</v>
      </c>
      <c r="B386" s="123" t="s">
        <v>605</v>
      </c>
      <c r="C386" s="123" t="s">
        <v>161</v>
      </c>
      <c r="D386" s="37">
        <v>2003</v>
      </c>
      <c r="E386" s="36">
        <f t="shared" si="17"/>
        <v>7</v>
      </c>
      <c r="H386" s="37"/>
      <c r="I386" s="37"/>
      <c r="J386" s="37"/>
      <c r="K386" s="37">
        <v>7</v>
      </c>
      <c r="L386" s="37" t="s">
        <v>443</v>
      </c>
      <c r="M386" s="37" t="s">
        <v>443</v>
      </c>
      <c r="N386" s="37" t="s">
        <v>443</v>
      </c>
      <c r="O386" s="421"/>
      <c r="P386" s="194" t="s">
        <v>443</v>
      </c>
      <c r="Q386" s="35"/>
      <c r="R386" s="35"/>
      <c r="S386" s="35"/>
      <c r="T386" s="35"/>
      <c r="U386" s="35"/>
      <c r="V386" s="35"/>
      <c r="W386" s="35"/>
      <c r="X386" s="35"/>
      <c r="Y386" s="35"/>
      <c r="AC386"/>
      <c r="AD386"/>
      <c r="AE386"/>
      <c r="AF386"/>
    </row>
    <row r="387" spans="1:32" s="34" customFormat="1" x14ac:dyDescent="0.25">
      <c r="A387" s="104" t="s">
        <v>35</v>
      </c>
      <c r="B387" s="123" t="s">
        <v>140</v>
      </c>
      <c r="C387" s="123"/>
      <c r="D387" s="37">
        <v>1991</v>
      </c>
      <c r="E387" s="36">
        <f t="shared" si="17"/>
        <v>7</v>
      </c>
      <c r="H387" s="37"/>
      <c r="I387" s="37">
        <v>2</v>
      </c>
      <c r="J387" s="37" t="s">
        <v>443</v>
      </c>
      <c r="K387" s="37" t="s">
        <v>443</v>
      </c>
      <c r="L387" s="37">
        <v>5</v>
      </c>
      <c r="M387" s="37" t="s">
        <v>443</v>
      </c>
      <c r="N387" s="37" t="s">
        <v>443</v>
      </c>
      <c r="O387" s="421"/>
      <c r="P387" s="194" t="s">
        <v>443</v>
      </c>
      <c r="Q387" s="35"/>
      <c r="R387" s="35"/>
      <c r="S387" s="35"/>
      <c r="T387" s="35"/>
      <c r="U387" s="35"/>
      <c r="V387" s="35"/>
      <c r="W387" s="35"/>
      <c r="X387" s="35"/>
      <c r="Y387" s="35"/>
      <c r="AC387"/>
      <c r="AD387"/>
      <c r="AE387"/>
      <c r="AF387"/>
    </row>
    <row r="388" spans="1:32" s="34" customFormat="1" x14ac:dyDescent="0.25">
      <c r="A388" s="104" t="s">
        <v>36</v>
      </c>
      <c r="B388" s="123" t="s">
        <v>806</v>
      </c>
      <c r="C388" s="123" t="s">
        <v>807</v>
      </c>
      <c r="D388" s="37">
        <v>2009</v>
      </c>
      <c r="E388" s="36">
        <f t="shared" si="17"/>
        <v>6</v>
      </c>
      <c r="F388" s="8"/>
      <c r="G388" s="8"/>
      <c r="H388" s="37"/>
      <c r="I388" s="37"/>
      <c r="J388" s="37"/>
      <c r="K388" s="37"/>
      <c r="L388" s="37"/>
      <c r="M388" s="37"/>
      <c r="N388" s="37"/>
      <c r="O388" s="421"/>
      <c r="P388" s="194">
        <v>6</v>
      </c>
      <c r="Q388" s="35"/>
      <c r="R388" s="35"/>
      <c r="S388" s="35"/>
      <c r="T388" s="35"/>
      <c r="U388" s="35"/>
      <c r="V388" s="35"/>
      <c r="W388" s="35"/>
      <c r="X388" s="35"/>
      <c r="Y388" s="35"/>
      <c r="AC388"/>
      <c r="AD388"/>
      <c r="AE388"/>
      <c r="AF388"/>
    </row>
    <row r="389" spans="1:32" s="34" customFormat="1" x14ac:dyDescent="0.25">
      <c r="A389" s="104" t="s">
        <v>37</v>
      </c>
      <c r="B389" s="123" t="s">
        <v>748</v>
      </c>
      <c r="C389" s="123" t="s">
        <v>749</v>
      </c>
      <c r="D389" s="37">
        <v>2008</v>
      </c>
      <c r="E389" s="36">
        <f t="shared" si="17"/>
        <v>6</v>
      </c>
      <c r="H389" s="37"/>
      <c r="I389" s="37"/>
      <c r="J389" s="37"/>
      <c r="K389" s="37"/>
      <c r="L389" s="37"/>
      <c r="M389" s="37"/>
      <c r="N389" s="37">
        <v>6</v>
      </c>
      <c r="O389" s="421"/>
      <c r="P389" s="194" t="s">
        <v>443</v>
      </c>
      <c r="Q389" s="35"/>
      <c r="R389" s="35"/>
      <c r="S389" s="35"/>
      <c r="T389" s="35"/>
      <c r="U389" s="35"/>
      <c r="V389" s="35"/>
      <c r="W389" s="35"/>
      <c r="X389" s="35"/>
      <c r="Y389" s="35"/>
      <c r="AC389"/>
      <c r="AD389"/>
      <c r="AE389"/>
      <c r="AF389"/>
    </row>
    <row r="390" spans="1:32" s="34" customFormat="1" x14ac:dyDescent="0.25">
      <c r="A390" s="104" t="s">
        <v>38</v>
      </c>
      <c r="B390" s="123" t="s">
        <v>808</v>
      </c>
      <c r="C390" s="123" t="s">
        <v>809</v>
      </c>
      <c r="D390" s="37">
        <v>2009</v>
      </c>
      <c r="E390" s="36">
        <f t="shared" si="17"/>
        <v>5</v>
      </c>
      <c r="F390" s="8"/>
      <c r="G390" s="8"/>
      <c r="H390" s="37"/>
      <c r="I390" s="37"/>
      <c r="J390" s="37"/>
      <c r="K390" s="37"/>
      <c r="L390" s="37"/>
      <c r="M390" s="37"/>
      <c r="N390" s="37"/>
      <c r="O390" s="421"/>
      <c r="P390" s="194">
        <v>5</v>
      </c>
      <c r="Q390" s="35"/>
      <c r="R390" s="35"/>
      <c r="S390" s="35"/>
      <c r="T390" s="35"/>
      <c r="U390" s="35"/>
      <c r="V390" s="35"/>
      <c r="W390" s="35"/>
      <c r="X390" s="35"/>
      <c r="Y390" s="35"/>
      <c r="AC390"/>
      <c r="AD390"/>
      <c r="AE390"/>
      <c r="AF390"/>
    </row>
    <row r="391" spans="1:32" s="34" customFormat="1" x14ac:dyDescent="0.25">
      <c r="A391" s="104" t="s">
        <v>39</v>
      </c>
      <c r="B391" s="123" t="s">
        <v>750</v>
      </c>
      <c r="C391" s="123"/>
      <c r="D391" s="37">
        <v>1991</v>
      </c>
      <c r="E391" s="36">
        <f t="shared" si="17"/>
        <v>5</v>
      </c>
      <c r="H391" s="37"/>
      <c r="I391" s="37"/>
      <c r="J391" s="37"/>
      <c r="K391" s="37"/>
      <c r="L391" s="37"/>
      <c r="M391" s="37"/>
      <c r="N391" s="37">
        <v>5</v>
      </c>
      <c r="O391" s="421"/>
      <c r="P391" s="194" t="s">
        <v>443</v>
      </c>
      <c r="Q391" s="35"/>
      <c r="R391" s="35"/>
      <c r="S391" s="35"/>
      <c r="T391" s="35"/>
      <c r="U391" s="35"/>
      <c r="V391" s="35"/>
      <c r="W391" s="35"/>
      <c r="X391" s="35"/>
      <c r="Y391" s="35"/>
      <c r="AC391"/>
      <c r="AD391"/>
      <c r="AE391"/>
      <c r="AF391"/>
    </row>
    <row r="392" spans="1:32" s="34" customFormat="1" x14ac:dyDescent="0.25">
      <c r="A392" s="104" t="s">
        <v>40</v>
      </c>
      <c r="B392" s="123" t="s">
        <v>146</v>
      </c>
      <c r="C392" s="123" t="s">
        <v>111</v>
      </c>
      <c r="D392" s="37">
        <v>2009</v>
      </c>
      <c r="E392" s="36">
        <f t="shared" si="17"/>
        <v>5</v>
      </c>
      <c r="H392" s="37">
        <v>5</v>
      </c>
      <c r="I392" s="37" t="s">
        <v>443</v>
      </c>
      <c r="J392" s="37" t="s">
        <v>443</v>
      </c>
      <c r="K392" s="37" t="s">
        <v>443</v>
      </c>
      <c r="L392" s="37" t="s">
        <v>443</v>
      </c>
      <c r="M392" s="37" t="s">
        <v>443</v>
      </c>
      <c r="N392" s="37" t="s">
        <v>443</v>
      </c>
      <c r="O392" s="421"/>
      <c r="P392" s="194" t="s">
        <v>443</v>
      </c>
      <c r="Q392" s="35"/>
      <c r="R392" s="35"/>
      <c r="S392" s="35"/>
      <c r="T392" s="35"/>
      <c r="U392" s="35"/>
      <c r="V392" s="35"/>
      <c r="W392" s="35"/>
      <c r="X392" s="35"/>
      <c r="Y392" s="35"/>
      <c r="AC392"/>
      <c r="AD392"/>
      <c r="AE392"/>
      <c r="AF392"/>
    </row>
    <row r="393" spans="1:32" s="34" customFormat="1" x14ac:dyDescent="0.25">
      <c r="A393" s="104" t="s">
        <v>41</v>
      </c>
      <c r="B393" s="123" t="s">
        <v>810</v>
      </c>
      <c r="C393" s="123" t="s">
        <v>811</v>
      </c>
      <c r="D393" s="37">
        <v>2008</v>
      </c>
      <c r="E393" s="36">
        <f t="shared" si="17"/>
        <v>4</v>
      </c>
      <c r="F393" s="8"/>
      <c r="G393" s="8"/>
      <c r="H393" s="37"/>
      <c r="I393" s="37"/>
      <c r="J393" s="37"/>
      <c r="K393" s="37"/>
      <c r="L393" s="37"/>
      <c r="M393" s="37"/>
      <c r="N393" s="37"/>
      <c r="O393" s="421"/>
      <c r="P393" s="194">
        <v>4</v>
      </c>
      <c r="Q393" s="35"/>
      <c r="R393" s="35"/>
      <c r="S393" s="35"/>
      <c r="T393" s="35"/>
      <c r="U393" s="35"/>
      <c r="V393" s="35"/>
      <c r="W393" s="35"/>
      <c r="X393" s="35"/>
      <c r="Y393" s="35"/>
      <c r="AC393"/>
      <c r="AD393"/>
      <c r="AE393"/>
      <c r="AF393"/>
    </row>
    <row r="394" spans="1:32" s="34" customFormat="1" x14ac:dyDescent="0.25">
      <c r="A394" s="104" t="s">
        <v>42</v>
      </c>
      <c r="B394" s="123" t="s">
        <v>684</v>
      </c>
      <c r="C394" s="123" t="s">
        <v>685</v>
      </c>
      <c r="D394" s="37">
        <v>2000</v>
      </c>
      <c r="E394" s="36">
        <f t="shared" si="17"/>
        <v>4</v>
      </c>
      <c r="H394" s="37"/>
      <c r="I394" s="37"/>
      <c r="J394" s="37"/>
      <c r="K394" s="37"/>
      <c r="L394" s="37"/>
      <c r="M394" s="37">
        <v>4</v>
      </c>
      <c r="N394" s="37" t="s">
        <v>443</v>
      </c>
      <c r="O394" s="421"/>
      <c r="P394" s="194" t="s">
        <v>443</v>
      </c>
      <c r="Q394" s="35"/>
      <c r="R394" s="35"/>
      <c r="S394" s="35"/>
      <c r="T394" s="35"/>
      <c r="U394" s="35"/>
      <c r="V394" s="35"/>
      <c r="W394" s="35"/>
      <c r="X394" s="35"/>
      <c r="Y394" s="35"/>
      <c r="AC394"/>
      <c r="AD394"/>
      <c r="AE394"/>
      <c r="AF394"/>
    </row>
    <row r="395" spans="1:32" s="34" customFormat="1" x14ac:dyDescent="0.25">
      <c r="A395" s="104" t="s">
        <v>43</v>
      </c>
      <c r="B395" s="123" t="s">
        <v>484</v>
      </c>
      <c r="C395" s="123" t="s">
        <v>118</v>
      </c>
      <c r="D395" s="37">
        <v>1991</v>
      </c>
      <c r="E395" s="36">
        <f t="shared" si="17"/>
        <v>3</v>
      </c>
      <c r="H395" s="37"/>
      <c r="I395" s="37"/>
      <c r="J395" s="37"/>
      <c r="K395" s="37"/>
      <c r="L395" s="37"/>
      <c r="M395" s="37">
        <v>3</v>
      </c>
      <c r="N395" s="37" t="s">
        <v>443</v>
      </c>
      <c r="O395" s="421"/>
      <c r="P395" s="194" t="s">
        <v>443</v>
      </c>
      <c r="Q395" s="35"/>
      <c r="R395" s="35"/>
      <c r="S395" s="35"/>
      <c r="T395" s="35"/>
      <c r="U395" s="35"/>
      <c r="V395" s="35"/>
      <c r="W395" s="35"/>
      <c r="X395" s="35"/>
      <c r="Y395" s="35"/>
      <c r="AC395"/>
      <c r="AD395"/>
      <c r="AE395"/>
      <c r="AF395"/>
    </row>
    <row r="396" spans="1:32" s="34" customFormat="1" x14ac:dyDescent="0.25">
      <c r="A396" s="104" t="s">
        <v>44</v>
      </c>
      <c r="B396" s="123" t="s">
        <v>642</v>
      </c>
      <c r="C396" s="123" t="s">
        <v>643</v>
      </c>
      <c r="D396" s="37">
        <v>1993</v>
      </c>
      <c r="E396" s="36">
        <f t="shared" si="17"/>
        <v>3</v>
      </c>
      <c r="H396" s="37"/>
      <c r="I396" s="37"/>
      <c r="J396" s="37"/>
      <c r="K396" s="37"/>
      <c r="L396" s="37">
        <v>3</v>
      </c>
      <c r="M396" s="37" t="s">
        <v>443</v>
      </c>
      <c r="N396" s="37" t="s">
        <v>443</v>
      </c>
      <c r="O396" s="421"/>
      <c r="P396" s="194" t="s">
        <v>443</v>
      </c>
      <c r="Q396" s="35"/>
      <c r="R396" s="35"/>
      <c r="S396" s="35"/>
      <c r="T396" s="35"/>
      <c r="U396" s="35"/>
      <c r="V396" s="35"/>
      <c r="W396" s="35"/>
      <c r="X396" s="35"/>
      <c r="Y396" s="35"/>
      <c r="AC396"/>
      <c r="AD396"/>
      <c r="AE396"/>
      <c r="AF396"/>
    </row>
    <row r="397" spans="1:32" s="34" customFormat="1" x14ac:dyDescent="0.25">
      <c r="A397" s="104" t="s">
        <v>45</v>
      </c>
      <c r="B397" s="123" t="s">
        <v>527</v>
      </c>
      <c r="C397" s="123" t="s">
        <v>460</v>
      </c>
      <c r="D397" s="37">
        <v>1961</v>
      </c>
      <c r="E397" s="36">
        <f t="shared" si="17"/>
        <v>3</v>
      </c>
      <c r="H397" s="37"/>
      <c r="I397" s="37"/>
      <c r="J397" s="37">
        <v>3</v>
      </c>
      <c r="K397" s="37" t="s">
        <v>443</v>
      </c>
      <c r="L397" s="37" t="s">
        <v>443</v>
      </c>
      <c r="M397" s="37" t="s">
        <v>443</v>
      </c>
      <c r="N397" s="37" t="s">
        <v>443</v>
      </c>
      <c r="O397" s="421"/>
      <c r="P397" s="194" t="s">
        <v>443</v>
      </c>
      <c r="Q397" s="35"/>
      <c r="R397" s="35"/>
      <c r="S397" s="35"/>
      <c r="T397" s="35"/>
      <c r="U397" s="35"/>
      <c r="V397" s="35"/>
      <c r="W397" s="35"/>
      <c r="X397" s="35"/>
      <c r="Y397" s="35"/>
      <c r="AC397"/>
      <c r="AD397"/>
      <c r="AE397"/>
      <c r="AF397"/>
    </row>
    <row r="398" spans="1:32" s="34" customFormat="1" x14ac:dyDescent="0.25">
      <c r="A398" s="104" t="s">
        <v>46</v>
      </c>
      <c r="B398" s="123" t="s">
        <v>813</v>
      </c>
      <c r="C398" s="123" t="s">
        <v>118</v>
      </c>
      <c r="D398" s="37">
        <v>1984</v>
      </c>
      <c r="E398" s="36">
        <f t="shared" si="17"/>
        <v>2</v>
      </c>
      <c r="F398" s="8"/>
      <c r="G398" s="8"/>
      <c r="H398" s="37"/>
      <c r="I398" s="37"/>
      <c r="J398" s="37"/>
      <c r="K398" s="37"/>
      <c r="L398" s="37"/>
      <c r="M398" s="37"/>
      <c r="N398" s="37"/>
      <c r="O398" s="421"/>
      <c r="P398" s="194">
        <v>2</v>
      </c>
      <c r="Q398" s="35"/>
      <c r="R398" s="35"/>
      <c r="S398" s="35"/>
      <c r="T398" s="35"/>
      <c r="U398" s="35"/>
      <c r="V398" s="35"/>
      <c r="W398" s="35"/>
      <c r="X398" s="35"/>
      <c r="Y398" s="35"/>
      <c r="AC398"/>
      <c r="AD398"/>
      <c r="AE398"/>
      <c r="AF398"/>
    </row>
    <row r="399" spans="1:32" s="34" customFormat="1" x14ac:dyDescent="0.25">
      <c r="A399" s="104" t="s">
        <v>47</v>
      </c>
      <c r="B399" s="123" t="s">
        <v>686</v>
      </c>
      <c r="C399" s="123" t="s">
        <v>687</v>
      </c>
      <c r="D399" s="37">
        <v>1982</v>
      </c>
      <c r="E399" s="36">
        <f t="shared" si="17"/>
        <v>2</v>
      </c>
      <c r="H399" s="37"/>
      <c r="I399" s="37"/>
      <c r="J399" s="37"/>
      <c r="K399" s="37"/>
      <c r="L399" s="37"/>
      <c r="M399" s="37">
        <v>2</v>
      </c>
      <c r="N399" s="37" t="s">
        <v>443</v>
      </c>
      <c r="O399" s="421"/>
      <c r="P399" s="194" t="s">
        <v>443</v>
      </c>
      <c r="Q399" s="35"/>
      <c r="R399" s="35"/>
      <c r="S399" s="35"/>
      <c r="T399" s="35"/>
      <c r="U399" s="35"/>
      <c r="V399" s="35"/>
      <c r="W399" s="35"/>
      <c r="X399" s="35"/>
      <c r="Y399" s="35"/>
      <c r="AC399"/>
      <c r="AD399"/>
      <c r="AE399"/>
      <c r="AF399"/>
    </row>
    <row r="400" spans="1:32" s="34" customFormat="1" x14ac:dyDescent="0.25">
      <c r="A400" s="104" t="s">
        <v>48</v>
      </c>
      <c r="B400" s="123" t="s">
        <v>488</v>
      </c>
      <c r="C400" s="123" t="s">
        <v>489</v>
      </c>
      <c r="D400" s="37">
        <v>1985</v>
      </c>
      <c r="E400" s="36">
        <f t="shared" si="17"/>
        <v>2</v>
      </c>
      <c r="H400" s="37"/>
      <c r="I400" s="37"/>
      <c r="J400" s="37"/>
      <c r="K400" s="37"/>
      <c r="L400" s="37">
        <v>2</v>
      </c>
      <c r="M400" s="37" t="s">
        <v>443</v>
      </c>
      <c r="N400" s="37" t="s">
        <v>443</v>
      </c>
      <c r="O400" s="421"/>
      <c r="P400" s="194" t="s">
        <v>443</v>
      </c>
      <c r="Q400" s="35"/>
      <c r="R400" s="35"/>
      <c r="S400" s="35"/>
      <c r="T400" s="35"/>
      <c r="U400" s="35"/>
      <c r="V400" s="35"/>
      <c r="W400" s="35"/>
      <c r="X400" s="35"/>
      <c r="Y400" s="35"/>
      <c r="AC400"/>
      <c r="AD400"/>
      <c r="AE400"/>
      <c r="AF400"/>
    </row>
    <row r="401" spans="1:32" s="34" customFormat="1" x14ac:dyDescent="0.25">
      <c r="A401" s="104" t="s">
        <v>49</v>
      </c>
      <c r="B401" s="123" t="s">
        <v>528</v>
      </c>
      <c r="C401" s="123" t="s">
        <v>529</v>
      </c>
      <c r="D401" s="37">
        <v>2012</v>
      </c>
      <c r="E401" s="36">
        <f t="shared" si="17"/>
        <v>2</v>
      </c>
      <c r="H401" s="37"/>
      <c r="I401" s="37"/>
      <c r="J401" s="37">
        <v>2</v>
      </c>
      <c r="K401" s="37" t="s">
        <v>443</v>
      </c>
      <c r="L401" s="37" t="s">
        <v>443</v>
      </c>
      <c r="M401" s="37"/>
      <c r="N401" s="37" t="s">
        <v>443</v>
      </c>
      <c r="O401" s="421"/>
      <c r="P401" s="194" t="s">
        <v>443</v>
      </c>
      <c r="Q401" s="35"/>
      <c r="R401" s="35"/>
      <c r="S401" s="35"/>
      <c r="T401" s="35"/>
      <c r="U401" s="35"/>
      <c r="V401" s="35"/>
      <c r="W401" s="35"/>
      <c r="X401" s="35"/>
      <c r="Y401" s="35"/>
      <c r="AC401"/>
      <c r="AD401"/>
      <c r="AE401"/>
      <c r="AF401"/>
    </row>
    <row r="402" spans="1:32" s="34" customFormat="1" x14ac:dyDescent="0.25">
      <c r="A402" s="104" t="s">
        <v>50</v>
      </c>
      <c r="B402" s="123" t="s">
        <v>186</v>
      </c>
      <c r="C402" s="123" t="s">
        <v>244</v>
      </c>
      <c r="D402" s="37">
        <v>1976</v>
      </c>
      <c r="E402" s="36">
        <f t="shared" si="17"/>
        <v>2</v>
      </c>
      <c r="H402" s="37">
        <v>2</v>
      </c>
      <c r="I402" s="37" t="s">
        <v>443</v>
      </c>
      <c r="J402" s="37" t="s">
        <v>443</v>
      </c>
      <c r="K402" s="37" t="s">
        <v>443</v>
      </c>
      <c r="L402" s="37" t="s">
        <v>443</v>
      </c>
      <c r="M402" s="37" t="s">
        <v>443</v>
      </c>
      <c r="N402" s="37" t="s">
        <v>443</v>
      </c>
      <c r="O402" s="421"/>
      <c r="P402" s="194" t="s">
        <v>443</v>
      </c>
      <c r="Q402" s="35"/>
      <c r="R402" s="35"/>
      <c r="S402" s="35"/>
      <c r="T402" s="35"/>
      <c r="U402" s="35"/>
      <c r="V402" s="35"/>
      <c r="W402" s="35"/>
      <c r="X402" s="35"/>
      <c r="Y402" s="35"/>
      <c r="AC402"/>
      <c r="AD402"/>
      <c r="AE402"/>
      <c r="AF402"/>
    </row>
    <row r="403" spans="1:32" s="34" customFormat="1" x14ac:dyDescent="0.25">
      <c r="A403" s="104" t="s">
        <v>51</v>
      </c>
      <c r="B403" s="123" t="s">
        <v>814</v>
      </c>
      <c r="C403" s="123" t="s">
        <v>815</v>
      </c>
      <c r="D403" s="37">
        <v>1988</v>
      </c>
      <c r="E403" s="36">
        <f t="shared" si="17"/>
        <v>1</v>
      </c>
      <c r="F403" s="8"/>
      <c r="G403" s="8"/>
      <c r="H403" s="37"/>
      <c r="I403" s="37"/>
      <c r="J403" s="37"/>
      <c r="K403" s="37"/>
      <c r="L403" s="37"/>
      <c r="M403" s="37"/>
      <c r="N403" s="37"/>
      <c r="O403" s="421"/>
      <c r="P403" s="194">
        <v>1</v>
      </c>
      <c r="Q403" s="35"/>
      <c r="R403" s="35"/>
      <c r="S403" s="35"/>
      <c r="T403" s="35"/>
      <c r="U403" s="35"/>
      <c r="V403" s="35"/>
      <c r="W403" s="35"/>
      <c r="X403" s="35"/>
      <c r="Y403" s="35"/>
      <c r="AC403"/>
      <c r="AD403"/>
      <c r="AE403"/>
      <c r="AF403"/>
    </row>
    <row r="404" spans="1:32" s="34" customFormat="1" x14ac:dyDescent="0.25">
      <c r="A404" s="104" t="s">
        <v>52</v>
      </c>
      <c r="B404" s="123" t="s">
        <v>490</v>
      </c>
      <c r="C404" s="123" t="s">
        <v>429</v>
      </c>
      <c r="D404" s="37">
        <v>1983</v>
      </c>
      <c r="E404" s="36">
        <f t="shared" si="17"/>
        <v>1</v>
      </c>
      <c r="H404" s="37"/>
      <c r="I404" s="37"/>
      <c r="J404" s="37"/>
      <c r="K404" s="37"/>
      <c r="L404" s="37"/>
      <c r="M404" s="37">
        <v>1</v>
      </c>
      <c r="N404" s="37" t="s">
        <v>443</v>
      </c>
      <c r="O404" s="421"/>
      <c r="P404" s="194" t="s">
        <v>443</v>
      </c>
      <c r="Q404" s="35"/>
      <c r="R404" s="35"/>
      <c r="S404" s="35"/>
      <c r="T404" s="35"/>
      <c r="U404" s="35"/>
      <c r="V404" s="35"/>
      <c r="W404" s="35"/>
      <c r="X404" s="35"/>
      <c r="Y404" s="35"/>
      <c r="AC404"/>
      <c r="AD404"/>
      <c r="AE404"/>
      <c r="AF404"/>
    </row>
    <row r="405" spans="1:32" s="34" customFormat="1" ht="15.75" thickBot="1" x14ac:dyDescent="0.3">
      <c r="A405" s="105" t="s">
        <v>53</v>
      </c>
      <c r="B405" s="198" t="s">
        <v>162</v>
      </c>
      <c r="C405" s="198" t="s">
        <v>512</v>
      </c>
      <c r="D405" s="40">
        <v>1992</v>
      </c>
      <c r="E405" s="41">
        <f t="shared" si="17"/>
        <v>1</v>
      </c>
      <c r="H405" s="37"/>
      <c r="I405" s="37"/>
      <c r="J405" s="37"/>
      <c r="K405" s="37"/>
      <c r="L405" s="37">
        <v>1</v>
      </c>
      <c r="M405" s="37" t="s">
        <v>443</v>
      </c>
      <c r="N405" s="37" t="s">
        <v>443</v>
      </c>
      <c r="O405" s="421"/>
      <c r="P405" s="194" t="s">
        <v>443</v>
      </c>
      <c r="Q405" s="35"/>
      <c r="R405" s="35"/>
      <c r="S405" s="35"/>
      <c r="T405" s="35"/>
      <c r="U405" s="35"/>
      <c r="V405" s="35"/>
      <c r="W405" s="35"/>
      <c r="X405" s="35"/>
      <c r="Y405" s="35"/>
      <c r="AC405"/>
      <c r="AD405"/>
      <c r="AE405"/>
      <c r="AF405"/>
    </row>
    <row r="406" spans="1:32" s="34" customFormat="1" x14ac:dyDescent="0.25">
      <c r="O406" s="422"/>
      <c r="P406" s="427"/>
      <c r="AC406"/>
      <c r="AD406"/>
      <c r="AE406"/>
      <c r="AF406"/>
    </row>
    <row r="407" spans="1:32" x14ac:dyDescent="0.25">
      <c r="B407" s="93"/>
      <c r="C407" s="93"/>
      <c r="D407" s="79"/>
      <c r="E407" s="60"/>
      <c r="H407" s="8"/>
      <c r="I407" s="8"/>
      <c r="J407" s="8"/>
      <c r="K407" s="8"/>
      <c r="L407" s="8"/>
      <c r="M407" s="8"/>
      <c r="N407" s="8"/>
      <c r="O407" s="423"/>
      <c r="P407" s="78"/>
      <c r="Q407" s="79"/>
      <c r="R407" s="79"/>
      <c r="S407" s="79"/>
      <c r="T407" s="79"/>
      <c r="U407" s="79"/>
      <c r="V407" s="79"/>
      <c r="W407" s="79"/>
      <c r="X407" s="79"/>
      <c r="Y407" s="79"/>
      <c r="Z407" s="3"/>
      <c r="AA407" s="3"/>
    </row>
    <row r="408" spans="1:32" x14ac:dyDescent="0.25">
      <c r="B408" s="93"/>
      <c r="C408" s="93"/>
      <c r="D408" s="79"/>
      <c r="E408" s="60"/>
      <c r="H408" s="8"/>
      <c r="I408" s="8"/>
      <c r="J408" s="8"/>
      <c r="K408" s="8"/>
      <c r="L408" s="8"/>
      <c r="M408" s="8"/>
      <c r="N408" s="8"/>
      <c r="O408" s="423"/>
      <c r="P408" s="78"/>
      <c r="Q408" s="79"/>
      <c r="R408" s="79"/>
      <c r="S408" s="79"/>
      <c r="T408" s="79"/>
      <c r="U408" s="79"/>
      <c r="V408" s="79"/>
      <c r="W408" s="79"/>
      <c r="X408" s="79"/>
      <c r="Y408" s="79"/>
      <c r="Z408" s="3"/>
      <c r="AA408" s="3"/>
    </row>
    <row r="409" spans="1:32" ht="21.75" thickBot="1" x14ac:dyDescent="0.3">
      <c r="A409" s="146" t="s">
        <v>218</v>
      </c>
      <c r="B409" s="147"/>
      <c r="C409" s="148"/>
      <c r="D409" s="149"/>
      <c r="E409" s="76"/>
      <c r="F409" s="34"/>
      <c r="G409" s="34"/>
      <c r="H409" s="37" t="str">
        <f>_xlfn.IFNA(VLOOKUP(B409,$AC$410:$AF$420,4,FALSE),"")</f>
        <v/>
      </c>
      <c r="I409" s="37" t="str">
        <f>_xlfn.IFNA(VLOOKUP(B409,$AC$410:$AF$420,4,FALSE),"")</f>
        <v/>
      </c>
      <c r="J409" s="37" t="str">
        <f>_xlfn.IFNA(VLOOKUP(B409,$AC$410:$AF$420,4,FALSE),"")</f>
        <v/>
      </c>
      <c r="K409" s="37" t="str">
        <f>_xlfn.IFNA(VLOOKUP(B409,$AC$410:$AF$420,4,FALSE),"")</f>
        <v/>
      </c>
      <c r="L409" s="37" t="str">
        <f>_xlfn.IFNA(VLOOKUP(B409,$AC$410:$AF$420,4,FALSE),"")</f>
        <v/>
      </c>
      <c r="M409" s="37" t="str">
        <f>_xlfn.IFNA(VLOOKUP(B409,$AC$410:$AF$422,4,FALSE),"")</f>
        <v/>
      </c>
      <c r="N409" s="37" t="str">
        <f>_xlfn.IFNA(VLOOKUP(B409,$AC$410:$AF$422,4,FALSE),"")</f>
        <v/>
      </c>
      <c r="O409" s="420"/>
      <c r="P409" s="280" t="str">
        <f>_xlfn.IFNA(VLOOKUP(B409,$AC$410:$AF$422,4,FALSE),"")</f>
        <v/>
      </c>
      <c r="Q409" s="19"/>
      <c r="R409" s="19"/>
      <c r="S409" s="19"/>
      <c r="T409" s="19"/>
      <c r="U409" s="19"/>
      <c r="V409" s="19"/>
      <c r="W409" s="19"/>
      <c r="X409" s="19"/>
      <c r="Y409" s="19"/>
      <c r="Z409" s="3"/>
      <c r="AA409" s="3"/>
    </row>
    <row r="410" spans="1:32" x14ac:dyDescent="0.25">
      <c r="A410" s="150" t="s">
        <v>14</v>
      </c>
      <c r="B410" s="206" t="s">
        <v>179</v>
      </c>
      <c r="C410" s="172" t="s">
        <v>422</v>
      </c>
      <c r="D410" s="173">
        <v>2008</v>
      </c>
      <c r="E410" s="33">
        <f t="shared" ref="E410:E423" si="19">SUM(H410:Y410)</f>
        <v>54</v>
      </c>
      <c r="F410" s="34"/>
      <c r="G410" s="34"/>
      <c r="H410" s="37">
        <v>7</v>
      </c>
      <c r="I410" s="37">
        <v>9</v>
      </c>
      <c r="J410" s="37">
        <v>8</v>
      </c>
      <c r="K410" s="37">
        <v>10</v>
      </c>
      <c r="L410" s="37">
        <v>10</v>
      </c>
      <c r="M410" s="37" t="s">
        <v>443</v>
      </c>
      <c r="N410" s="37" t="s">
        <v>443</v>
      </c>
      <c r="O410" s="419"/>
      <c r="P410" s="194">
        <v>10</v>
      </c>
      <c r="Q410" s="35"/>
      <c r="R410" s="35"/>
      <c r="S410" s="35"/>
      <c r="T410" s="35"/>
      <c r="U410" s="35"/>
      <c r="V410" s="35"/>
      <c r="W410" s="35"/>
      <c r="X410" s="35"/>
      <c r="Y410" s="35"/>
      <c r="Z410" s="3"/>
      <c r="AA410" s="3"/>
      <c r="AB410" s="34" t="str">
        <f t="shared" ref="AB410:AB415" si="20">VLOOKUP(AC410,$B$410:$B$423,1,FALSE)</f>
        <v>Břenková Anděla</v>
      </c>
      <c r="AC410" t="s">
        <v>179</v>
      </c>
      <c r="AD410" t="s">
        <v>755</v>
      </c>
      <c r="AE410">
        <v>2008</v>
      </c>
      <c r="AF410">
        <v>10</v>
      </c>
    </row>
    <row r="411" spans="1:32" x14ac:dyDescent="0.25">
      <c r="A411" s="151" t="s">
        <v>15</v>
      </c>
      <c r="B411" s="154" t="s">
        <v>145</v>
      </c>
      <c r="C411" s="155" t="s">
        <v>111</v>
      </c>
      <c r="D411" s="156">
        <v>2012</v>
      </c>
      <c r="E411" s="36">
        <f t="shared" si="19"/>
        <v>37</v>
      </c>
      <c r="F411" s="34"/>
      <c r="G411" s="34"/>
      <c r="H411" s="37">
        <v>9</v>
      </c>
      <c r="I411" s="37">
        <v>10</v>
      </c>
      <c r="J411" s="37">
        <v>9</v>
      </c>
      <c r="K411" s="37"/>
      <c r="L411" s="37" t="s">
        <v>443</v>
      </c>
      <c r="M411" s="37">
        <v>9</v>
      </c>
      <c r="N411" s="37" t="s">
        <v>443</v>
      </c>
      <c r="O411" s="419"/>
      <c r="P411" s="194" t="s">
        <v>443</v>
      </c>
      <c r="Q411" s="35"/>
      <c r="R411" s="35"/>
      <c r="S411" s="35"/>
      <c r="T411" s="35"/>
      <c r="U411" s="35"/>
      <c r="V411" s="35"/>
      <c r="W411" s="35"/>
      <c r="X411" s="35"/>
      <c r="Y411" s="35"/>
      <c r="Z411" s="3"/>
      <c r="AA411" s="3"/>
      <c r="AB411" s="34" t="str">
        <f t="shared" si="20"/>
        <v>Studená Sofie</v>
      </c>
      <c r="AC411" t="s">
        <v>806</v>
      </c>
      <c r="AD411" t="s">
        <v>807</v>
      </c>
      <c r="AE411">
        <v>2009</v>
      </c>
      <c r="AF411">
        <v>9</v>
      </c>
    </row>
    <row r="412" spans="1:32" ht="15.75" thickBot="1" x14ac:dyDescent="0.3">
      <c r="A412" s="174" t="s">
        <v>16</v>
      </c>
      <c r="B412" s="235" t="s">
        <v>657</v>
      </c>
      <c r="C412" s="236" t="s">
        <v>111</v>
      </c>
      <c r="D412" s="237">
        <v>2006</v>
      </c>
      <c r="E412" s="41">
        <f t="shared" si="19"/>
        <v>30</v>
      </c>
      <c r="F412" s="34"/>
      <c r="G412" s="34"/>
      <c r="H412" s="37">
        <v>10</v>
      </c>
      <c r="I412" s="37" t="s">
        <v>443</v>
      </c>
      <c r="J412" s="37">
        <v>10</v>
      </c>
      <c r="K412" s="37"/>
      <c r="L412" s="37" t="s">
        <v>443</v>
      </c>
      <c r="M412" s="37">
        <v>10</v>
      </c>
      <c r="N412" s="37" t="s">
        <v>443</v>
      </c>
      <c r="O412" s="419"/>
      <c r="P412" s="194" t="s">
        <v>443</v>
      </c>
      <c r="Q412" s="35"/>
      <c r="R412" s="35"/>
      <c r="S412" s="35"/>
      <c r="T412" s="35"/>
      <c r="U412" s="35"/>
      <c r="V412" s="35"/>
      <c r="W412" s="35"/>
      <c r="X412" s="35"/>
      <c r="Y412" s="35"/>
      <c r="Z412" s="3"/>
      <c r="AA412" s="3"/>
      <c r="AB412" s="34" t="str">
        <f t="shared" si="20"/>
        <v>Salaquardová Sofie</v>
      </c>
      <c r="AC412" t="s">
        <v>808</v>
      </c>
      <c r="AD412" t="s">
        <v>809</v>
      </c>
      <c r="AE412">
        <v>2009</v>
      </c>
      <c r="AF412">
        <v>8</v>
      </c>
    </row>
    <row r="413" spans="1:32" x14ac:dyDescent="0.25">
      <c r="A413" s="142" t="s">
        <v>18</v>
      </c>
      <c r="B413" s="138" t="s">
        <v>483</v>
      </c>
      <c r="C413" s="138" t="s">
        <v>422</v>
      </c>
      <c r="D413" s="139">
        <v>2012</v>
      </c>
      <c r="E413" s="42">
        <f t="shared" si="19"/>
        <v>20</v>
      </c>
      <c r="H413" s="37"/>
      <c r="I413" s="37">
        <v>7</v>
      </c>
      <c r="J413" s="37">
        <v>7</v>
      </c>
      <c r="K413" s="397"/>
      <c r="L413" s="37" t="s">
        <v>443</v>
      </c>
      <c r="M413" s="37" t="s">
        <v>443</v>
      </c>
      <c r="N413" s="37" t="s">
        <v>443</v>
      </c>
      <c r="O413" s="421"/>
      <c r="P413" s="194">
        <v>6</v>
      </c>
      <c r="Q413" s="35"/>
      <c r="R413" s="35"/>
      <c r="S413" s="35"/>
      <c r="T413" s="35"/>
      <c r="U413" s="35"/>
      <c r="V413" s="35"/>
      <c r="W413" s="35"/>
      <c r="X413" s="35"/>
      <c r="Y413" s="35"/>
      <c r="Z413" s="3"/>
      <c r="AA413" s="3"/>
      <c r="AB413" s="34" t="str">
        <f t="shared" si="20"/>
        <v>Molhancová Nikol</v>
      </c>
      <c r="AC413" t="s">
        <v>810</v>
      </c>
      <c r="AD413" t="s">
        <v>811</v>
      </c>
      <c r="AE413">
        <v>2008</v>
      </c>
      <c r="AF413">
        <v>7</v>
      </c>
    </row>
    <row r="414" spans="1:32" x14ac:dyDescent="0.25">
      <c r="A414" s="118" t="s">
        <v>19</v>
      </c>
      <c r="B414" s="126" t="s">
        <v>245</v>
      </c>
      <c r="C414" s="126" t="s">
        <v>422</v>
      </c>
      <c r="D414" s="127">
        <v>2011</v>
      </c>
      <c r="E414" s="36">
        <f t="shared" si="19"/>
        <v>14</v>
      </c>
      <c r="F414" s="34"/>
      <c r="G414" s="34"/>
      <c r="H414" s="37">
        <v>6</v>
      </c>
      <c r="I414" s="37">
        <v>8</v>
      </c>
      <c r="J414" s="37" t="s">
        <v>443</v>
      </c>
      <c r="K414" s="37"/>
      <c r="L414" s="37" t="s">
        <v>443</v>
      </c>
      <c r="M414" s="37" t="s">
        <v>443</v>
      </c>
      <c r="N414" s="37" t="s">
        <v>443</v>
      </c>
      <c r="O414" s="419"/>
      <c r="P414" s="194" t="s">
        <v>443</v>
      </c>
      <c r="Q414" s="35"/>
      <c r="R414" s="35"/>
      <c r="S414" s="35"/>
      <c r="T414" s="35"/>
      <c r="U414" s="35"/>
      <c r="V414" s="35"/>
      <c r="W414" s="35"/>
      <c r="X414" s="35"/>
      <c r="Y414" s="35"/>
      <c r="Z414" s="3"/>
      <c r="AA414" s="3"/>
      <c r="AB414" s="34" t="str">
        <f t="shared" si="20"/>
        <v>Huliy Yaroslava</v>
      </c>
      <c r="AC414" t="s">
        <v>483</v>
      </c>
      <c r="AD414" s="126" t="s">
        <v>422</v>
      </c>
      <c r="AE414">
        <v>2012</v>
      </c>
      <c r="AF414">
        <v>6</v>
      </c>
    </row>
    <row r="415" spans="1:32" x14ac:dyDescent="0.25">
      <c r="A415" s="118" t="s">
        <v>20</v>
      </c>
      <c r="B415" s="126" t="s">
        <v>711</v>
      </c>
      <c r="C415" s="126" t="s">
        <v>712</v>
      </c>
      <c r="D415" s="127">
        <v>2006</v>
      </c>
      <c r="E415" s="36">
        <f t="shared" si="19"/>
        <v>10</v>
      </c>
      <c r="H415" s="37"/>
      <c r="I415" s="37"/>
      <c r="J415" s="37"/>
      <c r="K415" s="397"/>
      <c r="L415" s="37"/>
      <c r="M415" s="37"/>
      <c r="N415" s="37">
        <v>10</v>
      </c>
      <c r="O415" s="421"/>
      <c r="P415" s="194" t="s">
        <v>443</v>
      </c>
      <c r="Q415" s="35"/>
      <c r="R415" s="35"/>
      <c r="S415" s="35"/>
      <c r="T415" s="35"/>
      <c r="U415" s="35"/>
      <c r="V415" s="35"/>
      <c r="W415" s="35"/>
      <c r="X415" s="35"/>
      <c r="Y415" s="35"/>
      <c r="Z415" s="3"/>
      <c r="AA415" s="3"/>
      <c r="AB415" s="34" t="e">
        <f t="shared" si="20"/>
        <v>#N/A</v>
      </c>
      <c r="AC415" s="287"/>
      <c r="AD415" s="287"/>
      <c r="AE415" s="287"/>
      <c r="AF415">
        <v>5</v>
      </c>
    </row>
    <row r="416" spans="1:32" x14ac:dyDescent="0.25">
      <c r="A416" s="118" t="s">
        <v>21</v>
      </c>
      <c r="B416" s="126" t="s">
        <v>806</v>
      </c>
      <c r="C416" s="126" t="s">
        <v>807</v>
      </c>
      <c r="D416" s="127">
        <v>2009</v>
      </c>
      <c r="E416" s="36">
        <f t="shared" si="19"/>
        <v>9</v>
      </c>
      <c r="H416" s="37"/>
      <c r="I416" s="37"/>
      <c r="J416" s="37"/>
      <c r="K416" s="397"/>
      <c r="L416" s="37"/>
      <c r="M416" s="37"/>
      <c r="N416" s="37"/>
      <c r="O416" s="421"/>
      <c r="P416" s="194">
        <v>9</v>
      </c>
      <c r="Q416" s="35"/>
      <c r="R416" s="35"/>
      <c r="S416" s="35"/>
      <c r="T416" s="35"/>
      <c r="U416" s="35"/>
      <c r="V416" s="35"/>
      <c r="W416" s="35"/>
      <c r="X416" s="35"/>
      <c r="Y416" s="35"/>
      <c r="Z416" s="3"/>
      <c r="AA416" s="3"/>
      <c r="AB416" s="34" t="e">
        <f>VLOOKUP(AC419,$B$410:$B$423,1,FALSE)</f>
        <v>#N/A</v>
      </c>
      <c r="AC416" s="287"/>
      <c r="AD416" s="287"/>
      <c r="AE416" s="287"/>
      <c r="AF416">
        <v>4</v>
      </c>
    </row>
    <row r="417" spans="1:32" x14ac:dyDescent="0.25">
      <c r="A417" s="118" t="s">
        <v>22</v>
      </c>
      <c r="B417" s="126" t="s">
        <v>748</v>
      </c>
      <c r="C417" s="126" t="s">
        <v>749</v>
      </c>
      <c r="D417" s="127">
        <v>2008</v>
      </c>
      <c r="E417" s="36">
        <f t="shared" si="19"/>
        <v>9</v>
      </c>
      <c r="H417" s="37"/>
      <c r="I417" s="37"/>
      <c r="J417" s="37"/>
      <c r="K417" s="397"/>
      <c r="L417" s="37"/>
      <c r="M417" s="37"/>
      <c r="N417" s="37">
        <v>9</v>
      </c>
      <c r="O417" s="421"/>
      <c r="P417" s="194" t="s">
        <v>443</v>
      </c>
      <c r="Q417" s="35"/>
      <c r="R417" s="35"/>
      <c r="S417" s="35"/>
      <c r="T417" s="35"/>
      <c r="U417" s="35"/>
      <c r="V417" s="35"/>
      <c r="W417" s="35"/>
      <c r="X417" s="35"/>
      <c r="Y417" s="35"/>
      <c r="Z417" s="3"/>
      <c r="AA417" s="3"/>
      <c r="AB417" s="34" t="e">
        <f>VLOOKUP(AC420,$B$410:$B$423,1,FALSE)</f>
        <v>#N/A</v>
      </c>
      <c r="AC417" s="287"/>
      <c r="AD417" s="287"/>
      <c r="AE417" s="287"/>
      <c r="AF417">
        <v>3</v>
      </c>
    </row>
    <row r="418" spans="1:32" x14ac:dyDescent="0.25">
      <c r="A418" s="118" t="s">
        <v>23</v>
      </c>
      <c r="B418" s="126" t="s">
        <v>808</v>
      </c>
      <c r="C418" s="126" t="s">
        <v>809</v>
      </c>
      <c r="D418" s="127">
        <v>2009</v>
      </c>
      <c r="E418" s="36">
        <f t="shared" si="19"/>
        <v>8</v>
      </c>
      <c r="H418" s="37"/>
      <c r="I418" s="37"/>
      <c r="J418" s="37"/>
      <c r="K418" s="397"/>
      <c r="L418" s="37"/>
      <c r="M418" s="37"/>
      <c r="N418" s="37"/>
      <c r="O418" s="421"/>
      <c r="P418" s="194">
        <v>8</v>
      </c>
      <c r="Q418" s="35"/>
      <c r="R418" s="35"/>
      <c r="S418" s="35"/>
      <c r="T418" s="35"/>
      <c r="U418" s="35"/>
      <c r="V418" s="35"/>
      <c r="W418" s="35"/>
      <c r="X418" s="35"/>
      <c r="Y418" s="35"/>
      <c r="Z418" s="3"/>
      <c r="AA418" s="3"/>
      <c r="AB418" s="34" t="e">
        <f>VLOOKUP(AC421,$B$410:$B$423,1,FALSE)</f>
        <v>#N/A</v>
      </c>
      <c r="AC418" s="287"/>
      <c r="AD418" s="287"/>
      <c r="AE418" s="287"/>
      <c r="AF418" s="3">
        <v>2</v>
      </c>
    </row>
    <row r="419" spans="1:32" x14ac:dyDescent="0.25">
      <c r="A419" s="118" t="s">
        <v>25</v>
      </c>
      <c r="B419" s="126" t="s">
        <v>688</v>
      </c>
      <c r="C419" s="126" t="s">
        <v>673</v>
      </c>
      <c r="D419" s="127">
        <v>2007</v>
      </c>
      <c r="E419" s="36">
        <f t="shared" si="19"/>
        <v>8</v>
      </c>
      <c r="H419" s="37"/>
      <c r="I419" s="37"/>
      <c r="J419" s="37"/>
      <c r="K419" s="397"/>
      <c r="L419" s="37"/>
      <c r="M419" s="37">
        <v>8</v>
      </c>
      <c r="N419" s="37" t="s">
        <v>443</v>
      </c>
      <c r="O419" s="421"/>
      <c r="P419" s="194" t="s">
        <v>443</v>
      </c>
      <c r="Q419" s="35"/>
      <c r="R419" s="35"/>
      <c r="S419" s="35"/>
      <c r="T419" s="35"/>
      <c r="U419" s="35"/>
      <c r="V419" s="35"/>
      <c r="W419" s="35"/>
      <c r="X419" s="35"/>
      <c r="Y419" s="35"/>
      <c r="Z419" s="3"/>
      <c r="AA419" s="3"/>
      <c r="AB419" s="34" t="e">
        <f>VLOOKUP(AC421,$B$410:$B$423,1,FALSE)</f>
        <v>#N/A</v>
      </c>
      <c r="AC419" s="287"/>
      <c r="AD419" s="287"/>
      <c r="AE419" s="287"/>
      <c r="AF419" s="3">
        <v>1</v>
      </c>
    </row>
    <row r="420" spans="1:32" x14ac:dyDescent="0.25">
      <c r="A420" s="118" t="s">
        <v>26</v>
      </c>
      <c r="B420" s="126" t="s">
        <v>146</v>
      </c>
      <c r="C420" s="126" t="s">
        <v>111</v>
      </c>
      <c r="D420" s="127">
        <v>2009</v>
      </c>
      <c r="E420" s="36">
        <f t="shared" si="19"/>
        <v>8</v>
      </c>
      <c r="F420" s="34"/>
      <c r="G420" s="34"/>
      <c r="H420" s="37">
        <v>8</v>
      </c>
      <c r="I420" s="37" t="s">
        <v>443</v>
      </c>
      <c r="J420" s="37" t="s">
        <v>443</v>
      </c>
      <c r="K420" s="37"/>
      <c r="L420" s="37" t="s">
        <v>443</v>
      </c>
      <c r="M420" s="37" t="s">
        <v>443</v>
      </c>
      <c r="N420" s="37" t="s">
        <v>443</v>
      </c>
      <c r="O420" s="419"/>
      <c r="P420" s="194" t="s">
        <v>443</v>
      </c>
      <c r="Q420" s="35"/>
      <c r="R420" s="35"/>
      <c r="S420" s="35"/>
      <c r="T420" s="35"/>
      <c r="U420" s="35"/>
      <c r="V420" s="35"/>
      <c r="W420" s="35"/>
      <c r="X420" s="35"/>
      <c r="Y420" s="35"/>
      <c r="Z420" s="3"/>
      <c r="AA420" s="3"/>
      <c r="AC420" s="287"/>
      <c r="AD420" s="287"/>
      <c r="AE420" s="287"/>
    </row>
    <row r="421" spans="1:32" x14ac:dyDescent="0.25">
      <c r="A421" s="118" t="s">
        <v>27</v>
      </c>
      <c r="B421" s="126" t="s">
        <v>810</v>
      </c>
      <c r="C421" s="126" t="s">
        <v>811</v>
      </c>
      <c r="D421" s="127">
        <v>2008</v>
      </c>
      <c r="E421" s="36">
        <f t="shared" si="19"/>
        <v>7</v>
      </c>
      <c r="H421" s="37"/>
      <c r="I421" s="37"/>
      <c r="J421" s="37"/>
      <c r="K421" s="397"/>
      <c r="L421" s="37"/>
      <c r="M421" s="37"/>
      <c r="N421" s="37"/>
      <c r="O421" s="421"/>
      <c r="P421" s="194">
        <v>7</v>
      </c>
      <c r="Q421" s="35"/>
      <c r="R421" s="35"/>
      <c r="S421" s="35"/>
      <c r="T421" s="35"/>
      <c r="U421" s="35"/>
      <c r="V421" s="35"/>
      <c r="W421" s="35"/>
      <c r="X421" s="35"/>
      <c r="Y421" s="35"/>
      <c r="Z421" s="3"/>
      <c r="AA421" s="3"/>
    </row>
    <row r="422" spans="1:32" x14ac:dyDescent="0.25">
      <c r="A422" s="142" t="s">
        <v>28</v>
      </c>
      <c r="B422" s="126" t="s">
        <v>157</v>
      </c>
      <c r="C422" s="126" t="s">
        <v>111</v>
      </c>
      <c r="D422" s="127">
        <v>2009</v>
      </c>
      <c r="E422" s="36">
        <f t="shared" si="19"/>
        <v>5</v>
      </c>
      <c r="H422" s="37">
        <v>5</v>
      </c>
      <c r="I422" s="37" t="s">
        <v>443</v>
      </c>
      <c r="J422" s="37" t="s">
        <v>443</v>
      </c>
      <c r="K422" s="397"/>
      <c r="L422" s="37" t="s">
        <v>443</v>
      </c>
      <c r="M422" s="37" t="s">
        <v>443</v>
      </c>
      <c r="N422" s="37" t="s">
        <v>443</v>
      </c>
      <c r="O422" s="421"/>
      <c r="P422" s="194" t="s">
        <v>443</v>
      </c>
      <c r="Q422" s="35"/>
      <c r="R422" s="35"/>
      <c r="S422" s="35"/>
      <c r="T422" s="35"/>
      <c r="U422" s="35"/>
      <c r="V422" s="35"/>
      <c r="W422" s="35"/>
      <c r="X422" s="35"/>
      <c r="Y422" s="35"/>
      <c r="Z422" s="3"/>
      <c r="AA422" s="3"/>
    </row>
    <row r="423" spans="1:32" ht="15.75" thickBot="1" x14ac:dyDescent="0.3">
      <c r="A423" s="143" t="s">
        <v>29</v>
      </c>
      <c r="B423" s="135" t="s">
        <v>189</v>
      </c>
      <c r="C423" s="135" t="s">
        <v>108</v>
      </c>
      <c r="D423" s="128">
        <v>2010</v>
      </c>
      <c r="E423" s="41">
        <f t="shared" si="19"/>
        <v>4</v>
      </c>
      <c r="F423" s="34"/>
      <c r="G423" s="34"/>
      <c r="H423" s="37">
        <v>4</v>
      </c>
      <c r="I423" s="37" t="s">
        <v>443</v>
      </c>
      <c r="J423" s="37" t="s">
        <v>443</v>
      </c>
      <c r="K423" s="37"/>
      <c r="L423" s="37" t="s">
        <v>443</v>
      </c>
      <c r="M423" s="37" t="s">
        <v>443</v>
      </c>
      <c r="N423" s="37" t="s">
        <v>443</v>
      </c>
      <c r="O423" s="419"/>
      <c r="P423" s="194"/>
      <c r="Q423" s="35"/>
      <c r="R423" s="35"/>
      <c r="S423" s="35"/>
      <c r="T423" s="35"/>
      <c r="U423" s="35"/>
      <c r="V423" s="35"/>
      <c r="W423" s="35"/>
      <c r="X423" s="35"/>
      <c r="Y423" s="35"/>
      <c r="Z423" s="3"/>
      <c r="AA423" s="3"/>
    </row>
    <row r="424" spans="1:32" x14ac:dyDescent="0.25">
      <c r="B424" s="93"/>
      <c r="C424" s="93"/>
      <c r="D424" s="79"/>
      <c r="E424" s="60"/>
      <c r="H424" s="8"/>
      <c r="I424" s="8"/>
      <c r="J424" s="8"/>
      <c r="K424" s="8"/>
      <c r="L424" s="8"/>
      <c r="M424" s="8"/>
      <c r="N424" s="8"/>
      <c r="O424" s="423"/>
      <c r="P424" s="78"/>
      <c r="Q424" s="79"/>
      <c r="R424" s="79"/>
      <c r="S424" s="79"/>
      <c r="T424" s="79"/>
      <c r="U424" s="79"/>
      <c r="V424" s="79"/>
      <c r="W424" s="79"/>
      <c r="X424" s="79"/>
      <c r="Y424" s="79"/>
      <c r="Z424" s="3"/>
      <c r="AA424" s="3"/>
    </row>
    <row r="425" spans="1:32" x14ac:dyDescent="0.25">
      <c r="B425" s="93"/>
      <c r="C425" s="93"/>
      <c r="D425" s="79"/>
      <c r="E425" s="77"/>
      <c r="H425" s="8"/>
      <c r="I425" s="8"/>
      <c r="J425" s="8"/>
      <c r="K425" s="8"/>
      <c r="L425" s="8"/>
      <c r="M425" s="8"/>
      <c r="N425" s="8"/>
      <c r="O425" s="423"/>
      <c r="P425" s="78"/>
      <c r="Q425" s="79"/>
      <c r="R425" s="79"/>
      <c r="S425" s="79"/>
      <c r="T425" s="79"/>
      <c r="U425" s="79"/>
      <c r="V425" s="79"/>
      <c r="W425" s="79"/>
      <c r="X425" s="79"/>
      <c r="Y425" s="79"/>
      <c r="Z425" s="3"/>
      <c r="AA425" s="3"/>
      <c r="AB425" s="34"/>
    </row>
    <row r="426" spans="1:32" ht="21.75" thickBot="1" x14ac:dyDescent="0.3">
      <c r="A426" s="80" t="s">
        <v>219</v>
      </c>
      <c r="B426" s="95"/>
      <c r="C426" s="96"/>
      <c r="D426" s="81"/>
      <c r="E426" s="76"/>
      <c r="F426" s="34"/>
      <c r="G426" s="34"/>
      <c r="H426" s="37" t="str">
        <f>_xlfn.IFNA(VLOOKUP(B426,$AC$427:$AF$432,4,FALSE),"")</f>
        <v/>
      </c>
      <c r="I426" s="37" t="str">
        <f>_xlfn.IFNA(VLOOKUP(B426,$AC$427:$AF$444,4,FALSE),"")</f>
        <v/>
      </c>
      <c r="J426" s="37" t="str">
        <f>_xlfn.IFNA(VLOOKUP(B426,$AC$427:$AF$444,4,FALSE),"")</f>
        <v/>
      </c>
      <c r="K426" s="37" t="str">
        <f>_xlfn.IFNA(VLOOKUP(B426,$AC$427:$AF$444,4,FALSE),"")</f>
        <v/>
      </c>
      <c r="L426" s="37" t="str">
        <f>_xlfn.IFNA(VLOOKUP(B426,$AC$427:$AF$444,4,FALSE),"")</f>
        <v/>
      </c>
      <c r="M426" s="37" t="str">
        <f>_xlfn.IFNA(VLOOKUP(B426,$AC$427:$AF$444,4,FALSE),"")</f>
        <v/>
      </c>
      <c r="N426" s="37" t="str">
        <f>_xlfn.IFNA(VLOOKUP(B426,$AC$427:$AF$436,4,FALSE),"")</f>
        <v/>
      </c>
      <c r="O426" s="420"/>
      <c r="P426" s="194" t="str">
        <f>_xlfn.IFNA(VLOOKUP(B426,$AC$427:$AF$436,4,FALSE),"")</f>
        <v/>
      </c>
      <c r="Q426" s="19"/>
      <c r="R426" s="19"/>
      <c r="S426" s="19"/>
      <c r="T426" s="19"/>
      <c r="U426" s="19"/>
      <c r="V426" s="19"/>
      <c r="W426" s="19"/>
      <c r="X426" s="19"/>
      <c r="Y426" s="19"/>
      <c r="Z426" s="3"/>
      <c r="AA426" s="3"/>
    </row>
    <row r="427" spans="1:32" x14ac:dyDescent="0.25">
      <c r="A427" s="97" t="s">
        <v>14</v>
      </c>
      <c r="B427" s="376" t="s">
        <v>480</v>
      </c>
      <c r="C427" s="376" t="s">
        <v>32</v>
      </c>
      <c r="D427" s="377">
        <v>1990</v>
      </c>
      <c r="E427" s="33">
        <f t="shared" ref="E427:E446" si="21">SUM(H427:Y427)</f>
        <v>59</v>
      </c>
      <c r="F427" s="34"/>
      <c r="G427" s="34"/>
      <c r="H427" s="37"/>
      <c r="I427" s="37">
        <v>10</v>
      </c>
      <c r="J427" s="37" t="s">
        <v>443</v>
      </c>
      <c r="K427" s="37">
        <v>10</v>
      </c>
      <c r="L427" s="37">
        <v>9</v>
      </c>
      <c r="M427" s="37">
        <v>10</v>
      </c>
      <c r="N427" s="37">
        <v>10</v>
      </c>
      <c r="O427" s="419"/>
      <c r="P427" s="194">
        <v>10</v>
      </c>
      <c r="Q427" s="35"/>
      <c r="R427" s="35"/>
      <c r="S427" s="35"/>
      <c r="T427" s="35"/>
      <c r="U427" s="35"/>
      <c r="V427" s="35"/>
      <c r="W427" s="35"/>
      <c r="X427" s="35"/>
      <c r="Y427" s="35"/>
      <c r="Z427" s="3"/>
      <c r="AA427" s="3"/>
      <c r="AB427" s="34" t="str">
        <f t="shared" ref="AB427:AB436" si="22">VLOOKUP(AC427,$B$427:$B$446,1,FALSE)</f>
        <v>Maříková Barbora</v>
      </c>
      <c r="AC427" t="s">
        <v>480</v>
      </c>
      <c r="AD427" t="s">
        <v>542</v>
      </c>
      <c r="AE427">
        <v>1990</v>
      </c>
      <c r="AF427">
        <v>10</v>
      </c>
    </row>
    <row r="428" spans="1:32" x14ac:dyDescent="0.25">
      <c r="A428" s="98" t="s">
        <v>15</v>
      </c>
      <c r="B428" s="266" t="s">
        <v>175</v>
      </c>
      <c r="C428" s="266" t="s">
        <v>108</v>
      </c>
      <c r="D428" s="267">
        <v>1997</v>
      </c>
      <c r="E428" s="36">
        <f t="shared" si="21"/>
        <v>29</v>
      </c>
      <c r="F428" s="34"/>
      <c r="G428" s="34"/>
      <c r="H428" s="37">
        <v>6</v>
      </c>
      <c r="I428" s="37">
        <v>7</v>
      </c>
      <c r="J428" s="37" t="s">
        <v>443</v>
      </c>
      <c r="K428" s="37">
        <v>8</v>
      </c>
      <c r="L428" s="37" t="s">
        <v>443</v>
      </c>
      <c r="M428" s="37" t="s">
        <v>443</v>
      </c>
      <c r="N428" s="37" t="s">
        <v>443</v>
      </c>
      <c r="O428" s="419"/>
      <c r="P428" s="194">
        <v>8</v>
      </c>
      <c r="Q428" s="35"/>
      <c r="R428" s="35"/>
      <c r="S428" s="35"/>
      <c r="T428" s="35"/>
      <c r="U428" s="35"/>
      <c r="V428" s="35"/>
      <c r="W428" s="35"/>
      <c r="X428" s="35"/>
      <c r="Y428" s="35"/>
      <c r="Z428" s="3"/>
      <c r="AA428" s="3"/>
      <c r="AB428" s="34" t="str">
        <f t="shared" si="22"/>
        <v>Benešová Vendula</v>
      </c>
      <c r="AC428" t="s">
        <v>804</v>
      </c>
      <c r="AD428" t="s">
        <v>805</v>
      </c>
      <c r="AE428">
        <v>2001</v>
      </c>
      <c r="AF428">
        <v>9</v>
      </c>
    </row>
    <row r="429" spans="1:32" ht="15.75" thickBot="1" x14ac:dyDescent="0.3">
      <c r="A429" s="210" t="s">
        <v>16</v>
      </c>
      <c r="B429" s="218" t="s">
        <v>140</v>
      </c>
      <c r="C429" s="218" t="s">
        <v>111</v>
      </c>
      <c r="D429" s="219">
        <v>1991</v>
      </c>
      <c r="E429" s="41">
        <f t="shared" si="21"/>
        <v>23</v>
      </c>
      <c r="F429" s="34"/>
      <c r="G429" s="34"/>
      <c r="H429" s="37">
        <v>7</v>
      </c>
      <c r="I429" s="37">
        <v>8</v>
      </c>
      <c r="J429" s="37" t="s">
        <v>443</v>
      </c>
      <c r="K429" s="37" t="s">
        <v>443</v>
      </c>
      <c r="L429" s="37">
        <v>8</v>
      </c>
      <c r="M429" s="37" t="s">
        <v>443</v>
      </c>
      <c r="N429" s="37" t="s">
        <v>443</v>
      </c>
      <c r="O429" s="419"/>
      <c r="P429" s="194" t="s">
        <v>443</v>
      </c>
      <c r="Q429" s="35"/>
      <c r="R429" s="35"/>
      <c r="S429" s="35"/>
      <c r="T429" s="35"/>
      <c r="U429" s="35"/>
      <c r="V429" s="35"/>
      <c r="W429" s="35"/>
      <c r="X429" s="35"/>
      <c r="Y429" s="35"/>
      <c r="Z429" s="3"/>
      <c r="AA429" s="3"/>
      <c r="AB429" s="34" t="str">
        <f t="shared" si="22"/>
        <v>Trnková Natálie</v>
      </c>
      <c r="AC429" t="s">
        <v>175</v>
      </c>
      <c r="AD429" t="s">
        <v>812</v>
      </c>
      <c r="AE429">
        <v>1997</v>
      </c>
      <c r="AF429">
        <v>8</v>
      </c>
    </row>
    <row r="430" spans="1:32" x14ac:dyDescent="0.25">
      <c r="A430" s="386" t="s">
        <v>18</v>
      </c>
      <c r="B430" s="215" t="s">
        <v>484</v>
      </c>
      <c r="C430" s="215" t="s">
        <v>118</v>
      </c>
      <c r="D430" s="216">
        <v>1991</v>
      </c>
      <c r="E430" s="33">
        <f t="shared" si="21"/>
        <v>21</v>
      </c>
      <c r="F430" s="34"/>
      <c r="G430" s="34"/>
      <c r="H430" s="37"/>
      <c r="I430" s="37">
        <v>6</v>
      </c>
      <c r="J430" s="37" t="s">
        <v>443</v>
      </c>
      <c r="K430" s="37" t="s">
        <v>443</v>
      </c>
      <c r="L430" s="37" t="s">
        <v>443</v>
      </c>
      <c r="M430" s="37">
        <v>8</v>
      </c>
      <c r="N430" s="37" t="s">
        <v>443</v>
      </c>
      <c r="O430" s="419"/>
      <c r="P430" s="194">
        <v>7</v>
      </c>
      <c r="Q430" s="35"/>
      <c r="R430" s="35"/>
      <c r="S430" s="35"/>
      <c r="T430" s="35"/>
      <c r="U430" s="35"/>
      <c r="V430" s="35"/>
      <c r="W430" s="35"/>
      <c r="X430" s="35"/>
      <c r="Y430" s="35"/>
      <c r="Z430" s="3"/>
      <c r="AA430" s="3"/>
      <c r="AB430" s="34" t="str">
        <f t="shared" si="22"/>
        <v>Hejkalová Pavlína</v>
      </c>
      <c r="AC430" t="s">
        <v>484</v>
      </c>
      <c r="AD430" t="s">
        <v>118</v>
      </c>
      <c r="AE430">
        <v>1991</v>
      </c>
      <c r="AF430">
        <v>7</v>
      </c>
    </row>
    <row r="431" spans="1:32" x14ac:dyDescent="0.25">
      <c r="A431" s="118" t="s">
        <v>19</v>
      </c>
      <c r="B431" s="215" t="s">
        <v>160</v>
      </c>
      <c r="C431" s="215" t="s">
        <v>161</v>
      </c>
      <c r="D431" s="216">
        <v>1998</v>
      </c>
      <c r="E431" s="36">
        <f t="shared" si="21"/>
        <v>20</v>
      </c>
      <c r="F431" s="34"/>
      <c r="G431" s="34"/>
      <c r="H431" s="37">
        <v>10</v>
      </c>
      <c r="I431" s="37" t="s">
        <v>443</v>
      </c>
      <c r="J431" s="37" t="s">
        <v>443</v>
      </c>
      <c r="K431" s="37" t="s">
        <v>443</v>
      </c>
      <c r="L431" s="37">
        <v>10</v>
      </c>
      <c r="M431" s="37" t="s">
        <v>443</v>
      </c>
      <c r="N431" s="37" t="s">
        <v>443</v>
      </c>
      <c r="O431" s="419"/>
      <c r="P431" s="194" t="s">
        <v>443</v>
      </c>
      <c r="Q431" s="35"/>
      <c r="R431" s="35"/>
      <c r="S431" s="35"/>
      <c r="T431" s="35"/>
      <c r="U431" s="35"/>
      <c r="V431" s="35"/>
      <c r="W431" s="35"/>
      <c r="X431" s="35"/>
      <c r="Y431" s="35"/>
      <c r="Z431" s="3"/>
      <c r="AA431" s="3"/>
      <c r="AB431" s="34" t="str">
        <f t="shared" si="22"/>
        <v>Žeberová Alice</v>
      </c>
      <c r="AC431" t="s">
        <v>816</v>
      </c>
      <c r="AD431" t="s">
        <v>512</v>
      </c>
      <c r="AE431">
        <v>1993</v>
      </c>
      <c r="AF431">
        <v>6</v>
      </c>
    </row>
    <row r="432" spans="1:32" x14ac:dyDescent="0.25">
      <c r="A432" s="118" t="s">
        <v>20</v>
      </c>
      <c r="B432" s="215" t="s">
        <v>181</v>
      </c>
      <c r="C432" s="215" t="s">
        <v>153</v>
      </c>
      <c r="D432" s="216">
        <v>1999</v>
      </c>
      <c r="E432" s="36">
        <f t="shared" si="21"/>
        <v>18</v>
      </c>
      <c r="F432" s="34"/>
      <c r="G432" s="34"/>
      <c r="H432" s="37">
        <v>9</v>
      </c>
      <c r="I432" s="37">
        <v>9</v>
      </c>
      <c r="J432" s="37"/>
      <c r="K432" s="37" t="s">
        <v>443</v>
      </c>
      <c r="L432" s="37" t="s">
        <v>443</v>
      </c>
      <c r="M432" s="37" t="s">
        <v>443</v>
      </c>
      <c r="N432" s="37" t="s">
        <v>443</v>
      </c>
      <c r="O432" s="419"/>
      <c r="P432" s="194" t="s">
        <v>443</v>
      </c>
      <c r="Q432" s="35"/>
      <c r="R432" s="35"/>
      <c r="S432" s="35"/>
      <c r="T432" s="35"/>
      <c r="U432" s="35"/>
      <c r="V432" s="35"/>
      <c r="W432" s="35"/>
      <c r="X432" s="35"/>
      <c r="Y432" s="35"/>
      <c r="Z432" s="3"/>
      <c r="AA432" s="3"/>
      <c r="AB432" s="34" t="e">
        <f t="shared" si="22"/>
        <v>#N/A</v>
      </c>
      <c r="AC432"/>
      <c r="AD432"/>
      <c r="AE432"/>
      <c r="AF432">
        <v>5</v>
      </c>
    </row>
    <row r="433" spans="1:32" x14ac:dyDescent="0.25">
      <c r="A433" s="118" t="s">
        <v>21</v>
      </c>
      <c r="B433" s="215" t="s">
        <v>162</v>
      </c>
      <c r="C433" s="215" t="s">
        <v>108</v>
      </c>
      <c r="D433" s="216">
        <v>1992</v>
      </c>
      <c r="E433" s="36">
        <f t="shared" si="21"/>
        <v>13</v>
      </c>
      <c r="F433" s="34"/>
      <c r="G433" s="34"/>
      <c r="H433" s="37">
        <v>5</v>
      </c>
      <c r="I433" s="37">
        <v>2</v>
      </c>
      <c r="J433" s="37" t="s">
        <v>443</v>
      </c>
      <c r="K433" s="37" t="s">
        <v>443</v>
      </c>
      <c r="L433" s="37">
        <v>6</v>
      </c>
      <c r="M433" s="37" t="s">
        <v>443</v>
      </c>
      <c r="N433" s="37" t="s">
        <v>443</v>
      </c>
      <c r="O433" s="419"/>
      <c r="P433" s="194" t="s">
        <v>443</v>
      </c>
      <c r="Q433" s="35"/>
      <c r="R433" s="35"/>
      <c r="S433" s="35"/>
      <c r="T433" s="35"/>
      <c r="U433" s="35"/>
      <c r="V433" s="35"/>
      <c r="W433" s="35"/>
      <c r="X433" s="35"/>
      <c r="Y433" s="35"/>
      <c r="Z433" s="3"/>
      <c r="AA433" s="3"/>
      <c r="AB433" s="34" t="e">
        <f t="shared" si="22"/>
        <v>#N/A</v>
      </c>
      <c r="AC433"/>
      <c r="AD433"/>
      <c r="AE433"/>
      <c r="AF433">
        <v>4</v>
      </c>
    </row>
    <row r="434" spans="1:32" x14ac:dyDescent="0.25">
      <c r="A434" s="118" t="s">
        <v>22</v>
      </c>
      <c r="B434" s="215" t="s">
        <v>523</v>
      </c>
      <c r="C434" s="215" t="s">
        <v>524</v>
      </c>
      <c r="D434" s="216">
        <v>2002</v>
      </c>
      <c r="E434" s="36">
        <f t="shared" si="21"/>
        <v>10</v>
      </c>
      <c r="F434" s="34"/>
      <c r="G434" s="34"/>
      <c r="H434" s="37"/>
      <c r="I434" s="37"/>
      <c r="J434" s="37">
        <v>10</v>
      </c>
      <c r="K434" s="37" t="s">
        <v>443</v>
      </c>
      <c r="L434" s="37" t="s">
        <v>443</v>
      </c>
      <c r="M434" s="37" t="s">
        <v>443</v>
      </c>
      <c r="N434" s="37" t="s">
        <v>443</v>
      </c>
      <c r="O434" s="419"/>
      <c r="P434" s="194" t="s">
        <v>443</v>
      </c>
      <c r="Q434" s="35"/>
      <c r="R434" s="35"/>
      <c r="S434" s="35"/>
      <c r="T434" s="35"/>
      <c r="U434" s="35"/>
      <c r="V434" s="35"/>
      <c r="W434" s="35"/>
      <c r="X434" s="35"/>
      <c r="Y434" s="35"/>
      <c r="Z434" s="3"/>
      <c r="AA434" s="3"/>
      <c r="AB434" s="34" t="e">
        <f t="shared" si="22"/>
        <v>#N/A</v>
      </c>
      <c r="AC434"/>
      <c r="AD434"/>
      <c r="AE434"/>
      <c r="AF434">
        <v>3</v>
      </c>
    </row>
    <row r="435" spans="1:32" x14ac:dyDescent="0.25">
      <c r="A435" s="118" t="s">
        <v>23</v>
      </c>
      <c r="B435" s="215" t="s">
        <v>605</v>
      </c>
      <c r="C435" s="215" t="s">
        <v>161</v>
      </c>
      <c r="D435" s="216">
        <v>2003</v>
      </c>
      <c r="E435" s="36">
        <f t="shared" si="21"/>
        <v>9</v>
      </c>
      <c r="F435" s="34"/>
      <c r="G435" s="34"/>
      <c r="H435" s="37"/>
      <c r="I435" s="37"/>
      <c r="J435" s="37"/>
      <c r="K435" s="37">
        <v>9</v>
      </c>
      <c r="L435" s="37" t="s">
        <v>443</v>
      </c>
      <c r="M435" s="37" t="s">
        <v>443</v>
      </c>
      <c r="N435" s="37" t="s">
        <v>443</v>
      </c>
      <c r="O435" s="419"/>
      <c r="P435" s="194" t="s">
        <v>443</v>
      </c>
      <c r="Q435" s="35"/>
      <c r="R435" s="35"/>
      <c r="S435" s="35"/>
      <c r="T435" s="35"/>
      <c r="U435" s="35"/>
      <c r="V435" s="35"/>
      <c r="W435" s="35"/>
      <c r="X435" s="35"/>
      <c r="Y435" s="35"/>
      <c r="Z435" s="3"/>
      <c r="AA435" s="3"/>
      <c r="AB435" s="34" t="e">
        <f t="shared" si="22"/>
        <v>#N/A</v>
      </c>
      <c r="AC435"/>
      <c r="AD435"/>
      <c r="AE435"/>
      <c r="AF435">
        <v>2</v>
      </c>
    </row>
    <row r="436" spans="1:32" x14ac:dyDescent="0.25">
      <c r="A436" s="118" t="s">
        <v>25</v>
      </c>
      <c r="B436" s="215" t="s">
        <v>684</v>
      </c>
      <c r="C436" s="215" t="s">
        <v>685</v>
      </c>
      <c r="D436" s="216">
        <v>2000</v>
      </c>
      <c r="E436" s="36">
        <f t="shared" si="21"/>
        <v>9</v>
      </c>
      <c r="F436" s="34"/>
      <c r="G436" s="34"/>
      <c r="H436" s="37"/>
      <c r="I436" s="37"/>
      <c r="J436" s="37"/>
      <c r="K436" s="37"/>
      <c r="L436" s="37"/>
      <c r="M436" s="37">
        <v>9</v>
      </c>
      <c r="N436" s="37" t="s">
        <v>443</v>
      </c>
      <c r="O436" s="419"/>
      <c r="P436" s="194" t="s">
        <v>443</v>
      </c>
      <c r="Q436" s="35"/>
      <c r="R436" s="35"/>
      <c r="S436" s="35"/>
      <c r="T436" s="35"/>
      <c r="U436" s="35"/>
      <c r="V436" s="35"/>
      <c r="W436" s="35"/>
      <c r="X436" s="35"/>
      <c r="Y436" s="35"/>
      <c r="Z436" s="3"/>
      <c r="AA436" s="3"/>
      <c r="AB436" s="34" t="e">
        <f t="shared" si="22"/>
        <v>#N/A</v>
      </c>
      <c r="AC436"/>
      <c r="AD436"/>
      <c r="AE436"/>
      <c r="AF436">
        <v>1</v>
      </c>
    </row>
    <row r="437" spans="1:32" x14ac:dyDescent="0.25">
      <c r="A437" s="118" t="s">
        <v>26</v>
      </c>
      <c r="B437" s="215" t="s">
        <v>750</v>
      </c>
      <c r="C437" s="215"/>
      <c r="D437" s="216">
        <v>1991</v>
      </c>
      <c r="E437" s="36">
        <f t="shared" si="21"/>
        <v>9</v>
      </c>
      <c r="F437" s="34"/>
      <c r="G437" s="34"/>
      <c r="H437" s="37"/>
      <c r="I437" s="37"/>
      <c r="J437" s="37"/>
      <c r="K437" s="37"/>
      <c r="L437" s="37"/>
      <c r="M437" s="37"/>
      <c r="N437" s="37">
        <v>9</v>
      </c>
      <c r="O437" s="419"/>
      <c r="P437" s="194" t="s">
        <v>443</v>
      </c>
      <c r="Q437" s="35"/>
      <c r="R437" s="35"/>
      <c r="S437" s="35"/>
      <c r="T437" s="35"/>
      <c r="U437" s="35"/>
      <c r="V437" s="35"/>
      <c r="W437" s="35"/>
      <c r="X437" s="35"/>
      <c r="Y437" s="35"/>
      <c r="Z437" s="3"/>
      <c r="AA437" s="3"/>
      <c r="AB437" s="34"/>
      <c r="AC437"/>
      <c r="AD437"/>
      <c r="AE437"/>
      <c r="AF437"/>
    </row>
    <row r="438" spans="1:32" x14ac:dyDescent="0.25">
      <c r="A438" s="118" t="s">
        <v>27</v>
      </c>
      <c r="B438" s="215" t="s">
        <v>804</v>
      </c>
      <c r="C438" s="215" t="s">
        <v>805</v>
      </c>
      <c r="D438" s="216">
        <v>2001</v>
      </c>
      <c r="E438" s="36">
        <f t="shared" si="21"/>
        <v>9</v>
      </c>
      <c r="F438" s="34"/>
      <c r="G438" s="34"/>
      <c r="H438" s="37"/>
      <c r="I438" s="37"/>
      <c r="J438" s="37"/>
      <c r="K438" s="37"/>
      <c r="L438" s="37"/>
      <c r="M438" s="37"/>
      <c r="N438" s="37"/>
      <c r="O438" s="419"/>
      <c r="P438" s="194">
        <v>9</v>
      </c>
      <c r="Q438" s="35"/>
      <c r="R438" s="35"/>
      <c r="S438" s="35"/>
      <c r="T438" s="35"/>
      <c r="U438" s="35"/>
      <c r="V438" s="35"/>
      <c r="W438" s="35"/>
      <c r="X438" s="35"/>
      <c r="Y438" s="35"/>
      <c r="Z438" s="3"/>
      <c r="AA438" s="3"/>
      <c r="AB438" s="34"/>
      <c r="AC438"/>
      <c r="AD438"/>
      <c r="AE438"/>
      <c r="AF438"/>
    </row>
    <row r="439" spans="1:32" x14ac:dyDescent="0.25">
      <c r="A439" s="118" t="s">
        <v>28</v>
      </c>
      <c r="B439" s="215" t="s">
        <v>421</v>
      </c>
      <c r="C439" s="215" t="s">
        <v>221</v>
      </c>
      <c r="D439" s="216">
        <v>1994</v>
      </c>
      <c r="E439" s="36">
        <f t="shared" si="21"/>
        <v>8</v>
      </c>
      <c r="F439" s="34"/>
      <c r="G439" s="34"/>
      <c r="H439" s="37">
        <v>8</v>
      </c>
      <c r="I439" s="37" t="s">
        <v>443</v>
      </c>
      <c r="J439" s="37" t="s">
        <v>443</v>
      </c>
      <c r="K439" s="37" t="s">
        <v>443</v>
      </c>
      <c r="L439" s="37" t="s">
        <v>443</v>
      </c>
      <c r="M439" s="37" t="s">
        <v>443</v>
      </c>
      <c r="N439" s="37" t="s">
        <v>443</v>
      </c>
      <c r="O439" s="419"/>
      <c r="P439" s="194" t="s">
        <v>443</v>
      </c>
      <c r="Q439" s="35"/>
      <c r="R439" s="35"/>
      <c r="S439" s="35"/>
      <c r="T439" s="35"/>
      <c r="U439" s="35"/>
      <c r="V439" s="35"/>
      <c r="W439" s="35"/>
      <c r="X439" s="35"/>
      <c r="Y439" s="35"/>
      <c r="Z439" s="3"/>
      <c r="AA439" s="3"/>
      <c r="AB439" s="34"/>
      <c r="AC439"/>
      <c r="AD439"/>
      <c r="AE439"/>
      <c r="AF439"/>
    </row>
    <row r="440" spans="1:32" x14ac:dyDescent="0.25">
      <c r="A440" s="118" t="s">
        <v>29</v>
      </c>
      <c r="B440" s="215" t="s">
        <v>642</v>
      </c>
      <c r="C440" s="215" t="s">
        <v>643</v>
      </c>
      <c r="D440" s="216">
        <v>1993</v>
      </c>
      <c r="E440" s="36">
        <f t="shared" si="21"/>
        <v>7</v>
      </c>
      <c r="F440" s="34"/>
      <c r="G440" s="34"/>
      <c r="H440" s="37"/>
      <c r="I440" s="37"/>
      <c r="J440" s="37"/>
      <c r="K440" s="37"/>
      <c r="L440" s="37">
        <v>7</v>
      </c>
      <c r="M440" s="37" t="s">
        <v>443</v>
      </c>
      <c r="N440" s="37" t="s">
        <v>443</v>
      </c>
      <c r="O440" s="419"/>
      <c r="P440" s="194" t="s">
        <v>443</v>
      </c>
      <c r="Q440" s="35"/>
      <c r="R440" s="35"/>
      <c r="S440" s="35"/>
      <c r="T440" s="35"/>
      <c r="U440" s="35"/>
      <c r="V440" s="35"/>
      <c r="W440" s="35"/>
      <c r="X440" s="35"/>
      <c r="Y440" s="35"/>
      <c r="Z440" s="3"/>
      <c r="AA440" s="3"/>
      <c r="AB440" s="34"/>
      <c r="AC440"/>
      <c r="AD440"/>
      <c r="AE440"/>
      <c r="AF440"/>
    </row>
    <row r="441" spans="1:32" x14ac:dyDescent="0.25">
      <c r="A441" s="118" t="s">
        <v>30</v>
      </c>
      <c r="B441" s="215" t="s">
        <v>689</v>
      </c>
      <c r="C441" s="215" t="s">
        <v>427</v>
      </c>
      <c r="D441" s="216">
        <v>1990</v>
      </c>
      <c r="E441" s="36">
        <f t="shared" si="21"/>
        <v>7</v>
      </c>
      <c r="F441" s="34"/>
      <c r="G441" s="34"/>
      <c r="H441" s="37"/>
      <c r="I441" s="37"/>
      <c r="J441" s="37"/>
      <c r="K441" s="37"/>
      <c r="L441" s="37"/>
      <c r="M441" s="37">
        <v>7</v>
      </c>
      <c r="N441" s="37" t="s">
        <v>443</v>
      </c>
      <c r="O441" s="419"/>
      <c r="P441" s="194" t="s">
        <v>443</v>
      </c>
      <c r="Q441" s="35"/>
      <c r="R441" s="35"/>
      <c r="S441" s="35"/>
      <c r="T441" s="35"/>
      <c r="U441" s="35"/>
      <c r="V441" s="35"/>
      <c r="W441" s="35"/>
      <c r="X441" s="35"/>
      <c r="Y441" s="35"/>
      <c r="Z441" s="3"/>
      <c r="AA441" s="3"/>
      <c r="AB441" s="34"/>
      <c r="AC441"/>
      <c r="AD441"/>
      <c r="AE441"/>
      <c r="AF441"/>
    </row>
    <row r="442" spans="1:32" x14ac:dyDescent="0.25">
      <c r="A442" s="118" t="s">
        <v>31</v>
      </c>
      <c r="B442" s="215" t="s">
        <v>816</v>
      </c>
      <c r="C442" s="215" t="s">
        <v>512</v>
      </c>
      <c r="D442" s="216">
        <v>1993</v>
      </c>
      <c r="E442" s="36">
        <f t="shared" si="21"/>
        <v>6</v>
      </c>
      <c r="F442" s="34"/>
      <c r="G442" s="34"/>
      <c r="H442" s="37"/>
      <c r="I442" s="37"/>
      <c r="J442" s="37"/>
      <c r="K442" s="37"/>
      <c r="L442" s="37"/>
      <c r="M442" s="37"/>
      <c r="N442" s="37"/>
      <c r="O442" s="419"/>
      <c r="P442" s="194">
        <v>6</v>
      </c>
      <c r="Q442" s="35"/>
      <c r="R442" s="35"/>
      <c r="S442" s="35"/>
      <c r="T442" s="35"/>
      <c r="U442" s="35"/>
      <c r="V442" s="35"/>
      <c r="W442" s="35"/>
      <c r="X442" s="35"/>
      <c r="Y442" s="35"/>
      <c r="Z442" s="3"/>
      <c r="AA442" s="3"/>
      <c r="AB442" s="34"/>
      <c r="AC442"/>
      <c r="AD442"/>
      <c r="AE442"/>
      <c r="AF442"/>
    </row>
    <row r="443" spans="1:32" x14ac:dyDescent="0.25">
      <c r="A443" s="118" t="s">
        <v>33</v>
      </c>
      <c r="B443" s="215" t="s">
        <v>644</v>
      </c>
      <c r="C443" s="215" t="s">
        <v>150</v>
      </c>
      <c r="D443" s="216">
        <v>1992</v>
      </c>
      <c r="E443" s="36">
        <f t="shared" si="21"/>
        <v>5</v>
      </c>
      <c r="F443" s="34"/>
      <c r="G443" s="34"/>
      <c r="H443" s="37"/>
      <c r="I443" s="37"/>
      <c r="J443" s="37"/>
      <c r="K443" s="37"/>
      <c r="L443" s="37">
        <v>5</v>
      </c>
      <c r="M443" s="37" t="s">
        <v>443</v>
      </c>
      <c r="N443" s="37" t="s">
        <v>443</v>
      </c>
      <c r="O443" s="419"/>
      <c r="P443" s="194" t="s">
        <v>443</v>
      </c>
      <c r="Q443" s="35"/>
      <c r="R443" s="35"/>
      <c r="S443" s="35"/>
      <c r="T443" s="35"/>
      <c r="U443" s="35"/>
      <c r="V443" s="35"/>
      <c r="W443" s="35"/>
      <c r="X443" s="35"/>
      <c r="Y443" s="35"/>
      <c r="Z443" s="3"/>
      <c r="AA443" s="3"/>
      <c r="AB443" s="34"/>
      <c r="AC443"/>
      <c r="AD443"/>
      <c r="AE443"/>
      <c r="AF443"/>
    </row>
    <row r="444" spans="1:32" x14ac:dyDescent="0.25">
      <c r="A444" s="118" t="s">
        <v>34</v>
      </c>
      <c r="B444" s="215" t="s">
        <v>485</v>
      </c>
      <c r="C444" s="215"/>
      <c r="D444" s="216">
        <v>1990</v>
      </c>
      <c r="E444" s="36">
        <f t="shared" si="21"/>
        <v>5</v>
      </c>
      <c r="F444" s="34"/>
      <c r="G444" s="34"/>
      <c r="H444" s="37"/>
      <c r="I444" s="37">
        <v>5</v>
      </c>
      <c r="J444" s="37" t="s">
        <v>443</v>
      </c>
      <c r="K444" s="37" t="s">
        <v>443</v>
      </c>
      <c r="L444" s="37" t="s">
        <v>443</v>
      </c>
      <c r="M444" s="37" t="s">
        <v>443</v>
      </c>
      <c r="N444" s="37" t="s">
        <v>443</v>
      </c>
      <c r="O444" s="419"/>
      <c r="P444" s="194" t="s">
        <v>443</v>
      </c>
      <c r="Q444" s="35"/>
      <c r="R444" s="35"/>
      <c r="S444" s="35"/>
      <c r="T444" s="35"/>
      <c r="U444" s="35"/>
      <c r="V444" s="35"/>
      <c r="W444" s="35"/>
      <c r="X444" s="35"/>
      <c r="Y444" s="35"/>
      <c r="Z444" s="3"/>
      <c r="AA444" s="3"/>
      <c r="AB444" s="34"/>
      <c r="AC444"/>
      <c r="AD444"/>
      <c r="AE444"/>
      <c r="AF444"/>
    </row>
    <row r="445" spans="1:32" x14ac:dyDescent="0.2">
      <c r="A445" s="118" t="s">
        <v>35</v>
      </c>
      <c r="B445" s="215" t="s">
        <v>486</v>
      </c>
      <c r="C445" s="215" t="s">
        <v>458</v>
      </c>
      <c r="D445" s="216">
        <v>1996</v>
      </c>
      <c r="E445" s="36">
        <f t="shared" si="21"/>
        <v>4</v>
      </c>
      <c r="F445" s="34"/>
      <c r="G445" s="34"/>
      <c r="H445" s="37"/>
      <c r="I445" s="37">
        <v>4</v>
      </c>
      <c r="J445" s="37" t="s">
        <v>443</v>
      </c>
      <c r="K445" s="37" t="s">
        <v>443</v>
      </c>
      <c r="L445" s="37" t="s">
        <v>443</v>
      </c>
      <c r="M445" s="37" t="s">
        <v>443</v>
      </c>
      <c r="N445" s="37" t="s">
        <v>443</v>
      </c>
      <c r="O445" s="419"/>
      <c r="P445" s="194" t="s">
        <v>443</v>
      </c>
      <c r="Q445" s="35"/>
      <c r="R445" s="35"/>
      <c r="S445" s="35"/>
      <c r="T445" s="35"/>
      <c r="U445" s="35"/>
      <c r="V445" s="35"/>
      <c r="W445" s="35"/>
      <c r="X445" s="35"/>
      <c r="Y445" s="35"/>
      <c r="Z445" s="3"/>
      <c r="AA445" s="3"/>
    </row>
    <row r="446" spans="1:32" ht="15.75" thickBot="1" x14ac:dyDescent="0.25">
      <c r="A446" s="143" t="s">
        <v>36</v>
      </c>
      <c r="B446" s="228" t="s">
        <v>487</v>
      </c>
      <c r="C446" s="228" t="s">
        <v>451</v>
      </c>
      <c r="D446" s="260">
        <v>1996</v>
      </c>
      <c r="E446" s="41">
        <f t="shared" si="21"/>
        <v>3</v>
      </c>
      <c r="F446" s="34"/>
      <c r="G446" s="34"/>
      <c r="H446" s="37"/>
      <c r="I446" s="37">
        <v>3</v>
      </c>
      <c r="J446" s="37" t="s">
        <v>443</v>
      </c>
      <c r="K446" s="37" t="s">
        <v>443</v>
      </c>
      <c r="L446" s="37" t="s">
        <v>443</v>
      </c>
      <c r="M446" s="37" t="s">
        <v>443</v>
      </c>
      <c r="N446" s="37" t="s">
        <v>443</v>
      </c>
      <c r="O446" s="419"/>
      <c r="P446" s="194" t="s">
        <v>443</v>
      </c>
      <c r="Q446" s="35"/>
      <c r="R446" s="35"/>
      <c r="S446" s="35"/>
      <c r="T446" s="35"/>
      <c r="U446" s="35"/>
      <c r="V446" s="35"/>
      <c r="W446" s="35"/>
      <c r="X446" s="35"/>
      <c r="Y446" s="35"/>
      <c r="Z446" s="3"/>
      <c r="AA446" s="3"/>
    </row>
    <row r="447" spans="1:32" x14ac:dyDescent="0.25">
      <c r="A447" s="59"/>
      <c r="B447"/>
      <c r="C447"/>
      <c r="D447"/>
      <c r="E447" s="60"/>
      <c r="F447" s="34"/>
      <c r="G447" s="34"/>
      <c r="H447" s="55"/>
      <c r="I447" s="55"/>
      <c r="J447" s="55"/>
      <c r="K447" s="55"/>
      <c r="L447" s="55"/>
      <c r="M447" s="55"/>
      <c r="N447" s="55"/>
      <c r="O447" s="420"/>
      <c r="P447" s="46"/>
      <c r="Q447" s="19"/>
      <c r="R447" s="19"/>
      <c r="S447" s="19"/>
      <c r="T447" s="19"/>
      <c r="U447" s="19"/>
      <c r="V447" s="19"/>
      <c r="W447" s="19"/>
      <c r="X447" s="19"/>
      <c r="Y447" s="19"/>
      <c r="Z447" s="3"/>
      <c r="AA447" s="3"/>
    </row>
    <row r="448" spans="1:32" x14ac:dyDescent="0.25">
      <c r="B448" s="93"/>
      <c r="C448" s="93"/>
      <c r="D448" s="79"/>
      <c r="H448" s="8"/>
      <c r="I448" s="8"/>
      <c r="J448" s="8"/>
      <c r="K448" s="8"/>
      <c r="L448" s="8"/>
      <c r="M448" s="8"/>
      <c r="N448" s="8"/>
      <c r="O448" s="423"/>
      <c r="P448" s="78"/>
      <c r="Q448" s="79"/>
      <c r="R448" s="79"/>
      <c r="S448" s="79"/>
      <c r="T448" s="79"/>
      <c r="U448" s="79"/>
      <c r="V448" s="79"/>
      <c r="W448" s="79"/>
      <c r="X448" s="79"/>
      <c r="Y448" s="79"/>
      <c r="Z448" s="3"/>
      <c r="AA448" s="3"/>
    </row>
    <row r="449" spans="1:32" ht="21.75" thickBot="1" x14ac:dyDescent="0.3">
      <c r="A449" s="129" t="s">
        <v>220</v>
      </c>
      <c r="B449" s="130"/>
      <c r="C449" s="131"/>
      <c r="D449" s="132"/>
      <c r="E449" s="76"/>
      <c r="F449" s="34"/>
      <c r="G449" s="34"/>
      <c r="H449" s="37" t="str">
        <f>_xlfn.IFNA(VLOOKUP(B449,$AC$450:$AF$457,4,FALSE),"")</f>
        <v/>
      </c>
      <c r="I449" s="37" t="str">
        <f>_xlfn.IFNA(VLOOKUP(B449,$AC$450:$AF$457,4,FALSE),"")</f>
        <v/>
      </c>
      <c r="J449" s="37" t="str">
        <f>_xlfn.IFNA(VLOOKUP(B449,$AC$450:$AF$457,4,FALSE),"")</f>
        <v/>
      </c>
      <c r="K449" s="37" t="str">
        <f>_xlfn.IFNA(VLOOKUP(B449,$AC$450:$AF$457,4,FALSE),"")</f>
        <v/>
      </c>
      <c r="L449" s="37" t="str">
        <f>_xlfn.IFNA(VLOOKUP(B449,$AC$450:$AF$457,4,FALSE),"")</f>
        <v/>
      </c>
      <c r="M449" s="37" t="str">
        <f>_xlfn.IFNA(VLOOKUP(B449,$AC$450:$AF$458,4,FALSE),"")</f>
        <v/>
      </c>
      <c r="N449" s="37" t="str">
        <f>_xlfn.IFNA(VLOOKUP(B449,$AC$450:$AF$459,4,FALSE),"")</f>
        <v/>
      </c>
      <c r="O449" s="420"/>
      <c r="P449" s="280" t="str">
        <f>_xlfn.IFNA(VLOOKUP(B449,$AC$450:$AF$459,4,FALSE),"")</f>
        <v/>
      </c>
      <c r="Q449" s="19"/>
      <c r="R449" s="19"/>
      <c r="S449" s="19"/>
      <c r="T449" s="19"/>
      <c r="U449" s="19"/>
      <c r="V449" s="19"/>
      <c r="W449" s="19"/>
      <c r="X449" s="19"/>
      <c r="Y449" s="19"/>
      <c r="Z449" s="3"/>
      <c r="AA449" s="3"/>
    </row>
    <row r="450" spans="1:32" x14ac:dyDescent="0.25">
      <c r="A450" s="226" t="s">
        <v>14</v>
      </c>
      <c r="B450" s="175" t="s">
        <v>163</v>
      </c>
      <c r="C450" s="176" t="s">
        <v>246</v>
      </c>
      <c r="D450" s="177">
        <v>1987</v>
      </c>
      <c r="E450" s="33">
        <f t="shared" ref="E450:E475" si="23">SUM(H450:Y450)</f>
        <v>65</v>
      </c>
      <c r="F450" s="34"/>
      <c r="G450" s="34"/>
      <c r="H450" s="37">
        <v>6</v>
      </c>
      <c r="I450" s="37" t="s">
        <v>443</v>
      </c>
      <c r="J450" s="37">
        <v>9</v>
      </c>
      <c r="K450" s="37">
        <v>10</v>
      </c>
      <c r="L450" s="37">
        <v>10</v>
      </c>
      <c r="M450" s="37">
        <v>10</v>
      </c>
      <c r="N450" s="37">
        <v>10</v>
      </c>
      <c r="O450" s="419"/>
      <c r="P450" s="194">
        <v>10</v>
      </c>
      <c r="Q450" s="35"/>
      <c r="R450" s="35"/>
      <c r="S450" s="35"/>
      <c r="T450" s="35"/>
      <c r="U450" s="35"/>
      <c r="V450" s="35"/>
      <c r="W450" s="35"/>
      <c r="X450" s="35"/>
      <c r="Y450" s="35"/>
      <c r="Z450" s="3"/>
      <c r="AA450" s="3"/>
      <c r="AB450" s="34" t="str">
        <f t="shared" ref="AB450:AB459" si="24">VLOOKUP(AC450,$B$450:$B$475,1,FALSE)</f>
        <v>Černecká Hnízdilová Tereza</v>
      </c>
      <c r="AC450" t="s">
        <v>163</v>
      </c>
      <c r="AD450" t="s">
        <v>803</v>
      </c>
      <c r="AE450">
        <v>1987</v>
      </c>
      <c r="AF450">
        <v>10</v>
      </c>
    </row>
    <row r="451" spans="1:32" x14ac:dyDescent="0.25">
      <c r="A451" s="227" t="s">
        <v>15</v>
      </c>
      <c r="B451" s="167" t="s">
        <v>123</v>
      </c>
      <c r="C451" s="178" t="s">
        <v>118</v>
      </c>
      <c r="D451" s="179">
        <v>1981</v>
      </c>
      <c r="E451" s="120">
        <f t="shared" si="23"/>
        <v>52</v>
      </c>
      <c r="H451" s="37">
        <v>9</v>
      </c>
      <c r="I451" s="37">
        <v>8</v>
      </c>
      <c r="J451" s="37">
        <v>8</v>
      </c>
      <c r="K451" s="37">
        <v>9</v>
      </c>
      <c r="L451" s="37">
        <v>9</v>
      </c>
      <c r="M451" s="37" t="s">
        <v>443</v>
      </c>
      <c r="N451" s="37">
        <v>9</v>
      </c>
      <c r="O451" s="419"/>
      <c r="P451" s="194" t="s">
        <v>443</v>
      </c>
      <c r="Q451" s="35"/>
      <c r="R451" s="35"/>
      <c r="S451" s="35"/>
      <c r="T451" s="35"/>
      <c r="U451" s="35"/>
      <c r="V451" s="35"/>
      <c r="W451" s="35"/>
      <c r="X451" s="35"/>
      <c r="Y451" s="35"/>
      <c r="Z451" s="3"/>
      <c r="AA451" s="3"/>
      <c r="AB451" s="34" t="str">
        <f t="shared" si="24"/>
        <v>Salačová Kateřina</v>
      </c>
      <c r="AC451" t="s">
        <v>813</v>
      </c>
      <c r="AD451" t="s">
        <v>118</v>
      </c>
      <c r="AE451">
        <v>1984</v>
      </c>
      <c r="AF451">
        <v>9</v>
      </c>
    </row>
    <row r="452" spans="1:32" ht="15.75" thickBot="1" x14ac:dyDescent="0.3">
      <c r="A452" s="270" t="s">
        <v>16</v>
      </c>
      <c r="B452" s="271" t="s">
        <v>116</v>
      </c>
      <c r="C452" s="272" t="s">
        <v>24</v>
      </c>
      <c r="D452" s="273">
        <v>1981</v>
      </c>
      <c r="E452" s="41">
        <f t="shared" si="23"/>
        <v>27</v>
      </c>
      <c r="F452" s="34"/>
      <c r="G452" s="34"/>
      <c r="H452" s="37">
        <v>10</v>
      </c>
      <c r="I452" s="37" t="s">
        <v>443</v>
      </c>
      <c r="J452" s="37" t="s">
        <v>443</v>
      </c>
      <c r="K452" s="37" t="s">
        <v>443</v>
      </c>
      <c r="L452" s="37">
        <v>8</v>
      </c>
      <c r="M452" s="37">
        <v>9</v>
      </c>
      <c r="N452" s="37" t="s">
        <v>443</v>
      </c>
      <c r="O452" s="419"/>
      <c r="P452" s="194" t="s">
        <v>443</v>
      </c>
      <c r="Q452" s="35"/>
      <c r="R452" s="35"/>
      <c r="S452" s="35"/>
      <c r="T452" s="35"/>
      <c r="U452" s="35"/>
      <c r="V452" s="35"/>
      <c r="W452" s="35"/>
      <c r="X452" s="35"/>
      <c r="Y452" s="35"/>
      <c r="Z452" s="3"/>
      <c r="AA452" s="3"/>
      <c r="AB452" s="34" t="str">
        <f t="shared" si="24"/>
        <v>Sedláčková Michaela</v>
      </c>
      <c r="AC452" t="s">
        <v>814</v>
      </c>
      <c r="AD452" t="s">
        <v>815</v>
      </c>
      <c r="AE452">
        <v>1988</v>
      </c>
      <c r="AF452">
        <v>8</v>
      </c>
    </row>
    <row r="453" spans="1:32" x14ac:dyDescent="0.25">
      <c r="A453" s="217" t="s">
        <v>18</v>
      </c>
      <c r="B453" s="268" t="s">
        <v>117</v>
      </c>
      <c r="C453" s="268" t="s">
        <v>122</v>
      </c>
      <c r="D453" s="269">
        <v>1984</v>
      </c>
      <c r="E453" s="42">
        <f t="shared" si="23"/>
        <v>22</v>
      </c>
      <c r="F453" s="34"/>
      <c r="G453" s="34"/>
      <c r="H453" s="37">
        <v>7</v>
      </c>
      <c r="I453" s="37">
        <v>7</v>
      </c>
      <c r="J453" s="37" t="s">
        <v>443</v>
      </c>
      <c r="K453" s="37" t="s">
        <v>443</v>
      </c>
      <c r="L453" s="37" t="s">
        <v>443</v>
      </c>
      <c r="M453" s="37">
        <v>8</v>
      </c>
      <c r="N453" s="37" t="s">
        <v>443</v>
      </c>
      <c r="O453" s="419"/>
      <c r="P453" s="194" t="s">
        <v>443</v>
      </c>
      <c r="Q453" s="35"/>
      <c r="R453" s="35"/>
      <c r="S453" s="35"/>
      <c r="T453" s="35"/>
      <c r="U453" s="35"/>
      <c r="V453" s="35"/>
      <c r="W453" s="35"/>
      <c r="X453" s="35"/>
      <c r="Y453" s="35"/>
      <c r="Z453" s="3"/>
      <c r="AA453" s="3"/>
      <c r="AB453" s="34" t="str">
        <f t="shared" si="24"/>
        <v>Náglová Alena</v>
      </c>
      <c r="AC453" t="s">
        <v>817</v>
      </c>
      <c r="AD453" t="s">
        <v>166</v>
      </c>
      <c r="AE453">
        <v>1985</v>
      </c>
      <c r="AF453">
        <v>7</v>
      </c>
    </row>
    <row r="454" spans="1:32" x14ac:dyDescent="0.25">
      <c r="A454" s="118" t="s">
        <v>19</v>
      </c>
      <c r="B454" s="215" t="s">
        <v>437</v>
      </c>
      <c r="C454" s="215" t="s">
        <v>438</v>
      </c>
      <c r="D454" s="216">
        <v>1980</v>
      </c>
      <c r="E454" s="36">
        <f t="shared" si="23"/>
        <v>20</v>
      </c>
      <c r="F454" s="34"/>
      <c r="G454" s="34"/>
      <c r="H454" s="37"/>
      <c r="I454" s="37">
        <v>10</v>
      </c>
      <c r="J454" s="37">
        <v>10</v>
      </c>
      <c r="K454" s="37" t="s">
        <v>443</v>
      </c>
      <c r="L454" s="37" t="s">
        <v>443</v>
      </c>
      <c r="M454" s="37" t="s">
        <v>443</v>
      </c>
      <c r="N454" s="37" t="s">
        <v>443</v>
      </c>
      <c r="O454" s="419"/>
      <c r="P454" s="194" t="s">
        <v>443</v>
      </c>
      <c r="Q454" s="35"/>
      <c r="R454" s="35"/>
      <c r="S454" s="35"/>
      <c r="T454" s="35"/>
      <c r="U454" s="35"/>
      <c r="V454" s="35"/>
      <c r="W454" s="35"/>
      <c r="X454" s="35"/>
      <c r="Y454" s="35"/>
      <c r="Z454" s="3"/>
      <c r="AA454" s="3"/>
      <c r="AB454" s="34" t="str">
        <f t="shared" si="24"/>
        <v>Studničková Michaela</v>
      </c>
      <c r="AC454" t="s">
        <v>818</v>
      </c>
      <c r="AD454" t="s">
        <v>168</v>
      </c>
      <c r="AE454">
        <v>1985</v>
      </c>
      <c r="AF454">
        <v>6</v>
      </c>
    </row>
    <row r="455" spans="1:32" x14ac:dyDescent="0.25">
      <c r="A455" s="118" t="s">
        <v>20</v>
      </c>
      <c r="B455" s="215" t="s">
        <v>488</v>
      </c>
      <c r="C455" s="215" t="s">
        <v>489</v>
      </c>
      <c r="D455" s="216">
        <v>1985</v>
      </c>
      <c r="E455" s="36">
        <f t="shared" si="23"/>
        <v>18</v>
      </c>
      <c r="F455" s="34"/>
      <c r="G455" s="34"/>
      <c r="H455" s="37"/>
      <c r="I455" s="37">
        <v>6</v>
      </c>
      <c r="J455" s="37" t="s">
        <v>443</v>
      </c>
      <c r="K455" s="37" t="s">
        <v>443</v>
      </c>
      <c r="L455" s="37">
        <v>7</v>
      </c>
      <c r="M455" s="37">
        <v>5</v>
      </c>
      <c r="N455" s="37" t="s">
        <v>443</v>
      </c>
      <c r="O455" s="419"/>
      <c r="P455" s="194" t="s">
        <v>443</v>
      </c>
      <c r="Q455" s="35"/>
      <c r="R455" s="35"/>
      <c r="S455" s="35"/>
      <c r="T455" s="35"/>
      <c r="U455" s="35"/>
      <c r="V455" s="35"/>
      <c r="W455" s="35"/>
      <c r="X455" s="35"/>
      <c r="Y455" s="35"/>
      <c r="Z455" s="3"/>
      <c r="AA455" s="3"/>
      <c r="AB455" s="34" t="str">
        <f t="shared" si="24"/>
        <v>Paatzová Martina</v>
      </c>
      <c r="AC455" t="s">
        <v>819</v>
      </c>
      <c r="AD455" t="s">
        <v>823</v>
      </c>
      <c r="AE455">
        <v>1975</v>
      </c>
      <c r="AF455">
        <v>5</v>
      </c>
    </row>
    <row r="456" spans="1:32" x14ac:dyDescent="0.25">
      <c r="A456" s="118" t="s">
        <v>21</v>
      </c>
      <c r="B456" s="215" t="s">
        <v>490</v>
      </c>
      <c r="C456" s="215" t="s">
        <v>429</v>
      </c>
      <c r="D456" s="216">
        <v>1983</v>
      </c>
      <c r="E456" s="36">
        <f t="shared" si="23"/>
        <v>11</v>
      </c>
      <c r="F456" s="34"/>
      <c r="G456" s="34"/>
      <c r="H456" s="37"/>
      <c r="I456" s="37">
        <v>5</v>
      </c>
      <c r="J456" s="37" t="s">
        <v>443</v>
      </c>
      <c r="K456" s="37" t="s">
        <v>443</v>
      </c>
      <c r="L456" s="37" t="s">
        <v>443</v>
      </c>
      <c r="M456" s="37">
        <v>6</v>
      </c>
      <c r="N456" s="37" t="s">
        <v>443</v>
      </c>
      <c r="O456" s="419"/>
      <c r="P456" s="194" t="s">
        <v>443</v>
      </c>
      <c r="Q456" s="35"/>
      <c r="R456" s="35"/>
      <c r="S456" s="35"/>
      <c r="T456" s="35"/>
      <c r="U456" s="35"/>
      <c r="V456" s="35"/>
      <c r="W456" s="35"/>
      <c r="X456" s="35"/>
      <c r="Y456" s="35"/>
      <c r="Z456" s="3"/>
      <c r="AA456" s="3"/>
      <c r="AB456" s="34" t="str">
        <f t="shared" si="24"/>
        <v>Hyšplerová Markéta</v>
      </c>
      <c r="AC456" t="s">
        <v>820</v>
      </c>
      <c r="AD456" t="s">
        <v>166</v>
      </c>
      <c r="AE456">
        <v>1980</v>
      </c>
      <c r="AF456">
        <v>4</v>
      </c>
    </row>
    <row r="457" spans="1:32" x14ac:dyDescent="0.25">
      <c r="A457" s="118" t="s">
        <v>22</v>
      </c>
      <c r="B457" s="215" t="s">
        <v>478</v>
      </c>
      <c r="C457" s="215" t="s">
        <v>479</v>
      </c>
      <c r="D457" s="216">
        <v>1985</v>
      </c>
      <c r="E457" s="36">
        <f t="shared" si="23"/>
        <v>9</v>
      </c>
      <c r="F457" s="34"/>
      <c r="G457" s="34"/>
      <c r="H457" s="37"/>
      <c r="I457" s="37">
        <v>9</v>
      </c>
      <c r="J457" s="37" t="s">
        <v>443</v>
      </c>
      <c r="K457" s="37" t="s">
        <v>443</v>
      </c>
      <c r="L457" s="37" t="s">
        <v>443</v>
      </c>
      <c r="M457" s="37" t="s">
        <v>443</v>
      </c>
      <c r="N457" s="37" t="s">
        <v>443</v>
      </c>
      <c r="O457" s="419"/>
      <c r="P457" s="194" t="s">
        <v>443</v>
      </c>
      <c r="Q457" s="35"/>
      <c r="R457" s="35"/>
      <c r="S457" s="35"/>
      <c r="T457" s="35"/>
      <c r="U457" s="35"/>
      <c r="V457" s="35"/>
      <c r="W457" s="35"/>
      <c r="X457" s="35"/>
      <c r="Y457" s="35"/>
      <c r="Z457" s="3"/>
      <c r="AA457" s="3"/>
      <c r="AB457" s="34" t="str">
        <f t="shared" si="24"/>
        <v>Frýbertová Martina</v>
      </c>
      <c r="AC457" t="s">
        <v>821</v>
      </c>
      <c r="AD457" t="s">
        <v>822</v>
      </c>
      <c r="AE457">
        <v>1971</v>
      </c>
      <c r="AF457" s="3">
        <v>3</v>
      </c>
    </row>
    <row r="458" spans="1:32" x14ac:dyDescent="0.25">
      <c r="A458" s="118" t="s">
        <v>23</v>
      </c>
      <c r="B458" s="215" t="s">
        <v>813</v>
      </c>
      <c r="C458" s="215" t="s">
        <v>118</v>
      </c>
      <c r="D458" s="216">
        <v>1984</v>
      </c>
      <c r="E458" s="36">
        <f t="shared" si="23"/>
        <v>9</v>
      </c>
      <c r="F458" s="34"/>
      <c r="G458" s="34"/>
      <c r="H458" s="37"/>
      <c r="I458" s="37"/>
      <c r="J458" s="37"/>
      <c r="K458" s="37"/>
      <c r="L458" s="37"/>
      <c r="M458" s="37"/>
      <c r="N458" s="37"/>
      <c r="O458" s="419"/>
      <c r="P458" s="194">
        <v>9</v>
      </c>
      <c r="Q458" s="35"/>
      <c r="R458" s="35"/>
      <c r="S458" s="35"/>
      <c r="T458" s="35"/>
      <c r="U458" s="35"/>
      <c r="V458" s="35"/>
      <c r="W458" s="35"/>
      <c r="X458" s="35"/>
      <c r="Y458" s="35"/>
      <c r="Z458" s="3"/>
      <c r="AA458" s="3"/>
      <c r="AB458" s="34" t="e">
        <f t="shared" si="24"/>
        <v>#N/A</v>
      </c>
      <c r="AC458"/>
      <c r="AD458"/>
      <c r="AE458"/>
      <c r="AF458" s="3">
        <v>2</v>
      </c>
    </row>
    <row r="459" spans="1:32" x14ac:dyDescent="0.25">
      <c r="A459" s="118" t="s">
        <v>25</v>
      </c>
      <c r="B459" s="215" t="s">
        <v>186</v>
      </c>
      <c r="C459" s="215" t="s">
        <v>244</v>
      </c>
      <c r="D459" s="216">
        <v>1976</v>
      </c>
      <c r="E459" s="36">
        <f t="shared" si="23"/>
        <v>8</v>
      </c>
      <c r="F459" s="34"/>
      <c r="G459" s="34"/>
      <c r="H459" s="37">
        <v>8</v>
      </c>
      <c r="I459" s="37" t="s">
        <v>443</v>
      </c>
      <c r="J459" s="37" t="s">
        <v>443</v>
      </c>
      <c r="K459" s="37" t="s">
        <v>443</v>
      </c>
      <c r="L459" s="37" t="s">
        <v>443</v>
      </c>
      <c r="M459" s="37" t="s">
        <v>443</v>
      </c>
      <c r="N459" s="37" t="s">
        <v>443</v>
      </c>
      <c r="O459" s="419"/>
      <c r="P459" s="194" t="s">
        <v>443</v>
      </c>
      <c r="Q459" s="35"/>
      <c r="R459" s="35"/>
      <c r="S459" s="35"/>
      <c r="T459" s="35"/>
      <c r="U459" s="35"/>
      <c r="V459" s="35"/>
      <c r="W459" s="35"/>
      <c r="X459" s="35"/>
      <c r="Y459" s="35"/>
      <c r="AB459" s="34" t="e">
        <f t="shared" si="24"/>
        <v>#N/A</v>
      </c>
      <c r="AF459" s="3">
        <v>1</v>
      </c>
    </row>
    <row r="460" spans="1:32" x14ac:dyDescent="0.25">
      <c r="A460" s="118" t="s">
        <v>26</v>
      </c>
      <c r="B460" s="215" t="s">
        <v>814</v>
      </c>
      <c r="C460" s="215" t="s">
        <v>815</v>
      </c>
      <c r="D460" s="216">
        <v>1988</v>
      </c>
      <c r="E460" s="36">
        <f t="shared" si="23"/>
        <v>8</v>
      </c>
      <c r="F460" s="34"/>
      <c r="G460" s="34"/>
      <c r="H460" s="37"/>
      <c r="I460" s="37"/>
      <c r="J460" s="37"/>
      <c r="K460" s="37"/>
      <c r="L460" s="37"/>
      <c r="M460" s="37"/>
      <c r="N460" s="37"/>
      <c r="O460" s="419"/>
      <c r="P460" s="194">
        <v>8</v>
      </c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32" x14ac:dyDescent="0.25">
      <c r="A461" s="118" t="s">
        <v>27</v>
      </c>
      <c r="B461" s="215" t="s">
        <v>527</v>
      </c>
      <c r="C461" s="215" t="s">
        <v>460</v>
      </c>
      <c r="D461" s="216">
        <v>1961</v>
      </c>
      <c r="E461" s="36">
        <f t="shared" si="23"/>
        <v>7</v>
      </c>
      <c r="F461" s="34"/>
      <c r="G461" s="34"/>
      <c r="H461" s="37"/>
      <c r="I461" s="37"/>
      <c r="J461" s="37">
        <v>7</v>
      </c>
      <c r="K461" s="37" t="s">
        <v>443</v>
      </c>
      <c r="L461" s="37" t="s">
        <v>443</v>
      </c>
      <c r="M461" s="37" t="s">
        <v>443</v>
      </c>
      <c r="N461" s="37" t="s">
        <v>443</v>
      </c>
      <c r="O461" s="419"/>
      <c r="P461" s="194" t="s">
        <v>443</v>
      </c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32" x14ac:dyDescent="0.25">
      <c r="A462" s="118" t="s">
        <v>28</v>
      </c>
      <c r="B462" s="215" t="s">
        <v>686</v>
      </c>
      <c r="C462" s="215" t="s">
        <v>687</v>
      </c>
      <c r="D462" s="216">
        <v>1982</v>
      </c>
      <c r="E462" s="36">
        <f t="shared" si="23"/>
        <v>7</v>
      </c>
      <c r="F462" s="34"/>
      <c r="G462" s="34"/>
      <c r="H462" s="37"/>
      <c r="I462" s="37"/>
      <c r="J462" s="37"/>
      <c r="K462" s="37"/>
      <c r="L462" s="37"/>
      <c r="M462" s="37">
        <v>7</v>
      </c>
      <c r="N462" s="37" t="s">
        <v>443</v>
      </c>
      <c r="O462" s="419"/>
      <c r="P462" s="194" t="s">
        <v>443</v>
      </c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32" x14ac:dyDescent="0.25">
      <c r="A463" s="118" t="s">
        <v>29</v>
      </c>
      <c r="B463" s="215" t="s">
        <v>817</v>
      </c>
      <c r="C463" s="215" t="s">
        <v>166</v>
      </c>
      <c r="D463" s="216">
        <v>1985</v>
      </c>
      <c r="E463" s="36">
        <f t="shared" si="23"/>
        <v>7</v>
      </c>
      <c r="F463" s="34"/>
      <c r="G463" s="34"/>
      <c r="H463" s="37"/>
      <c r="I463" s="37"/>
      <c r="J463" s="37"/>
      <c r="K463" s="37"/>
      <c r="L463" s="37"/>
      <c r="M463" s="37"/>
      <c r="N463" s="37"/>
      <c r="O463" s="419"/>
      <c r="P463" s="194">
        <v>7</v>
      </c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32" x14ac:dyDescent="0.25">
      <c r="A464" s="118" t="s">
        <v>30</v>
      </c>
      <c r="B464" s="215" t="s">
        <v>250</v>
      </c>
      <c r="C464" s="215" t="s">
        <v>251</v>
      </c>
      <c r="D464" s="216">
        <v>1980</v>
      </c>
      <c r="E464" s="36">
        <f t="shared" si="23"/>
        <v>6</v>
      </c>
      <c r="F464" s="34"/>
      <c r="G464" s="34"/>
      <c r="H464" s="37">
        <v>3</v>
      </c>
      <c r="I464" s="37">
        <v>3</v>
      </c>
      <c r="J464" s="37" t="s">
        <v>443</v>
      </c>
      <c r="K464" s="37" t="s">
        <v>443</v>
      </c>
      <c r="L464" s="37" t="s">
        <v>443</v>
      </c>
      <c r="M464" s="37" t="s">
        <v>443</v>
      </c>
      <c r="N464" s="37" t="s">
        <v>443</v>
      </c>
      <c r="O464" s="419"/>
      <c r="P464" s="194" t="s">
        <v>443</v>
      </c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44" x14ac:dyDescent="0.25">
      <c r="A465" s="118" t="s">
        <v>31</v>
      </c>
      <c r="B465" s="215" t="s">
        <v>645</v>
      </c>
      <c r="C465" s="215" t="s">
        <v>646</v>
      </c>
      <c r="D465" s="216">
        <v>1976</v>
      </c>
      <c r="E465" s="36">
        <f t="shared" si="23"/>
        <v>6</v>
      </c>
      <c r="F465" s="34"/>
      <c r="G465" s="34"/>
      <c r="H465" s="37"/>
      <c r="I465" s="37"/>
      <c r="J465" s="37"/>
      <c r="K465" s="37"/>
      <c r="L465" s="37">
        <v>6</v>
      </c>
      <c r="M465" s="37" t="s">
        <v>443</v>
      </c>
      <c r="N465" s="37" t="s">
        <v>443</v>
      </c>
      <c r="O465" s="419"/>
      <c r="P465" s="194" t="s">
        <v>443</v>
      </c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44" x14ac:dyDescent="0.25">
      <c r="A466" s="118" t="s">
        <v>33</v>
      </c>
      <c r="B466" s="215" t="s">
        <v>818</v>
      </c>
      <c r="C466" s="215" t="s">
        <v>168</v>
      </c>
      <c r="D466" s="216">
        <v>1985</v>
      </c>
      <c r="E466" s="36">
        <f t="shared" si="23"/>
        <v>6</v>
      </c>
      <c r="F466" s="34"/>
      <c r="G466" s="34"/>
      <c r="H466" s="37"/>
      <c r="I466" s="37"/>
      <c r="J466" s="37"/>
      <c r="K466" s="37"/>
      <c r="L466" s="37"/>
      <c r="M466" s="37"/>
      <c r="N466" s="37"/>
      <c r="O466" s="419"/>
      <c r="P466" s="194">
        <v>6</v>
      </c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44" x14ac:dyDescent="0.25">
      <c r="A467" s="118" t="s">
        <v>34</v>
      </c>
      <c r="B467" s="215" t="s">
        <v>819</v>
      </c>
      <c r="C467" s="215" t="s">
        <v>823</v>
      </c>
      <c r="D467" s="216">
        <v>1975</v>
      </c>
      <c r="E467" s="36">
        <f t="shared" si="23"/>
        <v>5</v>
      </c>
      <c r="F467" s="34"/>
      <c r="G467" s="34"/>
      <c r="H467" s="37"/>
      <c r="I467" s="37"/>
      <c r="J467" s="37"/>
      <c r="K467" s="37"/>
      <c r="L467" s="37"/>
      <c r="M467" s="37"/>
      <c r="N467" s="37"/>
      <c r="O467" s="419"/>
      <c r="P467" s="194">
        <v>5</v>
      </c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44" x14ac:dyDescent="0.25">
      <c r="A468" s="118" t="s">
        <v>35</v>
      </c>
      <c r="B468" s="215" t="s">
        <v>247</v>
      </c>
      <c r="C468" s="215" t="s">
        <v>248</v>
      </c>
      <c r="D468" s="216">
        <v>1976</v>
      </c>
      <c r="E468" s="36">
        <f t="shared" si="23"/>
        <v>5</v>
      </c>
      <c r="F468" s="34"/>
      <c r="G468" s="34"/>
      <c r="H468" s="37">
        <v>5</v>
      </c>
      <c r="I468" s="37" t="s">
        <v>443</v>
      </c>
      <c r="J468" s="37" t="s">
        <v>443</v>
      </c>
      <c r="K468" s="37" t="s">
        <v>443</v>
      </c>
      <c r="L468" s="37" t="s">
        <v>443</v>
      </c>
      <c r="M468" s="37" t="s">
        <v>443</v>
      </c>
      <c r="N468" s="37" t="s">
        <v>443</v>
      </c>
      <c r="O468" s="419"/>
      <c r="P468" s="194" t="s">
        <v>443</v>
      </c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44" x14ac:dyDescent="0.25">
      <c r="A469" s="118" t="s">
        <v>36</v>
      </c>
      <c r="B469" s="215" t="s">
        <v>820</v>
      </c>
      <c r="C469" s="215" t="s">
        <v>166</v>
      </c>
      <c r="D469" s="216">
        <v>1980</v>
      </c>
      <c r="E469" s="36">
        <f t="shared" si="23"/>
        <v>4</v>
      </c>
      <c r="F469" s="34"/>
      <c r="G469" s="34"/>
      <c r="H469" s="37"/>
      <c r="I469" s="37"/>
      <c r="J469" s="37"/>
      <c r="K469" s="37"/>
      <c r="L469" s="37"/>
      <c r="M469" s="37"/>
      <c r="N469" s="37"/>
      <c r="O469" s="419"/>
      <c r="P469" s="194">
        <v>4</v>
      </c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44" x14ac:dyDescent="0.25">
      <c r="A470" s="118" t="s">
        <v>37</v>
      </c>
      <c r="B470" s="215" t="s">
        <v>690</v>
      </c>
      <c r="C470" s="215" t="s">
        <v>691</v>
      </c>
      <c r="D470" s="216">
        <v>1986</v>
      </c>
      <c r="E470" s="36">
        <f t="shared" si="23"/>
        <v>4</v>
      </c>
      <c r="F470" s="34"/>
      <c r="G470" s="34"/>
      <c r="H470" s="37"/>
      <c r="I470" s="37"/>
      <c r="J470" s="37"/>
      <c r="K470" s="37"/>
      <c r="L470" s="37"/>
      <c r="M470" s="37">
        <v>4</v>
      </c>
      <c r="N470" s="37" t="s">
        <v>443</v>
      </c>
      <c r="O470" s="419"/>
      <c r="P470" s="194" t="s">
        <v>443</v>
      </c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44" x14ac:dyDescent="0.25">
      <c r="A471" s="118" t="s">
        <v>38</v>
      </c>
      <c r="B471" s="215" t="s">
        <v>249</v>
      </c>
      <c r="C471" s="215" t="s">
        <v>422</v>
      </c>
      <c r="D471" s="216">
        <v>1979</v>
      </c>
      <c r="E471" s="36">
        <f t="shared" si="23"/>
        <v>4</v>
      </c>
      <c r="F471" s="34"/>
      <c r="G471" s="34"/>
      <c r="H471" s="37">
        <v>4</v>
      </c>
      <c r="I471" s="37" t="s">
        <v>443</v>
      </c>
      <c r="J471" s="37" t="s">
        <v>443</v>
      </c>
      <c r="K471" s="37" t="s">
        <v>443</v>
      </c>
      <c r="L471" s="37" t="s">
        <v>443</v>
      </c>
      <c r="M471" s="37" t="s">
        <v>443</v>
      </c>
      <c r="N471" s="37" t="s">
        <v>443</v>
      </c>
      <c r="O471" s="419"/>
      <c r="P471" s="194" t="s">
        <v>443</v>
      </c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44" x14ac:dyDescent="0.25">
      <c r="A472" s="118" t="s">
        <v>39</v>
      </c>
      <c r="B472" s="215" t="s">
        <v>491</v>
      </c>
      <c r="C472" s="215" t="s">
        <v>460</v>
      </c>
      <c r="D472" s="216">
        <v>1976</v>
      </c>
      <c r="E472" s="36">
        <f t="shared" si="23"/>
        <v>4</v>
      </c>
      <c r="F472" s="34"/>
      <c r="G472" s="34"/>
      <c r="H472" s="37"/>
      <c r="I472" s="37">
        <v>4</v>
      </c>
      <c r="J472" s="37" t="s">
        <v>443</v>
      </c>
      <c r="K472" s="37" t="s">
        <v>443</v>
      </c>
      <c r="L472" s="37" t="s">
        <v>443</v>
      </c>
      <c r="M472" s="37" t="s">
        <v>443</v>
      </c>
      <c r="N472" s="37" t="s">
        <v>443</v>
      </c>
      <c r="O472" s="419"/>
      <c r="P472" s="194" t="s">
        <v>443</v>
      </c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44" x14ac:dyDescent="0.25">
      <c r="A473" s="118" t="s">
        <v>40</v>
      </c>
      <c r="B473" s="215" t="s">
        <v>821</v>
      </c>
      <c r="C473" s="215" t="s">
        <v>822</v>
      </c>
      <c r="D473" s="216">
        <v>1971</v>
      </c>
      <c r="E473" s="36">
        <f t="shared" si="23"/>
        <v>3</v>
      </c>
      <c r="F473" s="34"/>
      <c r="G473" s="34"/>
      <c r="H473" s="37"/>
      <c r="I473" s="37"/>
      <c r="J473" s="37"/>
      <c r="K473" s="37"/>
      <c r="L473" s="37"/>
      <c r="M473" s="37"/>
      <c r="N473" s="37"/>
      <c r="O473" s="419"/>
      <c r="P473" s="194">
        <v>3</v>
      </c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44" x14ac:dyDescent="0.25">
      <c r="A474" s="118" t="s">
        <v>41</v>
      </c>
      <c r="B474" s="215" t="s">
        <v>692</v>
      </c>
      <c r="C474" s="215" t="s">
        <v>427</v>
      </c>
      <c r="D474" s="216">
        <v>1979</v>
      </c>
      <c r="E474" s="36">
        <f t="shared" si="23"/>
        <v>3</v>
      </c>
      <c r="F474" s="34"/>
      <c r="G474" s="34"/>
      <c r="H474" s="37"/>
      <c r="I474" s="37"/>
      <c r="J474" s="37"/>
      <c r="K474" s="37"/>
      <c r="L474" s="37"/>
      <c r="M474" s="37">
        <v>3</v>
      </c>
      <c r="N474" s="37" t="s">
        <v>443</v>
      </c>
      <c r="O474" s="419"/>
      <c r="P474" s="194" t="s">
        <v>443</v>
      </c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44" ht="15.75" thickBot="1" x14ac:dyDescent="0.3">
      <c r="A475" s="143" t="s">
        <v>42</v>
      </c>
      <c r="B475" s="228" t="s">
        <v>693</v>
      </c>
      <c r="C475" s="228" t="s">
        <v>150</v>
      </c>
      <c r="D475" s="260">
        <v>1989</v>
      </c>
      <c r="E475" s="41">
        <f t="shared" si="23"/>
        <v>2</v>
      </c>
      <c r="F475" s="34"/>
      <c r="G475" s="34"/>
      <c r="H475" s="37"/>
      <c r="I475" s="37"/>
      <c r="J475" s="37"/>
      <c r="K475" s="37"/>
      <c r="L475" s="37"/>
      <c r="M475" s="37">
        <v>2</v>
      </c>
      <c r="N475" s="37" t="s">
        <v>443</v>
      </c>
      <c r="O475" s="419"/>
      <c r="P475" s="194" t="s">
        <v>443</v>
      </c>
      <c r="Q475" s="35"/>
      <c r="R475" s="35"/>
      <c r="S475" s="35"/>
      <c r="T475" s="35"/>
      <c r="U475" s="35"/>
      <c r="V475" s="35"/>
      <c r="W475" s="35"/>
      <c r="X475" s="35"/>
      <c r="Y475" s="35"/>
      <c r="AI475"/>
      <c r="AJ475"/>
      <c r="AK475"/>
      <c r="AL475"/>
      <c r="AM475"/>
      <c r="AN475"/>
      <c r="AO475"/>
      <c r="AP475"/>
      <c r="AQ475"/>
      <c r="AR475"/>
    </row>
    <row r="476" spans="1:44" x14ac:dyDescent="0.25">
      <c r="AI476"/>
      <c r="AJ476"/>
      <c r="AK476"/>
      <c r="AL476"/>
      <c r="AM476"/>
      <c r="AN476"/>
      <c r="AO476"/>
      <c r="AP476"/>
      <c r="AQ476"/>
      <c r="AR476"/>
    </row>
    <row r="477" spans="1:44" x14ac:dyDescent="0.25">
      <c r="AI477"/>
      <c r="AJ477"/>
      <c r="AK477"/>
      <c r="AL477"/>
      <c r="AM477"/>
      <c r="AN477"/>
      <c r="AO477"/>
      <c r="AP477"/>
      <c r="AQ477"/>
      <c r="AR477"/>
    </row>
    <row r="478" spans="1:44" x14ac:dyDescent="0.25">
      <c r="AI478"/>
      <c r="AJ478"/>
      <c r="AK478"/>
      <c r="AL478"/>
      <c r="AM478"/>
      <c r="AN478"/>
      <c r="AO478"/>
      <c r="AP478"/>
      <c r="AQ478"/>
      <c r="AR478"/>
    </row>
    <row r="479" spans="1:44" x14ac:dyDescent="0.25">
      <c r="AI479"/>
      <c r="AJ479"/>
      <c r="AK479"/>
      <c r="AL479"/>
      <c r="AM479"/>
      <c r="AN479"/>
      <c r="AO479"/>
      <c r="AP479"/>
      <c r="AQ479"/>
      <c r="AR479"/>
    </row>
    <row r="480" spans="1:44" x14ac:dyDescent="0.25">
      <c r="AI480"/>
      <c r="AJ480"/>
      <c r="AK480"/>
      <c r="AL480"/>
      <c r="AM480"/>
      <c r="AN480"/>
      <c r="AO480"/>
      <c r="AP480"/>
      <c r="AQ480"/>
      <c r="AR480"/>
    </row>
    <row r="481" spans="2:44" x14ac:dyDescent="0.25">
      <c r="AI481"/>
      <c r="AJ481"/>
      <c r="AK481"/>
      <c r="AL481"/>
      <c r="AM481"/>
      <c r="AN481"/>
      <c r="AO481"/>
      <c r="AP481"/>
      <c r="AQ481"/>
      <c r="AR481"/>
    </row>
    <row r="482" spans="2:44" x14ac:dyDescent="0.25">
      <c r="AI482"/>
      <c r="AJ482"/>
      <c r="AK482"/>
      <c r="AL482"/>
      <c r="AM482"/>
      <c r="AN482"/>
      <c r="AO482"/>
      <c r="AP482"/>
      <c r="AQ482"/>
      <c r="AR482"/>
    </row>
    <row r="483" spans="2:44" x14ac:dyDescent="0.25">
      <c r="AI483"/>
      <c r="AJ483"/>
      <c r="AK483"/>
      <c r="AL483"/>
      <c r="AM483"/>
      <c r="AN483"/>
      <c r="AO483"/>
      <c r="AP483"/>
      <c r="AQ483"/>
      <c r="AR483"/>
    </row>
    <row r="484" spans="2:44" ht="15" customHeight="1" x14ac:dyDescent="0.25">
      <c r="B484"/>
      <c r="C484"/>
      <c r="D484"/>
      <c r="E484"/>
      <c r="F484"/>
      <c r="G484"/>
      <c r="AI484"/>
      <c r="AJ484"/>
      <c r="AK484"/>
      <c r="AL484"/>
      <c r="AM484"/>
      <c r="AN484"/>
      <c r="AO484"/>
      <c r="AP484"/>
      <c r="AQ484"/>
      <c r="AR484"/>
    </row>
    <row r="485" spans="2:44" ht="15" customHeight="1" x14ac:dyDescent="0.25">
      <c r="B485"/>
      <c r="C485"/>
      <c r="D485"/>
      <c r="E485"/>
      <c r="F485"/>
      <c r="G485"/>
      <c r="AI485"/>
      <c r="AJ485"/>
      <c r="AK485"/>
      <c r="AL485"/>
      <c r="AM485"/>
      <c r="AN485"/>
      <c r="AO485"/>
      <c r="AP485"/>
      <c r="AQ485"/>
      <c r="AR485"/>
    </row>
    <row r="486" spans="2:44" ht="15" customHeight="1" x14ac:dyDescent="0.25">
      <c r="B486"/>
      <c r="C486"/>
      <c r="D486"/>
      <c r="E486"/>
      <c r="F486"/>
      <c r="G486"/>
      <c r="AI486"/>
      <c r="AJ486"/>
      <c r="AK486"/>
      <c r="AL486"/>
      <c r="AM486"/>
      <c r="AN486"/>
      <c r="AO486"/>
      <c r="AP486"/>
      <c r="AQ486"/>
      <c r="AR486"/>
    </row>
    <row r="487" spans="2:44" ht="15" customHeight="1" x14ac:dyDescent="0.25">
      <c r="B487"/>
      <c r="C487"/>
      <c r="D487"/>
      <c r="E487"/>
      <c r="F487"/>
      <c r="G487"/>
      <c r="AI487"/>
      <c r="AJ487"/>
      <c r="AK487"/>
      <c r="AL487"/>
      <c r="AM487"/>
      <c r="AN487"/>
      <c r="AO487"/>
      <c r="AP487"/>
      <c r="AQ487"/>
      <c r="AR487"/>
    </row>
    <row r="488" spans="2:44" ht="15" customHeight="1" x14ac:dyDescent="0.25">
      <c r="B488"/>
      <c r="C488"/>
      <c r="D488"/>
      <c r="E488"/>
      <c r="F488"/>
      <c r="G488"/>
      <c r="AI488"/>
      <c r="AJ488"/>
      <c r="AK488"/>
      <c r="AL488"/>
      <c r="AM488"/>
      <c r="AN488"/>
      <c r="AO488"/>
      <c r="AP488"/>
      <c r="AQ488"/>
      <c r="AR488"/>
    </row>
    <row r="489" spans="2:44" ht="15" customHeight="1" x14ac:dyDescent="0.25">
      <c r="B489"/>
      <c r="C489"/>
      <c r="D489"/>
      <c r="E489"/>
      <c r="F489"/>
      <c r="G489"/>
      <c r="AI489"/>
      <c r="AJ489"/>
      <c r="AK489"/>
      <c r="AL489"/>
      <c r="AM489"/>
      <c r="AN489"/>
      <c r="AO489"/>
      <c r="AP489"/>
      <c r="AQ489"/>
      <c r="AR489"/>
    </row>
    <row r="490" spans="2:44" ht="15" customHeight="1" x14ac:dyDescent="0.25">
      <c r="B490"/>
      <c r="C490"/>
      <c r="D490"/>
      <c r="E490"/>
      <c r="F490"/>
      <c r="G490"/>
      <c r="AI490"/>
      <c r="AJ490"/>
      <c r="AK490"/>
      <c r="AL490"/>
      <c r="AM490"/>
      <c r="AN490"/>
      <c r="AO490"/>
      <c r="AP490"/>
      <c r="AQ490"/>
      <c r="AR490"/>
    </row>
    <row r="491" spans="2:44" ht="15" customHeight="1" x14ac:dyDescent="0.25">
      <c r="B491"/>
      <c r="C491"/>
      <c r="D491"/>
      <c r="E491"/>
      <c r="F491"/>
      <c r="G491"/>
      <c r="AI491"/>
      <c r="AJ491"/>
      <c r="AK491"/>
      <c r="AL491"/>
      <c r="AM491"/>
      <c r="AN491"/>
      <c r="AO491"/>
      <c r="AP491"/>
      <c r="AQ491"/>
      <c r="AR491"/>
    </row>
    <row r="492" spans="2:44" ht="15" customHeight="1" x14ac:dyDescent="0.25">
      <c r="B492"/>
      <c r="C492"/>
      <c r="D492"/>
      <c r="E492"/>
      <c r="F492"/>
      <c r="G492"/>
      <c r="AI492"/>
      <c r="AJ492"/>
      <c r="AK492"/>
      <c r="AL492"/>
      <c r="AM492"/>
      <c r="AN492"/>
      <c r="AO492"/>
      <c r="AP492"/>
      <c r="AQ492"/>
      <c r="AR492"/>
    </row>
    <row r="493" spans="2:44" ht="15" customHeight="1" x14ac:dyDescent="0.25">
      <c r="B493"/>
      <c r="C493"/>
      <c r="D493"/>
      <c r="E493"/>
      <c r="F493"/>
      <c r="G493"/>
      <c r="AI493"/>
      <c r="AJ493"/>
      <c r="AK493"/>
      <c r="AL493"/>
      <c r="AM493"/>
      <c r="AN493"/>
      <c r="AO493"/>
      <c r="AP493"/>
      <c r="AQ493"/>
      <c r="AR493"/>
    </row>
    <row r="494" spans="2:44" ht="15" customHeight="1" x14ac:dyDescent="0.25">
      <c r="B494"/>
      <c r="C494"/>
      <c r="D494"/>
      <c r="E494"/>
      <c r="F494"/>
      <c r="G494"/>
      <c r="AI494"/>
      <c r="AJ494"/>
      <c r="AK494"/>
      <c r="AL494"/>
      <c r="AM494"/>
      <c r="AN494"/>
      <c r="AO494"/>
      <c r="AP494"/>
      <c r="AQ494"/>
      <c r="AR494"/>
    </row>
    <row r="495" spans="2:44" ht="15" customHeight="1" x14ac:dyDescent="0.25">
      <c r="B495"/>
      <c r="C495"/>
      <c r="D495"/>
      <c r="E495"/>
      <c r="F495"/>
      <c r="G495"/>
      <c r="AI495"/>
      <c r="AJ495"/>
      <c r="AK495"/>
      <c r="AL495"/>
      <c r="AM495"/>
      <c r="AN495"/>
      <c r="AO495"/>
      <c r="AP495"/>
      <c r="AQ495"/>
      <c r="AR495"/>
    </row>
    <row r="496" spans="2:44" ht="15" customHeight="1" x14ac:dyDescent="0.25">
      <c r="B496"/>
      <c r="C496"/>
      <c r="D496"/>
      <c r="E496"/>
      <c r="F496"/>
      <c r="G496"/>
      <c r="AI496"/>
      <c r="AJ496"/>
      <c r="AK496"/>
      <c r="AL496"/>
      <c r="AM496"/>
      <c r="AN496"/>
      <c r="AO496"/>
      <c r="AP496"/>
      <c r="AQ496"/>
      <c r="AR496"/>
    </row>
    <row r="497" spans="2:44" ht="15" customHeight="1" x14ac:dyDescent="0.25">
      <c r="B497"/>
      <c r="C497"/>
      <c r="D497"/>
      <c r="E497"/>
      <c r="F497"/>
      <c r="G497"/>
      <c r="AI497"/>
      <c r="AJ497"/>
      <c r="AK497"/>
      <c r="AL497"/>
      <c r="AM497"/>
      <c r="AN497"/>
      <c r="AO497"/>
      <c r="AP497"/>
      <c r="AQ497"/>
      <c r="AR497"/>
    </row>
    <row r="498" spans="2:44" ht="15" customHeight="1" x14ac:dyDescent="0.25">
      <c r="B498"/>
      <c r="C498"/>
      <c r="D498"/>
      <c r="E498"/>
      <c r="F498"/>
      <c r="G498"/>
      <c r="AI498"/>
      <c r="AJ498"/>
      <c r="AK498"/>
      <c r="AL498"/>
      <c r="AM498"/>
      <c r="AN498"/>
      <c r="AO498"/>
      <c r="AP498"/>
      <c r="AQ498"/>
      <c r="AR498"/>
    </row>
    <row r="499" spans="2:44" ht="15" customHeight="1" x14ac:dyDescent="0.25">
      <c r="B499"/>
      <c r="C499"/>
      <c r="D499"/>
      <c r="E499"/>
      <c r="F499"/>
      <c r="G499"/>
      <c r="AI499"/>
      <c r="AJ499"/>
      <c r="AK499"/>
      <c r="AL499"/>
      <c r="AM499"/>
      <c r="AN499"/>
      <c r="AO499"/>
      <c r="AP499"/>
      <c r="AQ499"/>
      <c r="AR499"/>
    </row>
    <row r="500" spans="2:44" ht="15" customHeight="1" x14ac:dyDescent="0.25">
      <c r="B500"/>
      <c r="C500"/>
      <c r="D500"/>
      <c r="E500"/>
      <c r="F500"/>
      <c r="G500"/>
      <c r="AI500"/>
      <c r="AJ500"/>
      <c r="AK500"/>
      <c r="AL500"/>
      <c r="AM500"/>
      <c r="AN500"/>
      <c r="AO500"/>
      <c r="AP500"/>
      <c r="AQ500"/>
      <c r="AR500"/>
    </row>
    <row r="501" spans="2:44" ht="15" customHeight="1" x14ac:dyDescent="0.25">
      <c r="B501"/>
      <c r="C501"/>
      <c r="D501"/>
      <c r="E501"/>
      <c r="F501"/>
      <c r="G501"/>
      <c r="AI501"/>
      <c r="AJ501"/>
      <c r="AK501"/>
      <c r="AL501"/>
      <c r="AM501"/>
      <c r="AN501"/>
      <c r="AO501"/>
      <c r="AP501"/>
      <c r="AQ501"/>
      <c r="AR501"/>
    </row>
    <row r="502" spans="2:44" ht="15" customHeight="1" x14ac:dyDescent="0.25">
      <c r="B502"/>
      <c r="C502"/>
      <c r="D502"/>
      <c r="E502"/>
      <c r="F502"/>
      <c r="G502"/>
      <c r="AI502"/>
      <c r="AJ502"/>
      <c r="AK502"/>
      <c r="AL502"/>
      <c r="AM502"/>
      <c r="AN502"/>
      <c r="AO502"/>
      <c r="AP502"/>
      <c r="AQ502"/>
      <c r="AR502"/>
    </row>
    <row r="503" spans="2:44" ht="15" customHeight="1" x14ac:dyDescent="0.25">
      <c r="B503"/>
      <c r="C503"/>
      <c r="D503"/>
      <c r="E503"/>
      <c r="F503"/>
      <c r="G503"/>
      <c r="AI503"/>
      <c r="AJ503"/>
      <c r="AK503"/>
      <c r="AL503"/>
      <c r="AM503"/>
      <c r="AN503"/>
      <c r="AO503"/>
      <c r="AP503"/>
      <c r="AQ503"/>
      <c r="AR503"/>
    </row>
    <row r="504" spans="2:44" ht="15" customHeight="1" x14ac:dyDescent="0.25">
      <c r="B504"/>
      <c r="C504"/>
      <c r="D504"/>
      <c r="E504"/>
      <c r="F504"/>
      <c r="G504"/>
      <c r="AI504"/>
      <c r="AJ504"/>
      <c r="AK504"/>
      <c r="AL504"/>
      <c r="AM504"/>
      <c r="AN504"/>
      <c r="AO504"/>
      <c r="AP504"/>
      <c r="AQ504"/>
      <c r="AR504"/>
    </row>
    <row r="505" spans="2:44" ht="15" customHeight="1" x14ac:dyDescent="0.25">
      <c r="B505"/>
      <c r="C505"/>
      <c r="D505"/>
      <c r="E505"/>
      <c r="F505"/>
      <c r="G505"/>
      <c r="AI505"/>
      <c r="AJ505"/>
      <c r="AK505"/>
      <c r="AL505"/>
      <c r="AM505"/>
      <c r="AN505"/>
      <c r="AO505"/>
      <c r="AP505"/>
      <c r="AQ505"/>
      <c r="AR505"/>
    </row>
    <row r="506" spans="2:44" ht="15" customHeight="1" x14ac:dyDescent="0.25">
      <c r="B506"/>
      <c r="C506"/>
      <c r="D506"/>
      <c r="E506"/>
      <c r="F506"/>
      <c r="G506"/>
      <c r="AI506"/>
      <c r="AJ506"/>
      <c r="AK506"/>
      <c r="AL506"/>
      <c r="AM506"/>
      <c r="AN506"/>
      <c r="AO506"/>
      <c r="AP506"/>
      <c r="AQ506"/>
      <c r="AR506"/>
    </row>
    <row r="507" spans="2:44" ht="15" customHeight="1" x14ac:dyDescent="0.25">
      <c r="B507"/>
      <c r="C507"/>
      <c r="D507"/>
      <c r="E507"/>
      <c r="F507"/>
      <c r="G507"/>
      <c r="AI507"/>
      <c r="AJ507"/>
      <c r="AK507"/>
      <c r="AL507"/>
      <c r="AM507"/>
      <c r="AN507"/>
      <c r="AO507"/>
      <c r="AP507"/>
      <c r="AQ507"/>
      <c r="AR507"/>
    </row>
    <row r="508" spans="2:44" ht="15" customHeight="1" x14ac:dyDescent="0.25">
      <c r="B508"/>
      <c r="C508"/>
      <c r="D508"/>
      <c r="E508"/>
      <c r="F508"/>
      <c r="G508"/>
      <c r="AI508"/>
      <c r="AJ508"/>
      <c r="AK508"/>
      <c r="AL508"/>
      <c r="AM508"/>
      <c r="AN508"/>
      <c r="AO508"/>
      <c r="AP508"/>
      <c r="AQ508"/>
      <c r="AR508"/>
    </row>
    <row r="509" spans="2:44" ht="15" customHeight="1" x14ac:dyDescent="0.25">
      <c r="B509"/>
      <c r="C509"/>
      <c r="D509"/>
      <c r="E509"/>
      <c r="F509"/>
      <c r="G509"/>
      <c r="AI509"/>
      <c r="AJ509"/>
      <c r="AK509"/>
      <c r="AL509"/>
      <c r="AM509"/>
      <c r="AN509"/>
      <c r="AO509"/>
      <c r="AP509"/>
      <c r="AQ509"/>
      <c r="AR509"/>
    </row>
    <row r="510" spans="2:44" ht="15" customHeight="1" x14ac:dyDescent="0.25">
      <c r="B510"/>
      <c r="C510"/>
      <c r="D510"/>
      <c r="E510"/>
      <c r="F510"/>
      <c r="G510"/>
      <c r="AI510"/>
      <c r="AJ510"/>
      <c r="AK510"/>
      <c r="AL510"/>
      <c r="AM510"/>
      <c r="AN510"/>
      <c r="AO510"/>
      <c r="AP510"/>
      <c r="AQ510"/>
      <c r="AR510"/>
    </row>
    <row r="511" spans="2:44" ht="15" customHeight="1" x14ac:dyDescent="0.25">
      <c r="B511"/>
      <c r="C511"/>
      <c r="D511"/>
      <c r="E511"/>
      <c r="F511"/>
      <c r="G511"/>
      <c r="AI511"/>
      <c r="AJ511"/>
      <c r="AK511"/>
      <c r="AL511"/>
      <c r="AM511"/>
      <c r="AN511"/>
      <c r="AO511"/>
      <c r="AP511"/>
      <c r="AQ511"/>
      <c r="AR511"/>
    </row>
    <row r="512" spans="2:44" ht="15" customHeight="1" x14ac:dyDescent="0.25">
      <c r="B512"/>
      <c r="C512"/>
      <c r="D512"/>
      <c r="E512"/>
      <c r="F512"/>
      <c r="G512"/>
      <c r="AI512"/>
      <c r="AJ512"/>
      <c r="AK512"/>
      <c r="AL512"/>
      <c r="AM512"/>
      <c r="AN512"/>
      <c r="AO512"/>
      <c r="AP512"/>
      <c r="AQ512"/>
      <c r="AR512"/>
    </row>
    <row r="513" spans="2:44" ht="15" customHeight="1" x14ac:dyDescent="0.25">
      <c r="B513"/>
      <c r="C513"/>
      <c r="D513"/>
      <c r="E513"/>
      <c r="F513"/>
      <c r="G513"/>
      <c r="AI513"/>
      <c r="AJ513"/>
      <c r="AK513"/>
      <c r="AL513"/>
      <c r="AM513"/>
      <c r="AN513"/>
      <c r="AO513"/>
      <c r="AP513"/>
      <c r="AQ513"/>
      <c r="AR513"/>
    </row>
    <row r="514" spans="2:44" ht="15" customHeight="1" x14ac:dyDescent="0.25">
      <c r="B514"/>
      <c r="C514"/>
      <c r="D514"/>
      <c r="E514"/>
      <c r="F514"/>
      <c r="G514"/>
      <c r="AI514"/>
      <c r="AJ514"/>
      <c r="AK514"/>
      <c r="AL514"/>
      <c r="AM514"/>
      <c r="AN514"/>
      <c r="AO514"/>
      <c r="AP514"/>
      <c r="AQ514"/>
      <c r="AR514"/>
    </row>
    <row r="515" spans="2:44" ht="15" customHeight="1" x14ac:dyDescent="0.25">
      <c r="B515"/>
      <c r="C515"/>
      <c r="D515"/>
      <c r="E515"/>
      <c r="F515"/>
      <c r="G515"/>
      <c r="AI515"/>
      <c r="AJ515"/>
      <c r="AK515"/>
      <c r="AL515"/>
      <c r="AM515"/>
      <c r="AN515"/>
      <c r="AO515"/>
      <c r="AP515"/>
      <c r="AQ515"/>
      <c r="AR515"/>
    </row>
    <row r="516" spans="2:44" ht="15" customHeight="1" x14ac:dyDescent="0.25">
      <c r="B516"/>
      <c r="C516"/>
      <c r="D516"/>
      <c r="E516"/>
      <c r="F516"/>
      <c r="G516"/>
      <c r="AI516"/>
      <c r="AJ516"/>
      <c r="AK516"/>
      <c r="AL516"/>
      <c r="AM516"/>
      <c r="AN516"/>
      <c r="AO516"/>
      <c r="AP516"/>
      <c r="AQ516"/>
      <c r="AR516"/>
    </row>
    <row r="517" spans="2:44" ht="15" customHeight="1" x14ac:dyDescent="0.25">
      <c r="B517"/>
      <c r="C517"/>
      <c r="D517"/>
      <c r="E517"/>
      <c r="F517"/>
      <c r="G517"/>
      <c r="AI517"/>
      <c r="AJ517"/>
      <c r="AK517"/>
      <c r="AL517"/>
      <c r="AM517"/>
      <c r="AN517"/>
      <c r="AO517"/>
      <c r="AP517"/>
      <c r="AQ517"/>
      <c r="AR517"/>
    </row>
    <row r="518" spans="2:44" ht="15" customHeight="1" x14ac:dyDescent="0.25">
      <c r="B518"/>
      <c r="C518"/>
      <c r="D518"/>
      <c r="E518"/>
      <c r="F518"/>
      <c r="G518"/>
      <c r="AI518"/>
      <c r="AJ518"/>
      <c r="AK518"/>
      <c r="AL518"/>
      <c r="AM518"/>
      <c r="AN518"/>
      <c r="AO518"/>
      <c r="AP518"/>
      <c r="AQ518"/>
      <c r="AR518"/>
    </row>
    <row r="519" spans="2:44" ht="15" customHeight="1" x14ac:dyDescent="0.25">
      <c r="B519"/>
      <c r="C519"/>
      <c r="D519"/>
      <c r="E519"/>
      <c r="F519"/>
      <c r="G519"/>
      <c r="AI519"/>
      <c r="AJ519"/>
      <c r="AK519"/>
      <c r="AL519"/>
      <c r="AM519"/>
      <c r="AN519"/>
      <c r="AO519"/>
      <c r="AP519"/>
      <c r="AQ519"/>
      <c r="AR519"/>
    </row>
    <row r="520" spans="2:44" ht="15" customHeight="1" x14ac:dyDescent="0.25">
      <c r="B520"/>
      <c r="C520"/>
      <c r="D520"/>
      <c r="E520"/>
      <c r="F520"/>
      <c r="G520"/>
      <c r="AI520"/>
      <c r="AJ520"/>
      <c r="AK520"/>
      <c r="AL520"/>
      <c r="AM520"/>
      <c r="AN520"/>
      <c r="AO520"/>
      <c r="AP520"/>
      <c r="AQ520"/>
      <c r="AR520"/>
    </row>
    <row r="521" spans="2:44" ht="15" customHeight="1" x14ac:dyDescent="0.25">
      <c r="B521"/>
      <c r="C521"/>
      <c r="D521"/>
      <c r="E521"/>
      <c r="F521"/>
      <c r="G521"/>
      <c r="AI521"/>
      <c r="AJ521"/>
      <c r="AK521"/>
      <c r="AL521"/>
      <c r="AM521"/>
      <c r="AN521"/>
      <c r="AO521"/>
      <c r="AP521"/>
      <c r="AQ521"/>
      <c r="AR521"/>
    </row>
    <row r="522" spans="2:44" ht="15" customHeight="1" x14ac:dyDescent="0.25">
      <c r="B522"/>
      <c r="C522"/>
      <c r="D522"/>
      <c r="E522"/>
      <c r="F522"/>
      <c r="G522"/>
      <c r="AI522"/>
      <c r="AJ522"/>
      <c r="AK522"/>
      <c r="AL522"/>
      <c r="AM522"/>
      <c r="AN522"/>
      <c r="AO522"/>
      <c r="AP522"/>
      <c r="AQ522"/>
      <c r="AR522"/>
    </row>
    <row r="523" spans="2:44" ht="15" customHeight="1" x14ac:dyDescent="0.25">
      <c r="B523"/>
      <c r="C523"/>
      <c r="D523"/>
      <c r="E523"/>
      <c r="F523"/>
      <c r="G523"/>
      <c r="AI523"/>
      <c r="AJ523"/>
      <c r="AK523"/>
      <c r="AL523"/>
      <c r="AM523"/>
      <c r="AN523"/>
      <c r="AO523"/>
      <c r="AP523"/>
      <c r="AQ523"/>
      <c r="AR523"/>
    </row>
    <row r="524" spans="2:44" ht="15" customHeight="1" x14ac:dyDescent="0.25">
      <c r="B524"/>
      <c r="C524"/>
      <c r="D524"/>
      <c r="E524"/>
      <c r="F524"/>
      <c r="G524"/>
      <c r="AI524"/>
      <c r="AJ524"/>
      <c r="AK524"/>
      <c r="AL524"/>
      <c r="AM524"/>
      <c r="AN524"/>
      <c r="AO524"/>
      <c r="AP524"/>
      <c r="AQ524"/>
      <c r="AR524"/>
    </row>
    <row r="525" spans="2:44" ht="15" customHeight="1" x14ac:dyDescent="0.25">
      <c r="B525"/>
      <c r="C525"/>
      <c r="D525"/>
      <c r="E525"/>
      <c r="F525"/>
      <c r="G525"/>
      <c r="AI525"/>
      <c r="AJ525"/>
      <c r="AK525"/>
      <c r="AL525"/>
      <c r="AM525"/>
      <c r="AN525"/>
      <c r="AO525"/>
      <c r="AP525"/>
      <c r="AQ525"/>
      <c r="AR525"/>
    </row>
    <row r="526" spans="2:44" ht="15" customHeight="1" x14ac:dyDescent="0.25">
      <c r="B526"/>
      <c r="C526"/>
      <c r="D526"/>
      <c r="E526"/>
      <c r="F526"/>
      <c r="G526"/>
      <c r="AI526"/>
      <c r="AJ526"/>
      <c r="AK526"/>
      <c r="AL526"/>
      <c r="AM526"/>
      <c r="AN526"/>
      <c r="AO526"/>
      <c r="AP526"/>
      <c r="AQ526"/>
      <c r="AR526"/>
    </row>
    <row r="527" spans="2:44" ht="15" customHeight="1" x14ac:dyDescent="0.25">
      <c r="B527"/>
      <c r="C527"/>
      <c r="D527"/>
      <c r="E527"/>
      <c r="F527"/>
      <c r="G527"/>
      <c r="AI527"/>
      <c r="AJ527"/>
      <c r="AK527"/>
      <c r="AL527"/>
      <c r="AM527"/>
      <c r="AN527"/>
      <c r="AO527"/>
      <c r="AP527"/>
      <c r="AQ527"/>
      <c r="AR527"/>
    </row>
    <row r="528" spans="2:44" ht="15" customHeight="1" x14ac:dyDescent="0.25">
      <c r="B528"/>
      <c r="C528"/>
      <c r="D528"/>
      <c r="E528"/>
      <c r="F528"/>
      <c r="G528"/>
      <c r="AI528"/>
      <c r="AJ528"/>
      <c r="AK528"/>
      <c r="AL528"/>
      <c r="AM528"/>
      <c r="AN528"/>
      <c r="AO528"/>
      <c r="AP528"/>
      <c r="AQ528"/>
      <c r="AR528"/>
    </row>
    <row r="529" spans="2:44" ht="15" customHeight="1" x14ac:dyDescent="0.25">
      <c r="B529"/>
      <c r="C529"/>
      <c r="D529"/>
      <c r="E529"/>
      <c r="F529"/>
      <c r="G529"/>
      <c r="AI529"/>
      <c r="AJ529"/>
      <c r="AK529"/>
      <c r="AL529"/>
      <c r="AM529"/>
      <c r="AN529"/>
      <c r="AO529"/>
      <c r="AP529"/>
      <c r="AQ529"/>
      <c r="AR529"/>
    </row>
    <row r="530" spans="2:44" ht="15" customHeight="1" x14ac:dyDescent="0.25">
      <c r="B530"/>
      <c r="C530"/>
      <c r="D530"/>
      <c r="E530"/>
      <c r="F530"/>
      <c r="G530"/>
      <c r="AI530"/>
      <c r="AJ530"/>
      <c r="AK530"/>
      <c r="AL530"/>
      <c r="AM530"/>
      <c r="AN530"/>
      <c r="AO530"/>
      <c r="AP530"/>
      <c r="AQ530"/>
      <c r="AR530"/>
    </row>
    <row r="531" spans="2:44" ht="15" customHeight="1" x14ac:dyDescent="0.25">
      <c r="B531"/>
      <c r="C531"/>
      <c r="D531"/>
      <c r="E531"/>
      <c r="F531"/>
      <c r="G531"/>
      <c r="AI531"/>
      <c r="AJ531"/>
      <c r="AK531"/>
      <c r="AL531"/>
      <c r="AM531"/>
      <c r="AN531"/>
      <c r="AO531"/>
      <c r="AP531"/>
      <c r="AQ531"/>
      <c r="AR531"/>
    </row>
    <row r="532" spans="2:44" ht="15" customHeight="1" x14ac:dyDescent="0.25">
      <c r="B532"/>
      <c r="C532"/>
      <c r="D532"/>
      <c r="E532"/>
      <c r="F532"/>
      <c r="G532"/>
      <c r="AI532"/>
      <c r="AJ532"/>
      <c r="AK532"/>
      <c r="AL532"/>
      <c r="AM532"/>
      <c r="AN532"/>
      <c r="AO532"/>
      <c r="AP532"/>
      <c r="AQ532"/>
      <c r="AR532"/>
    </row>
    <row r="533" spans="2:44" ht="15" customHeight="1" x14ac:dyDescent="0.25">
      <c r="B533"/>
      <c r="C533"/>
      <c r="D533"/>
      <c r="E533"/>
      <c r="F533"/>
      <c r="G533"/>
      <c r="AI533"/>
      <c r="AJ533"/>
      <c r="AK533"/>
      <c r="AL533"/>
      <c r="AM533"/>
      <c r="AN533"/>
      <c r="AO533"/>
      <c r="AP533"/>
      <c r="AQ533"/>
      <c r="AR533"/>
    </row>
    <row r="534" spans="2:44" ht="15" customHeight="1" x14ac:dyDescent="0.25">
      <c r="B534"/>
      <c r="C534"/>
      <c r="D534"/>
      <c r="E534"/>
      <c r="F534"/>
      <c r="G534"/>
      <c r="AI534"/>
      <c r="AJ534"/>
      <c r="AK534"/>
      <c r="AL534"/>
      <c r="AM534"/>
      <c r="AN534"/>
      <c r="AO534"/>
      <c r="AP534"/>
      <c r="AQ534"/>
      <c r="AR534"/>
    </row>
    <row r="535" spans="2:44" ht="15" customHeight="1" x14ac:dyDescent="0.25">
      <c r="B535"/>
      <c r="C535"/>
      <c r="D535"/>
      <c r="E535"/>
      <c r="F535"/>
      <c r="G535"/>
      <c r="AI535"/>
      <c r="AJ535"/>
      <c r="AK535"/>
      <c r="AL535"/>
      <c r="AM535"/>
      <c r="AN535"/>
      <c r="AO535"/>
      <c r="AP535"/>
      <c r="AQ535"/>
      <c r="AR535"/>
    </row>
    <row r="536" spans="2:44" ht="15" customHeight="1" x14ac:dyDescent="0.25">
      <c r="B536"/>
      <c r="C536"/>
      <c r="D536"/>
      <c r="E536"/>
      <c r="F536"/>
      <c r="G536"/>
      <c r="AI536"/>
      <c r="AJ536"/>
      <c r="AK536"/>
      <c r="AL536"/>
      <c r="AM536"/>
      <c r="AN536"/>
      <c r="AO536"/>
      <c r="AP536"/>
      <c r="AQ536"/>
      <c r="AR536"/>
    </row>
    <row r="537" spans="2:44" ht="15" customHeight="1" x14ac:dyDescent="0.25">
      <c r="B537"/>
      <c r="C537"/>
      <c r="D537"/>
      <c r="E537"/>
      <c r="F537"/>
      <c r="G537"/>
      <c r="AI537"/>
      <c r="AJ537"/>
      <c r="AK537"/>
      <c r="AL537"/>
      <c r="AM537"/>
      <c r="AN537"/>
      <c r="AO537"/>
      <c r="AP537"/>
      <c r="AQ537"/>
      <c r="AR537"/>
    </row>
    <row r="538" spans="2:44" ht="15" customHeight="1" x14ac:dyDescent="0.25">
      <c r="B538"/>
      <c r="C538"/>
      <c r="D538"/>
      <c r="E538"/>
      <c r="F538"/>
      <c r="G538"/>
      <c r="AI538"/>
      <c r="AJ538"/>
      <c r="AK538"/>
      <c r="AL538"/>
      <c r="AM538"/>
      <c r="AN538"/>
      <c r="AO538"/>
      <c r="AP538"/>
      <c r="AQ538"/>
      <c r="AR538"/>
    </row>
    <row r="539" spans="2:44" ht="15" customHeight="1" x14ac:dyDescent="0.25">
      <c r="B539"/>
      <c r="C539"/>
      <c r="D539"/>
      <c r="E539"/>
      <c r="F539"/>
      <c r="G539"/>
      <c r="AI539"/>
      <c r="AJ539"/>
      <c r="AK539"/>
      <c r="AL539"/>
      <c r="AM539"/>
      <c r="AN539"/>
      <c r="AO539"/>
      <c r="AP539"/>
      <c r="AQ539"/>
      <c r="AR539"/>
    </row>
    <row r="540" spans="2:44" ht="15" customHeight="1" x14ac:dyDescent="0.25">
      <c r="B540"/>
      <c r="C540"/>
      <c r="D540"/>
      <c r="E540"/>
      <c r="F540"/>
      <c r="G540"/>
      <c r="AI540"/>
      <c r="AJ540"/>
      <c r="AK540"/>
      <c r="AL540"/>
      <c r="AM540"/>
      <c r="AN540"/>
      <c r="AO540"/>
      <c r="AP540"/>
      <c r="AQ540"/>
      <c r="AR540"/>
    </row>
    <row r="541" spans="2:44" ht="15" customHeight="1" x14ac:dyDescent="0.25">
      <c r="B541"/>
      <c r="C541"/>
      <c r="D541"/>
      <c r="E541"/>
      <c r="F541"/>
      <c r="G541"/>
      <c r="AI541"/>
      <c r="AJ541"/>
      <c r="AK541"/>
      <c r="AL541"/>
      <c r="AM541"/>
      <c r="AN541"/>
      <c r="AO541"/>
      <c r="AP541"/>
      <c r="AQ541"/>
      <c r="AR541"/>
    </row>
    <row r="542" spans="2:44" ht="15" customHeight="1" x14ac:dyDescent="0.25">
      <c r="B542"/>
      <c r="C542"/>
      <c r="D542"/>
      <c r="E542"/>
      <c r="F542"/>
      <c r="G542"/>
      <c r="AI542"/>
      <c r="AJ542"/>
      <c r="AK542"/>
      <c r="AL542"/>
      <c r="AM542"/>
      <c r="AN542"/>
      <c r="AO542"/>
      <c r="AP542"/>
      <c r="AQ542"/>
      <c r="AR542"/>
    </row>
    <row r="543" spans="2:44" ht="15" customHeight="1" x14ac:dyDescent="0.25">
      <c r="B543"/>
      <c r="C543"/>
      <c r="D543"/>
      <c r="E543"/>
      <c r="F543"/>
      <c r="G543"/>
      <c r="AI543"/>
      <c r="AJ543"/>
      <c r="AK543"/>
      <c r="AL543"/>
      <c r="AM543"/>
      <c r="AN543"/>
      <c r="AO543"/>
      <c r="AP543"/>
      <c r="AQ543"/>
      <c r="AR543"/>
    </row>
    <row r="544" spans="2:44" ht="15" customHeight="1" x14ac:dyDescent="0.25">
      <c r="B544"/>
      <c r="C544"/>
      <c r="D544"/>
      <c r="E544"/>
      <c r="F544"/>
      <c r="G544"/>
      <c r="AI544"/>
      <c r="AJ544"/>
      <c r="AK544"/>
      <c r="AL544"/>
      <c r="AM544"/>
      <c r="AN544"/>
      <c r="AO544"/>
      <c r="AP544"/>
      <c r="AQ544"/>
      <c r="AR544"/>
    </row>
    <row r="545" spans="2:44" ht="15" customHeight="1" x14ac:dyDescent="0.25">
      <c r="B545"/>
      <c r="C545"/>
      <c r="D545"/>
      <c r="E545"/>
      <c r="F545"/>
      <c r="G545"/>
      <c r="AI545"/>
      <c r="AJ545"/>
      <c r="AK545"/>
      <c r="AL545"/>
      <c r="AM545"/>
      <c r="AN545"/>
      <c r="AO545"/>
      <c r="AP545"/>
      <c r="AQ545"/>
      <c r="AR545"/>
    </row>
    <row r="546" spans="2:44" ht="15" customHeight="1" x14ac:dyDescent="0.25">
      <c r="B546"/>
      <c r="C546"/>
      <c r="D546"/>
      <c r="E546"/>
      <c r="F546"/>
      <c r="G546"/>
      <c r="AI546"/>
      <c r="AJ546"/>
      <c r="AK546"/>
      <c r="AL546"/>
      <c r="AM546"/>
      <c r="AN546"/>
      <c r="AO546"/>
      <c r="AP546"/>
      <c r="AQ546"/>
      <c r="AR546"/>
    </row>
    <row r="547" spans="2:44" ht="15" customHeight="1" x14ac:dyDescent="0.25">
      <c r="B547"/>
      <c r="C547"/>
      <c r="D547"/>
      <c r="E547"/>
      <c r="F547"/>
      <c r="G547"/>
      <c r="AI547"/>
      <c r="AJ547"/>
      <c r="AK547"/>
      <c r="AL547"/>
      <c r="AM547"/>
      <c r="AN547"/>
      <c r="AO547"/>
      <c r="AP547"/>
      <c r="AQ547"/>
      <c r="AR547"/>
    </row>
    <row r="548" spans="2:44" ht="15" customHeight="1" x14ac:dyDescent="0.25">
      <c r="B548"/>
      <c r="C548"/>
      <c r="D548"/>
      <c r="E548"/>
      <c r="F548"/>
      <c r="G548"/>
      <c r="AI548"/>
      <c r="AJ548"/>
      <c r="AK548"/>
      <c r="AL548"/>
      <c r="AM548"/>
      <c r="AN548"/>
      <c r="AO548"/>
      <c r="AP548"/>
      <c r="AQ548"/>
      <c r="AR548"/>
    </row>
    <row r="549" spans="2:44" ht="15" customHeight="1" x14ac:dyDescent="0.25">
      <c r="B549"/>
      <c r="C549"/>
      <c r="D549"/>
      <c r="E549"/>
      <c r="F549"/>
      <c r="G549"/>
      <c r="AI549"/>
      <c r="AJ549"/>
      <c r="AK549"/>
      <c r="AL549"/>
      <c r="AM549"/>
      <c r="AN549"/>
      <c r="AO549"/>
      <c r="AP549"/>
      <c r="AQ549"/>
      <c r="AR549"/>
    </row>
    <row r="550" spans="2:44" ht="15" customHeight="1" x14ac:dyDescent="0.25">
      <c r="B550"/>
      <c r="C550"/>
      <c r="D550"/>
      <c r="E550"/>
      <c r="F550"/>
      <c r="G550"/>
      <c r="AI550"/>
      <c r="AJ550"/>
      <c r="AK550"/>
      <c r="AL550"/>
      <c r="AM550"/>
      <c r="AN550"/>
      <c r="AO550"/>
      <c r="AP550"/>
      <c r="AQ550"/>
      <c r="AR550"/>
    </row>
    <row r="551" spans="2:44" ht="15" customHeight="1" x14ac:dyDescent="0.25">
      <c r="B551"/>
      <c r="C551"/>
      <c r="D551"/>
      <c r="E551"/>
      <c r="F551"/>
      <c r="G551"/>
      <c r="AI551"/>
      <c r="AJ551"/>
      <c r="AK551"/>
      <c r="AL551"/>
      <c r="AM551"/>
      <c r="AN551"/>
      <c r="AO551"/>
      <c r="AP551"/>
      <c r="AQ551"/>
      <c r="AR551"/>
    </row>
    <row r="552" spans="2:44" ht="15" customHeight="1" x14ac:dyDescent="0.25">
      <c r="B552"/>
      <c r="C552"/>
      <c r="D552"/>
      <c r="E552"/>
      <c r="F552"/>
      <c r="G552"/>
      <c r="AI552"/>
      <c r="AJ552"/>
      <c r="AK552"/>
      <c r="AL552"/>
      <c r="AM552"/>
      <c r="AN552"/>
      <c r="AO552"/>
      <c r="AP552"/>
      <c r="AQ552"/>
      <c r="AR552"/>
    </row>
    <row r="553" spans="2:44" ht="15" customHeight="1" x14ac:dyDescent="0.25">
      <c r="B553"/>
      <c r="C553"/>
      <c r="D553"/>
      <c r="E553"/>
      <c r="F553"/>
      <c r="G553"/>
      <c r="AI553"/>
      <c r="AJ553"/>
      <c r="AK553"/>
      <c r="AL553"/>
      <c r="AM553"/>
      <c r="AN553"/>
      <c r="AO553"/>
      <c r="AP553"/>
      <c r="AQ553"/>
      <c r="AR553"/>
    </row>
    <row r="554" spans="2:44" ht="15" customHeight="1" x14ac:dyDescent="0.25">
      <c r="B554"/>
      <c r="C554"/>
      <c r="D554"/>
      <c r="E554"/>
      <c r="F554"/>
      <c r="G554"/>
      <c r="AI554"/>
      <c r="AJ554"/>
      <c r="AK554"/>
      <c r="AL554"/>
      <c r="AM554"/>
      <c r="AN554"/>
      <c r="AO554"/>
      <c r="AP554"/>
      <c r="AQ554"/>
      <c r="AR554"/>
    </row>
    <row r="555" spans="2:44" ht="15" customHeight="1" x14ac:dyDescent="0.25">
      <c r="B555"/>
      <c r="C555"/>
      <c r="D555"/>
      <c r="E555"/>
      <c r="F555"/>
      <c r="G555"/>
      <c r="AI555"/>
      <c r="AJ555"/>
      <c r="AK555"/>
      <c r="AL555"/>
      <c r="AM555"/>
      <c r="AN555"/>
      <c r="AO555"/>
      <c r="AP555"/>
      <c r="AQ555"/>
      <c r="AR555"/>
    </row>
    <row r="556" spans="2:44" ht="15" customHeight="1" x14ac:dyDescent="0.25">
      <c r="B556"/>
      <c r="C556"/>
      <c r="D556"/>
      <c r="E556"/>
      <c r="F556"/>
      <c r="G556"/>
      <c r="AI556"/>
      <c r="AJ556"/>
      <c r="AK556"/>
      <c r="AL556"/>
      <c r="AM556"/>
      <c r="AN556"/>
      <c r="AO556"/>
      <c r="AP556"/>
      <c r="AQ556"/>
      <c r="AR556"/>
    </row>
    <row r="557" spans="2:44" ht="15" customHeight="1" x14ac:dyDescent="0.25">
      <c r="B557"/>
      <c r="C557"/>
      <c r="D557"/>
      <c r="E557"/>
      <c r="F557"/>
      <c r="G557"/>
      <c r="AI557"/>
      <c r="AJ557"/>
      <c r="AK557"/>
      <c r="AL557"/>
      <c r="AM557"/>
      <c r="AN557"/>
      <c r="AO557"/>
      <c r="AP557"/>
      <c r="AQ557"/>
      <c r="AR557"/>
    </row>
    <row r="558" spans="2:44" ht="15" customHeight="1" x14ac:dyDescent="0.25">
      <c r="B558"/>
      <c r="C558"/>
      <c r="D558"/>
      <c r="E558"/>
      <c r="F558"/>
      <c r="G558"/>
      <c r="AI558"/>
      <c r="AJ558"/>
      <c r="AK558"/>
      <c r="AL558"/>
      <c r="AM558"/>
      <c r="AN558"/>
      <c r="AO558"/>
      <c r="AP558"/>
      <c r="AQ558"/>
      <c r="AR558"/>
    </row>
    <row r="559" spans="2:44" ht="15" customHeight="1" x14ac:dyDescent="0.25">
      <c r="B559"/>
      <c r="C559"/>
      <c r="D559"/>
      <c r="E559"/>
      <c r="F559"/>
      <c r="G559"/>
      <c r="AI559"/>
      <c r="AJ559"/>
      <c r="AK559"/>
      <c r="AL559"/>
      <c r="AM559"/>
      <c r="AN559"/>
      <c r="AO559"/>
      <c r="AP559"/>
      <c r="AQ559"/>
      <c r="AR559"/>
    </row>
    <row r="560" spans="2:44" ht="15" customHeight="1" x14ac:dyDescent="0.25">
      <c r="B560"/>
      <c r="C560"/>
      <c r="D560"/>
      <c r="E560"/>
      <c r="F560"/>
      <c r="G560"/>
      <c r="AI560"/>
      <c r="AJ560"/>
      <c r="AK560"/>
      <c r="AL560"/>
      <c r="AM560"/>
      <c r="AN560"/>
      <c r="AO560"/>
      <c r="AP560"/>
      <c r="AQ560"/>
      <c r="AR560"/>
    </row>
    <row r="561" spans="2:44" ht="15" customHeight="1" x14ac:dyDescent="0.25">
      <c r="B561"/>
      <c r="C561"/>
      <c r="D561"/>
      <c r="E561"/>
      <c r="F561"/>
      <c r="G561"/>
      <c r="AI561"/>
      <c r="AJ561"/>
      <c r="AK561"/>
      <c r="AL561"/>
      <c r="AM561"/>
      <c r="AN561"/>
      <c r="AO561"/>
      <c r="AP561"/>
      <c r="AQ561"/>
      <c r="AR561"/>
    </row>
    <row r="562" spans="2:44" ht="15" customHeight="1" x14ac:dyDescent="0.25">
      <c r="B562"/>
      <c r="C562"/>
      <c r="D562"/>
      <c r="E562"/>
      <c r="F562"/>
      <c r="G562"/>
      <c r="AI562"/>
      <c r="AJ562"/>
      <c r="AK562"/>
      <c r="AL562"/>
      <c r="AM562"/>
      <c r="AN562"/>
      <c r="AO562"/>
      <c r="AP562"/>
      <c r="AQ562"/>
      <c r="AR562"/>
    </row>
    <row r="563" spans="2:44" ht="15" customHeight="1" x14ac:dyDescent="0.25">
      <c r="B563"/>
      <c r="C563"/>
      <c r="D563"/>
      <c r="E563"/>
      <c r="F563"/>
      <c r="G563"/>
      <c r="AI563"/>
      <c r="AJ563"/>
      <c r="AK563"/>
      <c r="AL563"/>
      <c r="AM563"/>
      <c r="AN563"/>
      <c r="AO563"/>
      <c r="AP563"/>
      <c r="AQ563"/>
      <c r="AR563"/>
    </row>
    <row r="564" spans="2:44" ht="15" customHeight="1" x14ac:dyDescent="0.25">
      <c r="B564"/>
      <c r="C564"/>
      <c r="D564"/>
      <c r="E564"/>
      <c r="F564"/>
      <c r="G564"/>
      <c r="AI564"/>
      <c r="AJ564"/>
      <c r="AK564"/>
      <c r="AL564"/>
      <c r="AM564"/>
      <c r="AN564"/>
      <c r="AO564"/>
      <c r="AP564"/>
      <c r="AQ564"/>
      <c r="AR564"/>
    </row>
    <row r="565" spans="2:44" ht="15" customHeight="1" x14ac:dyDescent="0.25">
      <c r="B565"/>
      <c r="C565"/>
      <c r="D565"/>
      <c r="E565"/>
      <c r="F565"/>
      <c r="G565"/>
      <c r="AI565"/>
      <c r="AJ565"/>
      <c r="AK565"/>
      <c r="AL565"/>
      <c r="AM565"/>
      <c r="AN565"/>
      <c r="AO565"/>
      <c r="AP565"/>
      <c r="AQ565"/>
      <c r="AR565"/>
    </row>
    <row r="566" spans="2:44" ht="15" customHeight="1" x14ac:dyDescent="0.25">
      <c r="B566"/>
      <c r="C566"/>
      <c r="D566"/>
      <c r="E566"/>
      <c r="F566"/>
      <c r="G566"/>
      <c r="AI566"/>
      <c r="AJ566"/>
      <c r="AK566"/>
      <c r="AL566"/>
      <c r="AM566"/>
      <c r="AN566"/>
      <c r="AO566"/>
      <c r="AP566"/>
      <c r="AQ566"/>
      <c r="AR566"/>
    </row>
    <row r="567" spans="2:44" ht="15" customHeight="1" x14ac:dyDescent="0.25">
      <c r="B567"/>
      <c r="C567"/>
      <c r="D567"/>
      <c r="E567"/>
      <c r="F567"/>
      <c r="G567"/>
      <c r="AI567"/>
      <c r="AJ567"/>
      <c r="AK567"/>
      <c r="AL567"/>
      <c r="AM567"/>
      <c r="AN567"/>
      <c r="AO567"/>
      <c r="AP567"/>
      <c r="AQ567"/>
      <c r="AR567"/>
    </row>
    <row r="568" spans="2:44" ht="15" customHeight="1" x14ac:dyDescent="0.25">
      <c r="B568"/>
      <c r="C568"/>
      <c r="D568"/>
      <c r="E568"/>
      <c r="F568"/>
      <c r="G568"/>
      <c r="AI568"/>
      <c r="AJ568"/>
      <c r="AK568"/>
      <c r="AL568"/>
      <c r="AM568"/>
      <c r="AN568"/>
      <c r="AO568"/>
      <c r="AP568"/>
      <c r="AQ568"/>
      <c r="AR568"/>
    </row>
    <row r="569" spans="2:44" ht="15" customHeight="1" x14ac:dyDescent="0.25">
      <c r="B569"/>
      <c r="C569"/>
      <c r="D569"/>
      <c r="E569"/>
      <c r="F569"/>
      <c r="G569"/>
      <c r="AI569"/>
      <c r="AJ569"/>
      <c r="AK569"/>
      <c r="AL569"/>
      <c r="AM569"/>
      <c r="AN569"/>
      <c r="AO569"/>
      <c r="AP569"/>
      <c r="AQ569"/>
      <c r="AR569"/>
    </row>
    <row r="570" spans="2:44" ht="15" customHeight="1" x14ac:dyDescent="0.25">
      <c r="B570"/>
      <c r="C570"/>
      <c r="D570"/>
      <c r="E570"/>
      <c r="F570"/>
      <c r="G570"/>
      <c r="AI570"/>
      <c r="AJ570"/>
      <c r="AK570"/>
      <c r="AL570"/>
      <c r="AM570"/>
      <c r="AN570"/>
      <c r="AO570"/>
      <c r="AP570"/>
      <c r="AQ570"/>
      <c r="AR570"/>
    </row>
    <row r="571" spans="2:44" ht="15" customHeight="1" x14ac:dyDescent="0.25">
      <c r="B571"/>
      <c r="C571"/>
      <c r="D571"/>
      <c r="E571"/>
      <c r="F571"/>
      <c r="G571"/>
      <c r="AI571"/>
      <c r="AJ571"/>
      <c r="AK571"/>
      <c r="AL571"/>
      <c r="AM571"/>
      <c r="AN571"/>
      <c r="AO571"/>
      <c r="AP571"/>
      <c r="AQ571"/>
      <c r="AR571"/>
    </row>
    <row r="572" spans="2:44" ht="15" customHeight="1" x14ac:dyDescent="0.25">
      <c r="B572"/>
      <c r="C572"/>
      <c r="D572"/>
      <c r="E572"/>
      <c r="F572"/>
      <c r="G572"/>
      <c r="AI572"/>
      <c r="AJ572"/>
      <c r="AK572"/>
      <c r="AL572"/>
      <c r="AM572"/>
      <c r="AN572"/>
      <c r="AO572"/>
      <c r="AP572"/>
      <c r="AQ572"/>
      <c r="AR572"/>
    </row>
    <row r="573" spans="2:44" ht="15" customHeight="1" x14ac:dyDescent="0.25">
      <c r="B573"/>
      <c r="C573"/>
      <c r="D573"/>
      <c r="E573"/>
      <c r="F573"/>
      <c r="G573"/>
      <c r="AI573"/>
      <c r="AJ573"/>
      <c r="AK573"/>
      <c r="AL573"/>
      <c r="AM573"/>
      <c r="AN573"/>
      <c r="AO573"/>
      <c r="AP573"/>
      <c r="AQ573"/>
      <c r="AR573"/>
    </row>
    <row r="574" spans="2:44" ht="15" customHeight="1" x14ac:dyDescent="0.25"/>
    <row r="576" spans="2:44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77" hidden="1" x14ac:dyDescent="0.25"/>
    <row r="778" hidden="1" x14ac:dyDescent="0.25"/>
    <row r="779" hidden="1" x14ac:dyDescent="0.25"/>
  </sheetData>
  <phoneticPr fontId="29" type="noConversion"/>
  <pageMargins left="0.7" right="0.7" top="0.78740157499999996" bottom="0.78740157499999996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AR845"/>
  <sheetViews>
    <sheetView zoomScaleNormal="100" workbookViewId="0">
      <selection activeCell="AB4" sqref="AB4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2" width="6.140625" customWidth="1"/>
    <col min="13" max="13" width="6.7109375" bestFit="1" customWidth="1"/>
    <col min="14" max="15" width="6.5703125" bestFit="1" customWidth="1"/>
    <col min="16" max="16" width="6.140625" customWidth="1"/>
    <col min="17" max="17" width="6.140625" style="415" customWidth="1"/>
    <col min="18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4">
        <v>4</v>
      </c>
      <c r="L1" s="399">
        <v>5</v>
      </c>
      <c r="M1" s="274">
        <v>6</v>
      </c>
      <c r="N1" s="274">
        <v>7</v>
      </c>
      <c r="O1" s="424">
        <v>8</v>
      </c>
      <c r="P1" s="274">
        <v>9</v>
      </c>
      <c r="Q1" s="279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20" t="s">
        <v>194</v>
      </c>
      <c r="L2" s="220" t="s">
        <v>126</v>
      </c>
      <c r="M2" s="220" t="s">
        <v>196</v>
      </c>
      <c r="N2" s="220" t="s">
        <v>197</v>
      </c>
      <c r="O2" s="425" t="s">
        <v>199</v>
      </c>
      <c r="P2" s="220" t="s">
        <v>200</v>
      </c>
      <c r="Q2" s="276" t="s">
        <v>201</v>
      </c>
      <c r="R2" s="4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229" t="s">
        <v>195</v>
      </c>
      <c r="L3" s="229" t="s">
        <v>124</v>
      </c>
      <c r="M3" s="229" t="s">
        <v>2</v>
      </c>
      <c r="N3" s="229" t="s">
        <v>198</v>
      </c>
      <c r="O3" s="426" t="s">
        <v>182</v>
      </c>
      <c r="P3" s="229" t="s">
        <v>3</v>
      </c>
      <c r="Q3" s="437" t="s">
        <v>5</v>
      </c>
      <c r="R3" s="10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446" t="s">
        <v>914</v>
      </c>
      <c r="H4" s="26"/>
      <c r="I4" s="26"/>
      <c r="J4" s="389"/>
      <c r="K4" s="389"/>
      <c r="L4" s="389"/>
      <c r="M4" s="389"/>
      <c r="N4" s="389"/>
      <c r="O4" s="417"/>
      <c r="P4" s="389"/>
      <c r="Q4" s="378"/>
      <c r="R4" s="340"/>
      <c r="S4" s="340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90"/>
      <c r="L5" s="390"/>
      <c r="M5" s="390"/>
      <c r="N5" s="390"/>
      <c r="O5" s="418"/>
      <c r="P5" s="390"/>
      <c r="Q5" s="379"/>
      <c r="R5" s="28"/>
      <c r="S5" s="28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90"/>
      <c r="L6" s="390"/>
      <c r="M6" s="390"/>
      <c r="N6" s="390"/>
      <c r="O6" s="418"/>
      <c r="P6" s="390"/>
      <c r="Q6" s="379"/>
      <c r="R6" s="28"/>
      <c r="S6" s="28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37" t="str">
        <f>_xlfn.IFNA(VLOOKUP(B7,$AC$8:$AF$37,4,FALSE),"")</f>
        <v/>
      </c>
      <c r="L7" s="400" t="str">
        <f>_xlfn.IFNA(VLOOKUP(B7,$AC$8:$AF$37,4,FALSE),"")</f>
        <v/>
      </c>
      <c r="M7" s="400" t="str">
        <f>_xlfn.IFNA(VLOOKUP(B7,$AC$8:$AF$37,4,FALSE),"")</f>
        <v/>
      </c>
      <c r="N7" s="37" t="str">
        <f>_xlfn.IFNA(VLOOKUP(B7,$AC$8:$AF$37,4,FALSE),"")</f>
        <v/>
      </c>
      <c r="O7" s="436"/>
      <c r="P7" s="37" t="str">
        <f>_xlfn.IFNA(VLOOKUP(B7,$AC$8:$AF$37,4,FALSE),"")</f>
        <v/>
      </c>
      <c r="Q7" s="380" t="str">
        <f>_xlfn.IFNA(VLOOKUP(B7,$AC$8:$AF$37,4,FALSE),"")</f>
        <v/>
      </c>
      <c r="R7" s="28"/>
      <c r="S7" s="28"/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 t="shared" ref="E8:E39" si="0">SUM(H8:Y8)</f>
        <v>193</v>
      </c>
      <c r="H8" s="37">
        <v>19</v>
      </c>
      <c r="I8" s="37">
        <v>20</v>
      </c>
      <c r="J8" s="37">
        <v>24</v>
      </c>
      <c r="K8" s="37">
        <v>16</v>
      </c>
      <c r="L8" s="37">
        <v>25</v>
      </c>
      <c r="M8" s="37">
        <v>23</v>
      </c>
      <c r="N8" s="37">
        <v>25</v>
      </c>
      <c r="O8" s="419"/>
      <c r="P8" s="37">
        <v>22</v>
      </c>
      <c r="Q8" s="194">
        <v>19</v>
      </c>
      <c r="R8" s="35"/>
      <c r="S8" s="35"/>
      <c r="T8" s="35"/>
      <c r="U8" s="35"/>
      <c r="V8" s="35"/>
      <c r="W8" s="35"/>
      <c r="X8" s="35"/>
      <c r="Y8" s="35"/>
      <c r="AB8" s="34" t="str">
        <f t="shared" ref="AB8:AB37" si="1">VLOOKUP(AC8,$B$8:$B$157,1,FALSE)</f>
        <v>Olšan Martin</v>
      </c>
      <c r="AC8" t="s">
        <v>824</v>
      </c>
      <c r="AD8" t="s">
        <v>825</v>
      </c>
      <c r="AE8">
        <v>1987</v>
      </c>
      <c r="AF8">
        <v>30</v>
      </c>
    </row>
    <row r="9" spans="1:32" s="34" customFormat="1" x14ac:dyDescent="0.25">
      <c r="A9" s="111" t="s">
        <v>15</v>
      </c>
      <c r="B9" s="262" t="s">
        <v>152</v>
      </c>
      <c r="C9" s="262" t="s">
        <v>422</v>
      </c>
      <c r="D9" s="438">
        <v>2008</v>
      </c>
      <c r="E9" s="120">
        <f t="shared" si="0"/>
        <v>138</v>
      </c>
      <c r="H9" s="37">
        <v>27</v>
      </c>
      <c r="I9" s="37">
        <v>28</v>
      </c>
      <c r="J9" s="37" t="s">
        <v>443</v>
      </c>
      <c r="K9" s="37" t="s">
        <v>443</v>
      </c>
      <c r="L9" s="37">
        <v>29</v>
      </c>
      <c r="M9" s="37">
        <v>29</v>
      </c>
      <c r="N9" s="37" t="s">
        <v>443</v>
      </c>
      <c r="O9" s="419"/>
      <c r="P9" s="37" t="s">
        <v>443</v>
      </c>
      <c r="Q9" s="194">
        <v>25</v>
      </c>
      <c r="R9" s="35"/>
      <c r="S9" s="35"/>
      <c r="T9" s="35"/>
      <c r="U9" s="35"/>
      <c r="V9" s="35"/>
      <c r="W9" s="35"/>
      <c r="X9" s="35"/>
      <c r="Y9" s="35"/>
      <c r="AB9" s="34" t="str">
        <f t="shared" si="1"/>
        <v>Ottenschläger Oto</v>
      </c>
      <c r="AC9" t="s">
        <v>826</v>
      </c>
      <c r="AD9" t="s">
        <v>707</v>
      </c>
      <c r="AE9">
        <v>1995</v>
      </c>
      <c r="AF9">
        <v>29</v>
      </c>
    </row>
    <row r="10" spans="1:32" s="34" customFormat="1" ht="15.75" thickBot="1" x14ac:dyDescent="0.3">
      <c r="A10" s="117" t="s">
        <v>16</v>
      </c>
      <c r="B10" s="343" t="s">
        <v>114</v>
      </c>
      <c r="C10" s="343" t="s">
        <v>138</v>
      </c>
      <c r="D10" s="344">
        <v>1982</v>
      </c>
      <c r="E10" s="157">
        <f t="shared" si="0"/>
        <v>126</v>
      </c>
      <c r="H10" s="37">
        <v>20</v>
      </c>
      <c r="I10" s="37">
        <v>16</v>
      </c>
      <c r="J10" s="37">
        <v>23</v>
      </c>
      <c r="K10" s="37">
        <v>2</v>
      </c>
      <c r="L10" s="37">
        <v>21</v>
      </c>
      <c r="M10" s="37" t="s">
        <v>443</v>
      </c>
      <c r="N10" s="37">
        <v>21</v>
      </c>
      <c r="O10" s="419"/>
      <c r="P10" s="37">
        <v>17</v>
      </c>
      <c r="Q10" s="194">
        <v>6</v>
      </c>
      <c r="R10" s="35"/>
      <c r="S10" s="35"/>
      <c r="T10" s="35"/>
      <c r="U10" s="35"/>
      <c r="V10" s="35"/>
      <c r="W10" s="35"/>
      <c r="X10" s="35"/>
      <c r="Y10" s="35"/>
      <c r="AB10" s="34" t="str">
        <f t="shared" si="1"/>
        <v>Franěk Jan</v>
      </c>
      <c r="AC10" t="s">
        <v>827</v>
      </c>
      <c r="AD10" t="s">
        <v>828</v>
      </c>
      <c r="AE10">
        <v>1998</v>
      </c>
      <c r="AF10">
        <v>28</v>
      </c>
    </row>
    <row r="11" spans="1:32" s="34" customFormat="1" x14ac:dyDescent="0.25">
      <c r="A11" s="142" t="s">
        <v>18</v>
      </c>
      <c r="B11" s="109" t="s">
        <v>148</v>
      </c>
      <c r="C11" s="107" t="s">
        <v>111</v>
      </c>
      <c r="D11" s="108">
        <v>2007</v>
      </c>
      <c r="E11" s="152">
        <f t="shared" si="0"/>
        <v>120</v>
      </c>
      <c r="H11" s="37">
        <v>30</v>
      </c>
      <c r="I11" s="37">
        <v>30</v>
      </c>
      <c r="J11" s="37" t="s">
        <v>443</v>
      </c>
      <c r="K11" s="37" t="s">
        <v>443</v>
      </c>
      <c r="L11" s="37">
        <v>30</v>
      </c>
      <c r="M11" s="37">
        <v>30</v>
      </c>
      <c r="N11" s="37" t="s">
        <v>443</v>
      </c>
      <c r="O11" s="419"/>
      <c r="P11" s="37" t="s">
        <v>443</v>
      </c>
      <c r="Q11" s="194" t="s">
        <v>443</v>
      </c>
      <c r="R11" s="35"/>
      <c r="S11" s="35"/>
      <c r="T11" s="35"/>
      <c r="U11" s="35"/>
      <c r="V11" s="35"/>
      <c r="W11" s="35"/>
      <c r="X11" s="35"/>
      <c r="Y11" s="35"/>
      <c r="AB11" s="34" t="str">
        <f t="shared" si="1"/>
        <v>Urban Filip</v>
      </c>
      <c r="AC11" t="s">
        <v>829</v>
      </c>
      <c r="AD11" t="s">
        <v>830</v>
      </c>
      <c r="AE11">
        <v>1998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149</v>
      </c>
      <c r="C12" s="99" t="s">
        <v>150</v>
      </c>
      <c r="D12" s="89">
        <v>1995</v>
      </c>
      <c r="E12" s="120">
        <f t="shared" si="0"/>
        <v>120</v>
      </c>
      <c r="H12" s="37">
        <v>23</v>
      </c>
      <c r="I12" s="37">
        <v>24</v>
      </c>
      <c r="J12" s="37">
        <v>27</v>
      </c>
      <c r="K12" s="37" t="s">
        <v>443</v>
      </c>
      <c r="L12" s="37">
        <v>19</v>
      </c>
      <c r="M12" s="37">
        <v>26</v>
      </c>
      <c r="N12" s="37" t="s">
        <v>443</v>
      </c>
      <c r="O12" s="419"/>
      <c r="P12" s="37">
        <v>1</v>
      </c>
      <c r="Q12" s="194" t="s">
        <v>443</v>
      </c>
      <c r="R12" s="35"/>
      <c r="S12" s="35"/>
      <c r="T12" s="35"/>
      <c r="U12" s="35"/>
      <c r="V12" s="35"/>
      <c r="W12" s="35"/>
      <c r="X12" s="35"/>
      <c r="Y12" s="35"/>
      <c r="AB12" s="34" t="str">
        <f t="shared" si="1"/>
        <v>Wainer Jan</v>
      </c>
      <c r="AC12" t="s">
        <v>831</v>
      </c>
      <c r="AD12" t="s">
        <v>832</v>
      </c>
      <c r="AE12">
        <v>1976</v>
      </c>
      <c r="AF12">
        <v>26</v>
      </c>
    </row>
    <row r="13" spans="1:32" s="34" customFormat="1" x14ac:dyDescent="0.25">
      <c r="A13" s="104" t="s">
        <v>20</v>
      </c>
      <c r="B13" s="102" t="s">
        <v>177</v>
      </c>
      <c r="C13" s="99" t="s">
        <v>422</v>
      </c>
      <c r="D13" s="89">
        <v>2009</v>
      </c>
      <c r="E13" s="120">
        <f t="shared" si="0"/>
        <v>117</v>
      </c>
      <c r="H13" s="37">
        <v>16</v>
      </c>
      <c r="I13" s="37">
        <v>23</v>
      </c>
      <c r="J13" s="37">
        <v>29</v>
      </c>
      <c r="K13" s="37" t="s">
        <v>443</v>
      </c>
      <c r="L13" s="37">
        <v>24</v>
      </c>
      <c r="M13" s="37" t="s">
        <v>443</v>
      </c>
      <c r="N13" s="37" t="s">
        <v>443</v>
      </c>
      <c r="O13" s="419"/>
      <c r="P13" s="37">
        <v>25</v>
      </c>
      <c r="Q13" s="194" t="s">
        <v>443</v>
      </c>
      <c r="R13" s="35"/>
      <c r="S13" s="35"/>
      <c r="T13" s="35"/>
      <c r="U13" s="35"/>
      <c r="V13" s="35"/>
      <c r="W13" s="35"/>
      <c r="X13" s="35"/>
      <c r="Y13" s="35"/>
      <c r="AB13" s="34" t="str">
        <f t="shared" si="1"/>
        <v>Hellier Bruce</v>
      </c>
      <c r="AC13" t="s">
        <v>152</v>
      </c>
      <c r="AD13" t="s">
        <v>422</v>
      </c>
      <c r="AE13">
        <v>2008</v>
      </c>
      <c r="AF13">
        <v>25</v>
      </c>
    </row>
    <row r="14" spans="1:32" s="34" customFormat="1" x14ac:dyDescent="0.25">
      <c r="A14" s="104" t="s">
        <v>21</v>
      </c>
      <c r="B14" s="102" t="s">
        <v>495</v>
      </c>
      <c r="C14" s="99" t="s">
        <v>496</v>
      </c>
      <c r="D14" s="89">
        <v>1987</v>
      </c>
      <c r="E14" s="120">
        <f t="shared" si="0"/>
        <v>105</v>
      </c>
      <c r="H14" s="37"/>
      <c r="I14" s="37"/>
      <c r="J14" s="37">
        <v>28</v>
      </c>
      <c r="K14" s="37" t="s">
        <v>443</v>
      </c>
      <c r="L14" s="37" t="s">
        <v>443</v>
      </c>
      <c r="M14" s="37">
        <v>27</v>
      </c>
      <c r="N14" s="37">
        <v>20</v>
      </c>
      <c r="O14" s="419"/>
      <c r="P14" s="37">
        <v>30</v>
      </c>
      <c r="Q14" s="194" t="s">
        <v>443</v>
      </c>
      <c r="R14" s="35"/>
      <c r="S14" s="35"/>
      <c r="T14" s="35"/>
      <c r="U14" s="35"/>
      <c r="V14" s="35"/>
      <c r="W14" s="35"/>
      <c r="X14" s="35"/>
      <c r="Y14" s="35"/>
      <c r="AB14" s="34" t="str">
        <f t="shared" si="1"/>
        <v>Lacina Jan</v>
      </c>
      <c r="AC14" t="s">
        <v>833</v>
      </c>
      <c r="AD14" t="s">
        <v>834</v>
      </c>
      <c r="AE14">
        <v>1995</v>
      </c>
      <c r="AF14">
        <v>24</v>
      </c>
    </row>
    <row r="15" spans="1:32" s="34" customFormat="1" x14ac:dyDescent="0.25">
      <c r="A15" s="104" t="s">
        <v>22</v>
      </c>
      <c r="B15" s="102" t="s">
        <v>128</v>
      </c>
      <c r="C15" s="99" t="s">
        <v>108</v>
      </c>
      <c r="D15" s="89">
        <v>1988</v>
      </c>
      <c r="E15" s="120">
        <f t="shared" si="0"/>
        <v>89</v>
      </c>
      <c r="H15" s="37">
        <v>5</v>
      </c>
      <c r="I15" s="37">
        <v>14</v>
      </c>
      <c r="J15" s="37">
        <v>11</v>
      </c>
      <c r="K15" s="37" t="s">
        <v>443</v>
      </c>
      <c r="L15" s="37">
        <v>18</v>
      </c>
      <c r="M15" s="37" t="s">
        <v>443</v>
      </c>
      <c r="N15" s="37" t="s">
        <v>443</v>
      </c>
      <c r="O15" s="419"/>
      <c r="P15" s="37">
        <v>26</v>
      </c>
      <c r="Q15" s="194">
        <v>15</v>
      </c>
      <c r="R15" s="35"/>
      <c r="S15" s="35"/>
      <c r="T15" s="35"/>
      <c r="U15" s="35"/>
      <c r="V15" s="35"/>
      <c r="W15" s="35"/>
      <c r="X15" s="35"/>
      <c r="Y15" s="35"/>
      <c r="AB15" s="34" t="str">
        <f t="shared" si="1"/>
        <v>Hendrych Jaroslav</v>
      </c>
      <c r="AC15" t="s">
        <v>835</v>
      </c>
      <c r="AD15" t="s">
        <v>836</v>
      </c>
      <c r="AE15">
        <v>1975</v>
      </c>
      <c r="AF15">
        <v>23</v>
      </c>
    </row>
    <row r="16" spans="1:32" s="34" customFormat="1" x14ac:dyDescent="0.25">
      <c r="A16" s="118" t="s">
        <v>23</v>
      </c>
      <c r="B16" s="102" t="s">
        <v>547</v>
      </c>
      <c r="C16" s="99" t="s">
        <v>548</v>
      </c>
      <c r="D16" s="89">
        <v>1997</v>
      </c>
      <c r="E16" s="120">
        <f t="shared" si="0"/>
        <v>88</v>
      </c>
      <c r="H16" s="37"/>
      <c r="I16" s="37"/>
      <c r="J16" s="37"/>
      <c r="K16" s="37">
        <v>22</v>
      </c>
      <c r="L16" s="37" t="s">
        <v>443</v>
      </c>
      <c r="M16" s="37" t="s">
        <v>443</v>
      </c>
      <c r="N16" s="37">
        <v>22</v>
      </c>
      <c r="O16" s="419"/>
      <c r="P16" s="37">
        <v>27</v>
      </c>
      <c r="Q16" s="194">
        <v>17</v>
      </c>
      <c r="R16" s="35"/>
      <c r="S16" s="35"/>
      <c r="T16" s="35"/>
      <c r="U16" s="35"/>
      <c r="V16" s="35"/>
      <c r="W16" s="35"/>
      <c r="X16" s="35"/>
      <c r="Y16" s="35"/>
      <c r="AB16" s="34" t="str">
        <f t="shared" si="1"/>
        <v>Verner Jan</v>
      </c>
      <c r="AC16" t="s">
        <v>837</v>
      </c>
      <c r="AD16" t="s">
        <v>460</v>
      </c>
      <c r="AE16">
        <v>1989</v>
      </c>
      <c r="AF16">
        <v>22</v>
      </c>
    </row>
    <row r="17" spans="1:32" s="34" customFormat="1" x14ac:dyDescent="0.25">
      <c r="A17" s="118" t="s">
        <v>25</v>
      </c>
      <c r="B17" s="102" t="s">
        <v>426</v>
      </c>
      <c r="C17" s="99" t="s">
        <v>427</v>
      </c>
      <c r="D17" s="89">
        <v>1990</v>
      </c>
      <c r="E17" s="120">
        <f t="shared" si="0"/>
        <v>87</v>
      </c>
      <c r="H17" s="37"/>
      <c r="I17" s="37">
        <v>26</v>
      </c>
      <c r="J17" s="37" t="s">
        <v>443</v>
      </c>
      <c r="K17" s="37" t="s">
        <v>443</v>
      </c>
      <c r="L17" s="37">
        <v>26</v>
      </c>
      <c r="M17" s="37">
        <v>24</v>
      </c>
      <c r="N17" s="37" t="s">
        <v>443</v>
      </c>
      <c r="O17" s="419"/>
      <c r="P17" s="37" t="s">
        <v>443</v>
      </c>
      <c r="Q17" s="194">
        <v>11</v>
      </c>
      <c r="R17" s="35"/>
      <c r="S17" s="35"/>
      <c r="T17" s="35"/>
      <c r="U17" s="35"/>
      <c r="V17" s="35"/>
      <c r="W17" s="35"/>
      <c r="X17" s="35"/>
      <c r="Y17" s="35"/>
      <c r="AB17" s="34" t="str">
        <f t="shared" si="1"/>
        <v>Dvořák Jakub</v>
      </c>
      <c r="AC17" t="s">
        <v>838</v>
      </c>
      <c r="AD17" t="s">
        <v>830</v>
      </c>
      <c r="AE17">
        <v>1999</v>
      </c>
      <c r="AF17">
        <v>21</v>
      </c>
    </row>
    <row r="18" spans="1:32" s="34" customFormat="1" x14ac:dyDescent="0.25">
      <c r="A18" s="118" t="s">
        <v>26</v>
      </c>
      <c r="B18" s="102" t="s">
        <v>541</v>
      </c>
      <c r="C18" s="99" t="s">
        <v>542</v>
      </c>
      <c r="D18" s="89">
        <v>1986</v>
      </c>
      <c r="E18" s="120">
        <f t="shared" si="0"/>
        <v>80</v>
      </c>
      <c r="H18" s="37"/>
      <c r="I18" s="37"/>
      <c r="J18" s="37"/>
      <c r="K18" s="37">
        <v>25</v>
      </c>
      <c r="L18" s="37" t="s">
        <v>443</v>
      </c>
      <c r="M18" s="37" t="s">
        <v>443</v>
      </c>
      <c r="N18" s="37">
        <v>28</v>
      </c>
      <c r="O18" s="419"/>
      <c r="P18" s="37">
        <v>18</v>
      </c>
      <c r="Q18" s="194">
        <v>9</v>
      </c>
      <c r="R18" s="35"/>
      <c r="S18" s="35"/>
      <c r="T18" s="35"/>
      <c r="U18" s="35"/>
      <c r="V18" s="35"/>
      <c r="W18" s="35"/>
      <c r="X18" s="35"/>
      <c r="Y18" s="35"/>
      <c r="AB18" s="34" t="str">
        <f t="shared" si="1"/>
        <v>Bláha Petr</v>
      </c>
      <c r="AC18" t="s">
        <v>839</v>
      </c>
      <c r="AD18" t="s">
        <v>830</v>
      </c>
      <c r="AE18">
        <v>1999</v>
      </c>
      <c r="AF18">
        <v>20</v>
      </c>
    </row>
    <row r="19" spans="1:32" s="34" customFormat="1" x14ac:dyDescent="0.25">
      <c r="A19" s="118" t="s">
        <v>27</v>
      </c>
      <c r="B19" s="102" t="s">
        <v>141</v>
      </c>
      <c r="C19" s="99" t="s">
        <v>165</v>
      </c>
      <c r="D19" s="89">
        <v>1980</v>
      </c>
      <c r="E19" s="120">
        <f t="shared" si="0"/>
        <v>78</v>
      </c>
      <c r="H19" s="37">
        <v>18</v>
      </c>
      <c r="I19" s="37">
        <v>19</v>
      </c>
      <c r="J19" s="37">
        <v>20</v>
      </c>
      <c r="K19" s="37" t="s">
        <v>443</v>
      </c>
      <c r="L19" s="37"/>
      <c r="M19" s="37">
        <v>21</v>
      </c>
      <c r="N19" s="37" t="s">
        <v>443</v>
      </c>
      <c r="O19" s="419"/>
      <c r="P19" s="37" t="s">
        <v>443</v>
      </c>
      <c r="Q19" s="194" t="s">
        <v>443</v>
      </c>
      <c r="R19" s="35"/>
      <c r="S19" s="35"/>
      <c r="T19" s="35"/>
      <c r="U19" s="35"/>
      <c r="V19" s="35"/>
      <c r="W19" s="35"/>
      <c r="X19" s="35"/>
      <c r="Y19" s="35"/>
      <c r="AB19" s="34" t="str">
        <f t="shared" si="1"/>
        <v>Ptáček Michal</v>
      </c>
      <c r="AC19" t="s">
        <v>119</v>
      </c>
      <c r="AD19" t="s">
        <v>427</v>
      </c>
      <c r="AE19">
        <v>1985</v>
      </c>
      <c r="AF19">
        <v>19</v>
      </c>
    </row>
    <row r="20" spans="1:32" s="34" customFormat="1" x14ac:dyDescent="0.25">
      <c r="A20" s="118" t="s">
        <v>28</v>
      </c>
      <c r="B20" s="102" t="s">
        <v>141</v>
      </c>
      <c r="C20" s="99" t="s">
        <v>225</v>
      </c>
      <c r="D20" s="89">
        <v>2008</v>
      </c>
      <c r="E20" s="120">
        <f t="shared" si="0"/>
        <v>77</v>
      </c>
      <c r="H20" s="37">
        <v>10</v>
      </c>
      <c r="I20" s="37">
        <v>1</v>
      </c>
      <c r="J20" s="37">
        <v>18</v>
      </c>
      <c r="K20" s="37" t="s">
        <v>443</v>
      </c>
      <c r="L20" s="37">
        <v>23</v>
      </c>
      <c r="M20" s="37">
        <v>25</v>
      </c>
      <c r="N20" s="37" t="s">
        <v>443</v>
      </c>
      <c r="O20" s="419"/>
      <c r="P20" s="37" t="s">
        <v>443</v>
      </c>
      <c r="Q20" s="194" t="s">
        <v>443</v>
      </c>
      <c r="R20" s="35"/>
      <c r="S20" s="35"/>
      <c r="T20" s="35"/>
      <c r="U20" s="35"/>
      <c r="V20" s="35"/>
      <c r="W20" s="35"/>
      <c r="X20" s="35"/>
      <c r="Y20" s="35"/>
      <c r="AB20" s="34" t="str">
        <f t="shared" si="1"/>
        <v>Čuchal Petr</v>
      </c>
      <c r="AC20" t="s">
        <v>502</v>
      </c>
      <c r="AD20" t="s">
        <v>24</v>
      </c>
      <c r="AE20">
        <v>1980</v>
      </c>
      <c r="AF20">
        <v>18</v>
      </c>
    </row>
    <row r="21" spans="1:32" s="34" customFormat="1" x14ac:dyDescent="0.25">
      <c r="A21" s="118" t="s">
        <v>29</v>
      </c>
      <c r="B21" s="102" t="s">
        <v>139</v>
      </c>
      <c r="C21" s="99" t="s">
        <v>185</v>
      </c>
      <c r="D21" s="89">
        <v>1979</v>
      </c>
      <c r="E21" s="120">
        <f t="shared" si="0"/>
        <v>70</v>
      </c>
      <c r="H21" s="37">
        <v>9</v>
      </c>
      <c r="I21" s="37">
        <v>13</v>
      </c>
      <c r="J21" s="37">
        <v>21</v>
      </c>
      <c r="K21" s="37">
        <v>7</v>
      </c>
      <c r="L21" s="37">
        <v>20</v>
      </c>
      <c r="M21" s="37" t="s">
        <v>443</v>
      </c>
      <c r="N21" s="37" t="s">
        <v>443</v>
      </c>
      <c r="O21" s="419"/>
      <c r="P21" s="37" t="s">
        <v>443</v>
      </c>
      <c r="Q21" s="194" t="s">
        <v>443</v>
      </c>
      <c r="R21" s="35"/>
      <c r="S21" s="35"/>
      <c r="T21" s="35"/>
      <c r="U21" s="35"/>
      <c r="V21" s="35"/>
      <c r="W21" s="35"/>
      <c r="X21" s="35"/>
      <c r="Y21" s="35"/>
      <c r="AB21" s="34" t="str">
        <f t="shared" si="1"/>
        <v>Schovanec Jan</v>
      </c>
      <c r="AC21" t="s">
        <v>547</v>
      </c>
      <c r="AD21" t="s">
        <v>840</v>
      </c>
      <c r="AE21">
        <v>1997</v>
      </c>
      <c r="AF21">
        <v>17</v>
      </c>
    </row>
    <row r="22" spans="1:32" s="34" customFormat="1" x14ac:dyDescent="0.25">
      <c r="A22" s="118" t="s">
        <v>30</v>
      </c>
      <c r="B22" s="102" t="s">
        <v>176</v>
      </c>
      <c r="C22" s="99" t="s">
        <v>161</v>
      </c>
      <c r="D22" s="89">
        <v>1978</v>
      </c>
      <c r="E22" s="120">
        <f t="shared" si="0"/>
        <v>64</v>
      </c>
      <c r="H22" s="37">
        <v>15</v>
      </c>
      <c r="I22" s="37" t="s">
        <v>443</v>
      </c>
      <c r="J22" s="37" t="s">
        <v>443</v>
      </c>
      <c r="K22" s="37" t="s">
        <v>443</v>
      </c>
      <c r="L22" s="37">
        <v>17</v>
      </c>
      <c r="M22" s="37" t="s">
        <v>443</v>
      </c>
      <c r="N22" s="37" t="s">
        <v>443</v>
      </c>
      <c r="O22" s="419"/>
      <c r="P22" s="37">
        <v>24</v>
      </c>
      <c r="Q22" s="194">
        <v>8</v>
      </c>
      <c r="R22" s="35"/>
      <c r="S22" s="35"/>
      <c r="T22" s="35"/>
      <c r="U22" s="35"/>
      <c r="V22" s="35"/>
      <c r="W22" s="35"/>
      <c r="X22" s="35"/>
      <c r="Y22" s="35"/>
      <c r="AB22" s="34" t="str">
        <f t="shared" si="1"/>
        <v>Vokálek Miroslav</v>
      </c>
      <c r="AC22" t="s">
        <v>841</v>
      </c>
      <c r="AD22" t="s">
        <v>842</v>
      </c>
      <c r="AE22">
        <v>2005</v>
      </c>
      <c r="AF22">
        <v>16</v>
      </c>
    </row>
    <row r="23" spans="1:32" s="34" customFormat="1" x14ac:dyDescent="0.25">
      <c r="A23" s="118" t="s">
        <v>31</v>
      </c>
      <c r="B23" s="102" t="s">
        <v>133</v>
      </c>
      <c r="C23" s="99" t="s">
        <v>134</v>
      </c>
      <c r="D23" s="89">
        <v>1989</v>
      </c>
      <c r="E23" s="120">
        <f t="shared" si="0"/>
        <v>61</v>
      </c>
      <c r="H23" s="37">
        <v>21</v>
      </c>
      <c r="I23" s="37">
        <v>25</v>
      </c>
      <c r="J23" s="37" t="s">
        <v>443</v>
      </c>
      <c r="K23" s="37" t="s">
        <v>443</v>
      </c>
      <c r="L23" s="37">
        <v>15</v>
      </c>
      <c r="M23" s="37" t="s">
        <v>443</v>
      </c>
      <c r="N23" s="37" t="s">
        <v>443</v>
      </c>
      <c r="O23" s="419"/>
      <c r="P23" s="37" t="s">
        <v>443</v>
      </c>
      <c r="Q23" s="194" t="s">
        <v>443</v>
      </c>
      <c r="R23" s="35"/>
      <c r="S23" s="35"/>
      <c r="T23" s="35"/>
      <c r="U23" s="35"/>
      <c r="V23" s="35"/>
      <c r="W23" s="35"/>
      <c r="X23" s="35"/>
      <c r="Y23" s="35"/>
      <c r="AB23" s="34" t="str">
        <f t="shared" si="1"/>
        <v>Trč Stanislav</v>
      </c>
      <c r="AC23" t="s">
        <v>128</v>
      </c>
      <c r="AD23" t="s">
        <v>108</v>
      </c>
      <c r="AE23">
        <v>1988</v>
      </c>
      <c r="AF23">
        <v>15</v>
      </c>
    </row>
    <row r="24" spans="1:32" s="34" customFormat="1" x14ac:dyDescent="0.25">
      <c r="A24" s="118" t="s">
        <v>33</v>
      </c>
      <c r="B24" s="102" t="s">
        <v>531</v>
      </c>
      <c r="C24" s="99" t="s">
        <v>532</v>
      </c>
      <c r="D24" s="89">
        <v>1989</v>
      </c>
      <c r="E24" s="120">
        <f t="shared" si="0"/>
        <v>60</v>
      </c>
      <c r="H24" s="37"/>
      <c r="I24" s="37"/>
      <c r="J24" s="37"/>
      <c r="K24" s="37">
        <v>30</v>
      </c>
      <c r="L24" s="37" t="s">
        <v>443</v>
      </c>
      <c r="M24" s="37" t="s">
        <v>443</v>
      </c>
      <c r="N24" s="37">
        <v>30</v>
      </c>
      <c r="O24" s="419"/>
      <c r="P24" s="37" t="s">
        <v>443</v>
      </c>
      <c r="Q24" s="194" t="s">
        <v>443</v>
      </c>
      <c r="R24" s="35"/>
      <c r="S24" s="35"/>
      <c r="T24" s="35"/>
      <c r="U24" s="35"/>
      <c r="V24" s="35"/>
      <c r="W24" s="35"/>
      <c r="X24" s="35"/>
      <c r="Y24" s="35"/>
      <c r="AB24" s="34" t="str">
        <f t="shared" si="1"/>
        <v>Tajč Jan</v>
      </c>
      <c r="AC24" t="s">
        <v>457</v>
      </c>
      <c r="AD24" t="s">
        <v>529</v>
      </c>
      <c r="AE24">
        <v>1968</v>
      </c>
      <c r="AF24">
        <v>14</v>
      </c>
    </row>
    <row r="25" spans="1:32" s="34" customFormat="1" x14ac:dyDescent="0.25">
      <c r="A25" s="118" t="s">
        <v>34</v>
      </c>
      <c r="B25" s="102" t="s">
        <v>533</v>
      </c>
      <c r="C25" s="99" t="s">
        <v>534</v>
      </c>
      <c r="D25" s="89">
        <v>1996</v>
      </c>
      <c r="E25" s="120">
        <f t="shared" si="0"/>
        <v>58</v>
      </c>
      <c r="H25" s="37"/>
      <c r="I25" s="37"/>
      <c r="J25" s="37"/>
      <c r="K25" s="37">
        <v>29</v>
      </c>
      <c r="L25" s="37" t="s">
        <v>443</v>
      </c>
      <c r="M25" s="37" t="s">
        <v>443</v>
      </c>
      <c r="N25" s="37">
        <v>29</v>
      </c>
      <c r="O25" s="419"/>
      <c r="P25" s="37" t="s">
        <v>443</v>
      </c>
      <c r="Q25" s="194" t="s">
        <v>443</v>
      </c>
      <c r="R25" s="35"/>
      <c r="S25" s="35"/>
      <c r="T25" s="35"/>
      <c r="U25" s="35"/>
      <c r="V25" s="35"/>
      <c r="W25" s="35"/>
      <c r="X25" s="35"/>
      <c r="Y25" s="35"/>
      <c r="AB25" s="34" t="str">
        <f t="shared" si="1"/>
        <v>Bláha Jan</v>
      </c>
      <c r="AC25" t="s">
        <v>756</v>
      </c>
      <c r="AD25" t="s">
        <v>161</v>
      </c>
      <c r="AE25">
        <v>1978</v>
      </c>
      <c r="AF25">
        <v>13</v>
      </c>
    </row>
    <row r="26" spans="1:32" s="34" customFormat="1" x14ac:dyDescent="0.25">
      <c r="A26" s="118" t="s">
        <v>35</v>
      </c>
      <c r="B26" s="102" t="s">
        <v>554</v>
      </c>
      <c r="C26" s="99" t="s">
        <v>161</v>
      </c>
      <c r="D26" s="89">
        <v>1973</v>
      </c>
      <c r="E26" s="120">
        <f t="shared" si="0"/>
        <v>58</v>
      </c>
      <c r="H26" s="37"/>
      <c r="I26" s="37"/>
      <c r="J26" s="37"/>
      <c r="K26" s="37">
        <v>18</v>
      </c>
      <c r="L26" s="37" t="s">
        <v>443</v>
      </c>
      <c r="M26" s="37" t="s">
        <v>443</v>
      </c>
      <c r="N26" s="37">
        <v>24</v>
      </c>
      <c r="O26" s="419"/>
      <c r="P26" s="37">
        <v>16</v>
      </c>
      <c r="Q26" s="194" t="s">
        <v>443</v>
      </c>
      <c r="R26" s="35"/>
      <c r="S26" s="35"/>
      <c r="T26" s="35"/>
      <c r="U26" s="35"/>
      <c r="V26" s="35"/>
      <c r="W26" s="35"/>
      <c r="X26" s="35"/>
      <c r="Y26" s="35"/>
      <c r="AB26" s="34" t="str">
        <f t="shared" si="1"/>
        <v>Klicpera Petr</v>
      </c>
      <c r="AC26" t="s">
        <v>843</v>
      </c>
      <c r="AD26" t="s">
        <v>844</v>
      </c>
      <c r="AE26">
        <v>1976</v>
      </c>
      <c r="AF26">
        <v>12</v>
      </c>
    </row>
    <row r="27" spans="1:32" s="34" customFormat="1" x14ac:dyDescent="0.25">
      <c r="A27" s="118" t="s">
        <v>36</v>
      </c>
      <c r="B27" s="102" t="s">
        <v>420</v>
      </c>
      <c r="C27" s="99" t="s">
        <v>221</v>
      </c>
      <c r="D27" s="89">
        <v>1992</v>
      </c>
      <c r="E27" s="120">
        <f t="shared" si="0"/>
        <v>55</v>
      </c>
      <c r="H27" s="37">
        <v>28</v>
      </c>
      <c r="I27" s="37" t="s">
        <v>443</v>
      </c>
      <c r="J27" s="37" t="s">
        <v>443</v>
      </c>
      <c r="K27" s="37" t="s">
        <v>443</v>
      </c>
      <c r="L27" s="37">
        <v>27</v>
      </c>
      <c r="M27" s="37" t="s">
        <v>443</v>
      </c>
      <c r="N27" s="37" t="s">
        <v>443</v>
      </c>
      <c r="O27" s="419"/>
      <c r="P27" s="37" t="s">
        <v>443</v>
      </c>
      <c r="Q27" s="194" t="s">
        <v>443</v>
      </c>
      <c r="R27" s="35"/>
      <c r="S27" s="35"/>
      <c r="T27" s="35"/>
      <c r="U27" s="35"/>
      <c r="V27" s="35"/>
      <c r="W27" s="35"/>
      <c r="X27" s="35"/>
      <c r="Y27" s="35"/>
      <c r="AB27" s="34" t="str">
        <f t="shared" si="1"/>
        <v>Stuchlý Pavel</v>
      </c>
      <c r="AC27" t="s">
        <v>426</v>
      </c>
      <c r="AD27" t="s">
        <v>427</v>
      </c>
      <c r="AE27">
        <v>1990</v>
      </c>
      <c r="AF27">
        <v>11</v>
      </c>
    </row>
    <row r="28" spans="1:32" s="34" customFormat="1" x14ac:dyDescent="0.25">
      <c r="A28" s="118" t="s">
        <v>37</v>
      </c>
      <c r="B28" s="102" t="s">
        <v>158</v>
      </c>
      <c r="C28" s="99" t="s">
        <v>153</v>
      </c>
      <c r="D28" s="89">
        <v>1977</v>
      </c>
      <c r="E28" s="120">
        <f t="shared" si="0"/>
        <v>54</v>
      </c>
      <c r="H28" s="37">
        <v>6</v>
      </c>
      <c r="I28" s="37">
        <v>12</v>
      </c>
      <c r="J28" s="37">
        <v>10</v>
      </c>
      <c r="K28" s="37" t="s">
        <v>443</v>
      </c>
      <c r="L28" s="37">
        <v>14</v>
      </c>
      <c r="M28" s="37">
        <v>12</v>
      </c>
      <c r="N28" s="37" t="s">
        <v>443</v>
      </c>
      <c r="O28" s="419"/>
      <c r="P28" s="37" t="s">
        <v>443</v>
      </c>
      <c r="Q28" s="194" t="s">
        <v>443</v>
      </c>
      <c r="R28" s="35"/>
      <c r="S28" s="35"/>
      <c r="T28" s="35"/>
      <c r="U28" s="35"/>
      <c r="V28" s="35"/>
      <c r="W28" s="35"/>
      <c r="X28" s="35"/>
      <c r="Y28" s="35"/>
      <c r="AB28" s="34" t="str">
        <f t="shared" si="1"/>
        <v>Smejkal Marek</v>
      </c>
      <c r="AC28" t="s">
        <v>845</v>
      </c>
      <c r="AD28" t="s">
        <v>846</v>
      </c>
      <c r="AE28">
        <v>1977</v>
      </c>
      <c r="AF28">
        <v>10</v>
      </c>
    </row>
    <row r="29" spans="1:32" s="34" customFormat="1" x14ac:dyDescent="0.25">
      <c r="A29" s="118" t="s">
        <v>38</v>
      </c>
      <c r="B29" s="102" t="s">
        <v>493</v>
      </c>
      <c r="C29" s="99" t="s">
        <v>138</v>
      </c>
      <c r="D29" s="89">
        <v>2006</v>
      </c>
      <c r="E29" s="120">
        <f t="shared" si="0"/>
        <v>52</v>
      </c>
      <c r="H29" s="37"/>
      <c r="I29" s="37"/>
      <c r="J29" s="37">
        <v>30</v>
      </c>
      <c r="K29" s="37" t="s">
        <v>443</v>
      </c>
      <c r="L29" s="37" t="s">
        <v>443</v>
      </c>
      <c r="M29" s="37">
        <v>22</v>
      </c>
      <c r="N29" s="37" t="s">
        <v>443</v>
      </c>
      <c r="O29" s="419"/>
      <c r="P29" s="37" t="s">
        <v>443</v>
      </c>
      <c r="Q29" s="194" t="s">
        <v>443</v>
      </c>
      <c r="R29" s="35"/>
      <c r="S29" s="35"/>
      <c r="T29" s="35"/>
      <c r="U29" s="35"/>
      <c r="V29" s="35"/>
      <c r="W29" s="35"/>
      <c r="X29" s="35"/>
      <c r="Y29" s="35"/>
      <c r="AB29" s="34" t="str">
        <f t="shared" si="1"/>
        <v>Mařík Jan</v>
      </c>
      <c r="AC29" t="s">
        <v>541</v>
      </c>
      <c r="AD29" t="s">
        <v>542</v>
      </c>
      <c r="AE29">
        <v>1986</v>
      </c>
      <c r="AF29">
        <v>9</v>
      </c>
    </row>
    <row r="30" spans="1:32" s="34" customFormat="1" x14ac:dyDescent="0.25">
      <c r="A30" s="118" t="s">
        <v>39</v>
      </c>
      <c r="B30" s="102" t="s">
        <v>457</v>
      </c>
      <c r="C30" s="99" t="s">
        <v>422</v>
      </c>
      <c r="D30" s="89">
        <v>1968</v>
      </c>
      <c r="E30" s="120">
        <f t="shared" si="0"/>
        <v>49</v>
      </c>
      <c r="H30" s="37"/>
      <c r="I30" s="37"/>
      <c r="J30" s="37"/>
      <c r="K30" s="37"/>
      <c r="L30" s="37">
        <v>12</v>
      </c>
      <c r="M30" s="37">
        <v>4</v>
      </c>
      <c r="N30" s="37" t="s">
        <v>443</v>
      </c>
      <c r="O30" s="419"/>
      <c r="P30" s="37">
        <v>19</v>
      </c>
      <c r="Q30" s="194">
        <v>14</v>
      </c>
      <c r="R30" s="35"/>
      <c r="S30" s="35"/>
      <c r="T30" s="35"/>
      <c r="U30" s="35"/>
      <c r="V30" s="35"/>
      <c r="W30" s="35"/>
      <c r="X30" s="35"/>
      <c r="Y30" s="35"/>
      <c r="AB30" s="34" t="str">
        <f t="shared" si="1"/>
        <v>Laube Michal</v>
      </c>
      <c r="AC30" t="s">
        <v>176</v>
      </c>
      <c r="AD30" t="s">
        <v>161</v>
      </c>
      <c r="AE30">
        <v>1978</v>
      </c>
      <c r="AF30">
        <v>8</v>
      </c>
    </row>
    <row r="31" spans="1:32" s="34" customFormat="1" x14ac:dyDescent="0.25">
      <c r="A31" s="118" t="s">
        <v>40</v>
      </c>
      <c r="B31" s="102" t="s">
        <v>143</v>
      </c>
      <c r="C31" s="99" t="s">
        <v>224</v>
      </c>
      <c r="D31" s="89">
        <v>1974</v>
      </c>
      <c r="E31" s="120">
        <f t="shared" si="0"/>
        <v>46</v>
      </c>
      <c r="H31" s="37">
        <v>11</v>
      </c>
      <c r="I31" s="37">
        <v>10</v>
      </c>
      <c r="J31" s="37">
        <v>16</v>
      </c>
      <c r="K31" s="37">
        <v>9</v>
      </c>
      <c r="L31" s="37" t="s">
        <v>443</v>
      </c>
      <c r="M31" s="37" t="s">
        <v>443</v>
      </c>
      <c r="N31" s="37" t="s">
        <v>443</v>
      </c>
      <c r="O31" s="419"/>
      <c r="P31" s="37" t="s">
        <v>443</v>
      </c>
      <c r="Q31" s="194" t="s">
        <v>443</v>
      </c>
      <c r="R31" s="35"/>
      <c r="S31" s="35"/>
      <c r="T31" s="35"/>
      <c r="U31" s="35"/>
      <c r="V31" s="35"/>
      <c r="W31" s="35"/>
      <c r="X31" s="35"/>
      <c r="Y31" s="35"/>
      <c r="AB31" s="34" t="str">
        <f t="shared" si="1"/>
        <v>Kohl Ondřej</v>
      </c>
      <c r="AC31" t="s">
        <v>847</v>
      </c>
      <c r="AD31" t="s">
        <v>222</v>
      </c>
      <c r="AE31">
        <v>2005</v>
      </c>
      <c r="AF31">
        <v>7</v>
      </c>
    </row>
    <row r="32" spans="1:32" s="34" customFormat="1" x14ac:dyDescent="0.25">
      <c r="A32" s="118" t="s">
        <v>41</v>
      </c>
      <c r="B32" s="102" t="s">
        <v>132</v>
      </c>
      <c r="C32" s="99" t="s">
        <v>131</v>
      </c>
      <c r="D32" s="89">
        <v>1980</v>
      </c>
      <c r="E32" s="120">
        <f t="shared" si="0"/>
        <v>44</v>
      </c>
      <c r="H32" s="37">
        <v>13</v>
      </c>
      <c r="I32" s="37">
        <v>17</v>
      </c>
      <c r="J32" s="37">
        <v>14</v>
      </c>
      <c r="K32" s="37" t="s">
        <v>443</v>
      </c>
      <c r="L32" s="37" t="s">
        <v>443</v>
      </c>
      <c r="M32" s="37" t="s">
        <v>443</v>
      </c>
      <c r="N32" s="37" t="s">
        <v>443</v>
      </c>
      <c r="O32" s="419"/>
      <c r="P32" s="37" t="s">
        <v>443</v>
      </c>
      <c r="Q32" s="194" t="s">
        <v>443</v>
      </c>
      <c r="R32" s="35"/>
      <c r="S32" s="35"/>
      <c r="T32" s="35"/>
      <c r="U32" s="35"/>
      <c r="V32" s="35"/>
      <c r="W32" s="35"/>
      <c r="X32" s="35"/>
      <c r="Y32" s="35"/>
      <c r="AB32" s="34" t="str">
        <f t="shared" si="1"/>
        <v>Bureš Jan</v>
      </c>
      <c r="AC32" t="s">
        <v>114</v>
      </c>
      <c r="AD32" t="s">
        <v>138</v>
      </c>
      <c r="AE32">
        <v>1982</v>
      </c>
      <c r="AF32">
        <v>6</v>
      </c>
    </row>
    <row r="33" spans="1:32" s="34" customFormat="1" x14ac:dyDescent="0.25">
      <c r="A33" s="118" t="s">
        <v>42</v>
      </c>
      <c r="B33" s="102" t="s">
        <v>147</v>
      </c>
      <c r="C33" s="99" t="s">
        <v>422</v>
      </c>
      <c r="D33" s="89">
        <v>1971</v>
      </c>
      <c r="E33" s="120">
        <f t="shared" si="0"/>
        <v>44</v>
      </c>
      <c r="H33" s="37">
        <v>2</v>
      </c>
      <c r="I33" s="37">
        <v>9</v>
      </c>
      <c r="J33" s="37" t="s">
        <v>443</v>
      </c>
      <c r="K33" s="37" t="s">
        <v>443</v>
      </c>
      <c r="L33" s="37">
        <v>9</v>
      </c>
      <c r="M33" s="37">
        <v>11</v>
      </c>
      <c r="N33" s="37" t="s">
        <v>443</v>
      </c>
      <c r="O33" s="419"/>
      <c r="P33" s="37">
        <v>13</v>
      </c>
      <c r="Q33" s="194" t="s">
        <v>443</v>
      </c>
      <c r="R33" s="35"/>
      <c r="S33" s="35"/>
      <c r="T33" s="35"/>
      <c r="U33" s="35"/>
      <c r="V33" s="35"/>
      <c r="W33" s="35"/>
      <c r="X33" s="35"/>
      <c r="Y33" s="35"/>
      <c r="AB33" s="34" t="str">
        <f t="shared" si="1"/>
        <v>Stepanov Alexey</v>
      </c>
      <c r="AC33" t="s">
        <v>848</v>
      </c>
      <c r="AD33" t="s">
        <v>460</v>
      </c>
      <c r="AE33">
        <v>1980</v>
      </c>
      <c r="AF33">
        <v>5</v>
      </c>
    </row>
    <row r="34" spans="1:32" s="34" customFormat="1" x14ac:dyDescent="0.25">
      <c r="A34" s="118" t="s">
        <v>43</v>
      </c>
      <c r="B34" s="102" t="s">
        <v>129</v>
      </c>
      <c r="C34" s="99" t="s">
        <v>111</v>
      </c>
      <c r="D34" s="89">
        <v>2008</v>
      </c>
      <c r="E34" s="120">
        <f t="shared" si="0"/>
        <v>43</v>
      </c>
      <c r="H34" s="37">
        <v>1</v>
      </c>
      <c r="I34" s="37">
        <v>11</v>
      </c>
      <c r="J34" s="37">
        <v>15</v>
      </c>
      <c r="K34" s="37" t="s">
        <v>443</v>
      </c>
      <c r="L34" s="37" t="s">
        <v>443</v>
      </c>
      <c r="M34" s="37">
        <v>16</v>
      </c>
      <c r="N34" s="37" t="s">
        <v>443</v>
      </c>
      <c r="O34" s="419"/>
      <c r="P34" s="37" t="s">
        <v>443</v>
      </c>
      <c r="Q34" s="194" t="s">
        <v>443</v>
      </c>
      <c r="R34" s="35"/>
      <c r="S34" s="35"/>
      <c r="T34" s="35"/>
      <c r="U34" s="35"/>
      <c r="V34" s="35"/>
      <c r="W34" s="35"/>
      <c r="X34" s="35"/>
      <c r="Y34" s="35"/>
      <c r="AB34" s="34" t="str">
        <f t="shared" si="1"/>
        <v>Rosa Petr</v>
      </c>
      <c r="AC34" t="s">
        <v>849</v>
      </c>
      <c r="AD34" t="s">
        <v>850</v>
      </c>
      <c r="AE34">
        <v>2005</v>
      </c>
      <c r="AF34">
        <v>4</v>
      </c>
    </row>
    <row r="35" spans="1:32" s="34" customFormat="1" x14ac:dyDescent="0.25">
      <c r="A35" s="118" t="s">
        <v>44</v>
      </c>
      <c r="B35" s="102" t="s">
        <v>468</v>
      </c>
      <c r="C35" s="99" t="s">
        <v>469</v>
      </c>
      <c r="D35" s="89">
        <v>1961</v>
      </c>
      <c r="E35" s="120">
        <f t="shared" si="0"/>
        <v>43</v>
      </c>
      <c r="H35" s="37"/>
      <c r="I35" s="37"/>
      <c r="J35" s="37">
        <v>4</v>
      </c>
      <c r="K35" s="37" t="s">
        <v>443</v>
      </c>
      <c r="L35" s="37">
        <v>16</v>
      </c>
      <c r="M35" s="37">
        <v>14</v>
      </c>
      <c r="N35" s="37" t="s">
        <v>443</v>
      </c>
      <c r="O35" s="419"/>
      <c r="P35" s="37">
        <v>9</v>
      </c>
      <c r="Q35" s="194" t="s">
        <v>443</v>
      </c>
      <c r="R35" s="35"/>
      <c r="S35" s="35"/>
      <c r="T35" s="35"/>
      <c r="U35" s="35"/>
      <c r="V35" s="35"/>
      <c r="W35" s="35"/>
      <c r="X35" s="35"/>
      <c r="Y35" s="35"/>
      <c r="AB35" s="34" t="str">
        <f t="shared" si="1"/>
        <v>Charousek Petr</v>
      </c>
      <c r="AC35" t="s">
        <v>851</v>
      </c>
      <c r="AD35" t="s">
        <v>852</v>
      </c>
      <c r="AE35">
        <v>1966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428</v>
      </c>
      <c r="C36" s="99" t="s">
        <v>429</v>
      </c>
      <c r="D36" s="89">
        <v>1979</v>
      </c>
      <c r="E36" s="120">
        <f t="shared" si="0"/>
        <v>42</v>
      </c>
      <c r="H36" s="37"/>
      <c r="I36" s="37">
        <v>22</v>
      </c>
      <c r="J36" s="37" t="s">
        <v>443</v>
      </c>
      <c r="K36" s="37" t="s">
        <v>443</v>
      </c>
      <c r="L36" s="37" t="s">
        <v>443</v>
      </c>
      <c r="M36" s="37">
        <v>20</v>
      </c>
      <c r="N36" s="37" t="s">
        <v>443</v>
      </c>
      <c r="O36" s="419"/>
      <c r="P36" s="37" t="s">
        <v>443</v>
      </c>
      <c r="Q36" s="194" t="s">
        <v>443</v>
      </c>
      <c r="R36" s="35"/>
      <c r="S36" s="35"/>
      <c r="T36" s="35"/>
      <c r="U36" s="35"/>
      <c r="V36" s="35"/>
      <c r="W36" s="35"/>
      <c r="X36" s="35"/>
      <c r="Y36" s="35"/>
      <c r="AB36" s="34" t="str">
        <f t="shared" si="1"/>
        <v>Voráč Michal</v>
      </c>
      <c r="AC36" t="s">
        <v>853</v>
      </c>
      <c r="AD36" t="s">
        <v>854</v>
      </c>
      <c r="AE36">
        <v>1988</v>
      </c>
      <c r="AF36">
        <v>2</v>
      </c>
    </row>
    <row r="37" spans="1:32" s="34" customFormat="1" x14ac:dyDescent="0.25">
      <c r="A37" s="118" t="s">
        <v>46</v>
      </c>
      <c r="B37" s="102" t="s">
        <v>502</v>
      </c>
      <c r="C37" s="99" t="s">
        <v>503</v>
      </c>
      <c r="D37" s="89">
        <v>1980</v>
      </c>
      <c r="E37" s="120">
        <f t="shared" si="0"/>
        <v>40</v>
      </c>
      <c r="H37" s="37"/>
      <c r="I37" s="37"/>
      <c r="J37" s="37">
        <v>19</v>
      </c>
      <c r="K37" s="37">
        <v>3</v>
      </c>
      <c r="L37" s="37" t="s">
        <v>443</v>
      </c>
      <c r="M37" s="37" t="s">
        <v>443</v>
      </c>
      <c r="N37" s="37" t="s">
        <v>443</v>
      </c>
      <c r="O37" s="419"/>
      <c r="P37" s="37" t="s">
        <v>443</v>
      </c>
      <c r="Q37" s="194">
        <v>18</v>
      </c>
      <c r="R37" s="35"/>
      <c r="S37" s="35"/>
      <c r="T37" s="35"/>
      <c r="U37" s="35"/>
      <c r="V37" s="35"/>
      <c r="W37" s="35"/>
      <c r="X37" s="35"/>
      <c r="Y37" s="35"/>
      <c r="AB37" s="34" t="str">
        <f t="shared" si="1"/>
        <v>Posltová Kristýna</v>
      </c>
      <c r="AC37" t="s">
        <v>855</v>
      </c>
      <c r="AD37" t="s">
        <v>460</v>
      </c>
      <c r="AE37">
        <v>1996</v>
      </c>
      <c r="AF37">
        <v>1</v>
      </c>
    </row>
    <row r="38" spans="1:32" s="34" customFormat="1" x14ac:dyDescent="0.25">
      <c r="A38" s="118" t="s">
        <v>47</v>
      </c>
      <c r="B38" s="102" t="s">
        <v>756</v>
      </c>
      <c r="C38" s="99" t="s">
        <v>161</v>
      </c>
      <c r="D38" s="89">
        <v>1978</v>
      </c>
      <c r="E38" s="120">
        <f t="shared" si="0"/>
        <v>36</v>
      </c>
      <c r="H38" s="37"/>
      <c r="I38" s="37"/>
      <c r="J38" s="37"/>
      <c r="K38" s="37"/>
      <c r="L38" s="37"/>
      <c r="M38" s="37"/>
      <c r="N38" s="37"/>
      <c r="O38" s="419"/>
      <c r="P38" s="37">
        <v>23</v>
      </c>
      <c r="Q38" s="194">
        <v>13</v>
      </c>
      <c r="R38" s="35"/>
      <c r="S38" s="35"/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154</v>
      </c>
      <c r="C39" s="99" t="s">
        <v>155</v>
      </c>
      <c r="D39" s="89">
        <v>1978</v>
      </c>
      <c r="E39" s="120">
        <f t="shared" si="0"/>
        <v>35</v>
      </c>
      <c r="H39" s="37">
        <v>7</v>
      </c>
      <c r="I39" s="37">
        <v>15</v>
      </c>
      <c r="J39" s="37">
        <v>13</v>
      </c>
      <c r="K39" s="37" t="s">
        <v>443</v>
      </c>
      <c r="L39" s="37" t="s">
        <v>443</v>
      </c>
      <c r="M39" s="37" t="s">
        <v>443</v>
      </c>
      <c r="N39" s="37" t="s">
        <v>443</v>
      </c>
      <c r="O39" s="419"/>
      <c r="P39" s="37" t="s">
        <v>443</v>
      </c>
      <c r="Q39" s="194" t="s">
        <v>443</v>
      </c>
      <c r="R39" s="35"/>
      <c r="S39" s="35"/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156</v>
      </c>
      <c r="C40" s="99" t="s">
        <v>111</v>
      </c>
      <c r="D40" s="89">
        <v>2008</v>
      </c>
      <c r="E40" s="120">
        <f t="shared" ref="E40:E71" si="2">SUM(H40:Y40)</f>
        <v>32</v>
      </c>
      <c r="H40" s="37">
        <v>12</v>
      </c>
      <c r="I40" s="37">
        <v>3</v>
      </c>
      <c r="J40" s="37" t="s">
        <v>443</v>
      </c>
      <c r="K40" s="37" t="s">
        <v>443</v>
      </c>
      <c r="L40" s="37">
        <v>10</v>
      </c>
      <c r="M40" s="37">
        <v>7</v>
      </c>
      <c r="N40" s="37" t="s">
        <v>443</v>
      </c>
      <c r="O40" s="419"/>
      <c r="P40" s="37" t="s">
        <v>443</v>
      </c>
      <c r="Q40" s="194" t="s">
        <v>443</v>
      </c>
      <c r="R40" s="35"/>
      <c r="S40" s="35"/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824</v>
      </c>
      <c r="C41" s="99" t="s">
        <v>825</v>
      </c>
      <c r="D41" s="89">
        <v>1987</v>
      </c>
      <c r="E41" s="120">
        <f t="shared" si="2"/>
        <v>30</v>
      </c>
      <c r="H41" s="37"/>
      <c r="I41" s="37"/>
      <c r="J41" s="37"/>
      <c r="K41" s="37"/>
      <c r="L41" s="37"/>
      <c r="M41" s="37"/>
      <c r="N41" s="37"/>
      <c r="O41" s="419"/>
      <c r="P41" s="37"/>
      <c r="Q41" s="194">
        <v>30</v>
      </c>
      <c r="R41" s="35"/>
      <c r="S41" s="35"/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424</v>
      </c>
      <c r="C42" s="99" t="s">
        <v>111</v>
      </c>
      <c r="D42" s="89">
        <v>2007</v>
      </c>
      <c r="E42" s="120">
        <f t="shared" si="2"/>
        <v>29</v>
      </c>
      <c r="H42" s="37"/>
      <c r="I42" s="37">
        <v>29</v>
      </c>
      <c r="J42" s="37" t="s">
        <v>443</v>
      </c>
      <c r="K42" s="37" t="s">
        <v>443</v>
      </c>
      <c r="L42" s="37" t="s">
        <v>443</v>
      </c>
      <c r="M42" s="37" t="s">
        <v>443</v>
      </c>
      <c r="N42" s="37" t="s">
        <v>443</v>
      </c>
      <c r="O42" s="419"/>
      <c r="P42" s="37" t="s">
        <v>443</v>
      </c>
      <c r="Q42" s="194" t="s">
        <v>443</v>
      </c>
      <c r="R42" s="35"/>
      <c r="S42" s="35"/>
      <c r="T42" s="35"/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227</v>
      </c>
      <c r="C43" s="99" t="s">
        <v>422</v>
      </c>
      <c r="D43" s="89">
        <v>1980</v>
      </c>
      <c r="E43" s="120">
        <f t="shared" si="2"/>
        <v>29</v>
      </c>
      <c r="H43" s="37">
        <v>29</v>
      </c>
      <c r="I43" s="37" t="s">
        <v>443</v>
      </c>
      <c r="J43" s="37" t="s">
        <v>443</v>
      </c>
      <c r="K43" s="37" t="s">
        <v>443</v>
      </c>
      <c r="L43" s="37" t="s">
        <v>443</v>
      </c>
      <c r="M43" s="37" t="s">
        <v>443</v>
      </c>
      <c r="N43" s="37" t="s">
        <v>443</v>
      </c>
      <c r="O43" s="419"/>
      <c r="P43" s="37" t="s">
        <v>443</v>
      </c>
      <c r="Q43" s="194" t="s">
        <v>443</v>
      </c>
      <c r="R43" s="35"/>
      <c r="S43" s="35"/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826</v>
      </c>
      <c r="C44" s="99" t="s">
        <v>707</v>
      </c>
      <c r="D44" s="89">
        <v>1995</v>
      </c>
      <c r="E44" s="120">
        <f t="shared" si="2"/>
        <v>29</v>
      </c>
      <c r="H44" s="37"/>
      <c r="I44" s="37"/>
      <c r="J44" s="37"/>
      <c r="K44" s="37"/>
      <c r="L44" s="37"/>
      <c r="M44" s="37"/>
      <c r="N44" s="37"/>
      <c r="O44" s="419"/>
      <c r="P44" s="37"/>
      <c r="Q44" s="194">
        <v>29</v>
      </c>
      <c r="R44" s="35"/>
      <c r="S44" s="35"/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751</v>
      </c>
      <c r="C45" s="99" t="s">
        <v>752</v>
      </c>
      <c r="D45" s="89">
        <v>2003</v>
      </c>
      <c r="E45" s="120">
        <f t="shared" si="2"/>
        <v>29</v>
      </c>
      <c r="H45" s="37"/>
      <c r="I45" s="37"/>
      <c r="J45" s="37"/>
      <c r="K45" s="37"/>
      <c r="L45" s="37"/>
      <c r="M45" s="37"/>
      <c r="N45" s="37"/>
      <c r="O45" s="419"/>
      <c r="P45" s="37">
        <v>29</v>
      </c>
      <c r="Q45" s="194" t="s">
        <v>443</v>
      </c>
      <c r="R45" s="35"/>
      <c r="S45" s="35"/>
      <c r="T45" s="35"/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827</v>
      </c>
      <c r="C46" s="99" t="s">
        <v>828</v>
      </c>
      <c r="D46" s="89">
        <v>1998</v>
      </c>
      <c r="E46" s="120">
        <f t="shared" si="2"/>
        <v>28</v>
      </c>
      <c r="H46" s="37"/>
      <c r="I46" s="37"/>
      <c r="J46" s="37"/>
      <c r="K46" s="37"/>
      <c r="L46" s="37"/>
      <c r="M46" s="37"/>
      <c r="N46" s="37"/>
      <c r="O46" s="419"/>
      <c r="P46" s="37"/>
      <c r="Q46" s="194">
        <v>28</v>
      </c>
      <c r="R46" s="35"/>
      <c r="S46" s="35"/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535</v>
      </c>
      <c r="C47" s="99" t="s">
        <v>536</v>
      </c>
      <c r="D47" s="89">
        <v>1987</v>
      </c>
      <c r="E47" s="120">
        <f t="shared" si="2"/>
        <v>28</v>
      </c>
      <c r="H47" s="37"/>
      <c r="I47" s="37"/>
      <c r="J47" s="37"/>
      <c r="K47" s="37">
        <v>28</v>
      </c>
      <c r="L47" s="37" t="s">
        <v>443</v>
      </c>
      <c r="M47" s="37" t="s">
        <v>443</v>
      </c>
      <c r="N47" s="37" t="s">
        <v>443</v>
      </c>
      <c r="O47" s="419"/>
      <c r="P47" s="37" t="s">
        <v>443</v>
      </c>
      <c r="Q47" s="194" t="s">
        <v>443</v>
      </c>
      <c r="R47" s="35"/>
      <c r="S47" s="35"/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437</v>
      </c>
      <c r="C48" s="99" t="s">
        <v>438</v>
      </c>
      <c r="D48" s="89">
        <v>1980</v>
      </c>
      <c r="E48" s="120">
        <f t="shared" si="2"/>
        <v>28</v>
      </c>
      <c r="H48" s="37"/>
      <c r="I48" s="37">
        <v>6</v>
      </c>
      <c r="J48" s="37">
        <v>22</v>
      </c>
      <c r="K48" s="37" t="s">
        <v>443</v>
      </c>
      <c r="L48" s="37" t="s">
        <v>443</v>
      </c>
      <c r="M48" s="37" t="s">
        <v>443</v>
      </c>
      <c r="N48" s="37" t="s">
        <v>443</v>
      </c>
      <c r="O48" s="419"/>
      <c r="P48" s="37" t="s">
        <v>443</v>
      </c>
      <c r="Q48" s="194" t="s">
        <v>443</v>
      </c>
      <c r="R48" s="35"/>
      <c r="S48" s="35"/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608</v>
      </c>
      <c r="C49" s="99" t="s">
        <v>609</v>
      </c>
      <c r="D49" s="89">
        <v>2005</v>
      </c>
      <c r="E49" s="120">
        <f t="shared" si="2"/>
        <v>28</v>
      </c>
      <c r="H49" s="37"/>
      <c r="I49" s="37"/>
      <c r="J49" s="37"/>
      <c r="K49" s="37"/>
      <c r="L49" s="37">
        <v>28</v>
      </c>
      <c r="M49" s="37" t="s">
        <v>443</v>
      </c>
      <c r="N49" s="37" t="s">
        <v>443</v>
      </c>
      <c r="O49" s="419"/>
      <c r="P49" s="37" t="s">
        <v>443</v>
      </c>
      <c r="Q49" s="194" t="s">
        <v>443</v>
      </c>
      <c r="R49" s="35"/>
      <c r="S49" s="35"/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647</v>
      </c>
      <c r="C50" s="99" t="s">
        <v>648</v>
      </c>
      <c r="D50" s="89">
        <v>1986</v>
      </c>
      <c r="E50" s="120">
        <f t="shared" si="2"/>
        <v>28</v>
      </c>
      <c r="H50" s="37"/>
      <c r="I50" s="37"/>
      <c r="J50" s="37"/>
      <c r="K50" s="37"/>
      <c r="L50" s="37"/>
      <c r="M50" s="37">
        <v>28</v>
      </c>
      <c r="N50" s="37" t="s">
        <v>443</v>
      </c>
      <c r="O50" s="419"/>
      <c r="P50" s="37" t="s">
        <v>443</v>
      </c>
      <c r="Q50" s="194" t="s">
        <v>443</v>
      </c>
      <c r="R50" s="35"/>
      <c r="S50" s="35"/>
      <c r="T50" s="35"/>
      <c r="U50" s="35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753</v>
      </c>
      <c r="C51" s="99" t="s">
        <v>754</v>
      </c>
      <c r="D51" s="89">
        <v>1994</v>
      </c>
      <c r="E51" s="120">
        <f t="shared" si="2"/>
        <v>28</v>
      </c>
      <c r="H51" s="37"/>
      <c r="I51" s="37"/>
      <c r="J51" s="37"/>
      <c r="K51" s="37"/>
      <c r="L51" s="37"/>
      <c r="M51" s="37"/>
      <c r="N51" s="37"/>
      <c r="O51" s="419"/>
      <c r="P51" s="37">
        <v>28</v>
      </c>
      <c r="Q51" s="194" t="s">
        <v>443</v>
      </c>
      <c r="R51" s="35"/>
      <c r="S51" s="35"/>
      <c r="T51" s="35"/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829</v>
      </c>
      <c r="C52" s="99" t="s">
        <v>830</v>
      </c>
      <c r="D52" s="89">
        <v>1998</v>
      </c>
      <c r="E52" s="120">
        <f t="shared" si="2"/>
        <v>27</v>
      </c>
      <c r="H52" s="37"/>
      <c r="I52" s="37"/>
      <c r="J52" s="37"/>
      <c r="K52" s="37"/>
      <c r="L52" s="37"/>
      <c r="M52" s="37"/>
      <c r="N52" s="37"/>
      <c r="O52" s="419"/>
      <c r="P52" s="37"/>
      <c r="Q52" s="194">
        <v>27</v>
      </c>
      <c r="R52" s="35"/>
      <c r="S52" s="35"/>
      <c r="T52" s="35"/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425</v>
      </c>
      <c r="C53" s="99" t="s">
        <v>111</v>
      </c>
      <c r="D53" s="89">
        <v>2008</v>
      </c>
      <c r="E53" s="120">
        <f t="shared" si="2"/>
        <v>27</v>
      </c>
      <c r="H53" s="37"/>
      <c r="I53" s="37">
        <v>27</v>
      </c>
      <c r="J53" s="37" t="s">
        <v>443</v>
      </c>
      <c r="K53" s="37" t="s">
        <v>443</v>
      </c>
      <c r="L53" s="37" t="s">
        <v>443</v>
      </c>
      <c r="M53" s="37" t="s">
        <v>443</v>
      </c>
      <c r="N53" s="37" t="s">
        <v>443</v>
      </c>
      <c r="O53" s="419"/>
      <c r="P53" s="37" t="s">
        <v>443</v>
      </c>
      <c r="Q53" s="194" t="s">
        <v>443</v>
      </c>
      <c r="R53" s="35"/>
      <c r="S53" s="35"/>
      <c r="T53" s="35"/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537</v>
      </c>
      <c r="C54" s="99" t="s">
        <v>538</v>
      </c>
      <c r="D54" s="89">
        <v>1990</v>
      </c>
      <c r="E54" s="120">
        <f t="shared" si="2"/>
        <v>27</v>
      </c>
      <c r="H54" s="37"/>
      <c r="I54" s="37"/>
      <c r="J54" s="37"/>
      <c r="K54" s="37">
        <v>27</v>
      </c>
      <c r="L54" s="37" t="s">
        <v>443</v>
      </c>
      <c r="M54" s="37" t="s">
        <v>443</v>
      </c>
      <c r="N54" s="37" t="s">
        <v>443</v>
      </c>
      <c r="O54" s="419"/>
      <c r="P54" s="37" t="s">
        <v>443</v>
      </c>
      <c r="Q54" s="194" t="s">
        <v>443</v>
      </c>
      <c r="R54" s="35"/>
      <c r="S54" s="35"/>
      <c r="T54" s="35"/>
      <c r="U54" s="35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18" t="s">
        <v>64</v>
      </c>
      <c r="B55" s="102" t="s">
        <v>232</v>
      </c>
      <c r="C55" s="99" t="s">
        <v>497</v>
      </c>
      <c r="D55" s="89">
        <v>1995</v>
      </c>
      <c r="E55" s="120">
        <f t="shared" si="2"/>
        <v>27</v>
      </c>
      <c r="H55" s="37"/>
      <c r="I55" s="37"/>
      <c r="J55" s="37">
        <v>1</v>
      </c>
      <c r="K55" s="37" t="s">
        <v>443</v>
      </c>
      <c r="L55" s="37">
        <v>13</v>
      </c>
      <c r="M55" s="37">
        <v>13</v>
      </c>
      <c r="N55" s="37" t="s">
        <v>443</v>
      </c>
      <c r="O55" s="419"/>
      <c r="P55" s="37" t="s">
        <v>443</v>
      </c>
      <c r="Q55" s="194" t="s">
        <v>443</v>
      </c>
      <c r="R55" s="35"/>
      <c r="S55" s="35"/>
      <c r="T55" s="35"/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696</v>
      </c>
      <c r="C56" s="99" t="s">
        <v>697</v>
      </c>
      <c r="D56" s="89">
        <v>1992</v>
      </c>
      <c r="E56" s="120">
        <f t="shared" si="2"/>
        <v>27</v>
      </c>
      <c r="H56" s="37"/>
      <c r="I56" s="37"/>
      <c r="J56" s="37"/>
      <c r="K56" s="37"/>
      <c r="L56" s="37"/>
      <c r="M56" s="37"/>
      <c r="N56" s="37">
        <v>27</v>
      </c>
      <c r="O56" s="419"/>
      <c r="P56" s="37" t="s">
        <v>443</v>
      </c>
      <c r="Q56" s="194" t="s">
        <v>443</v>
      </c>
      <c r="R56" s="35"/>
      <c r="S56" s="35"/>
      <c r="T56" s="35"/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831</v>
      </c>
      <c r="C57" s="99" t="s">
        <v>832</v>
      </c>
      <c r="D57" s="89">
        <v>1976</v>
      </c>
      <c r="E57" s="120">
        <f t="shared" si="2"/>
        <v>26</v>
      </c>
      <c r="H57" s="37"/>
      <c r="I57" s="37"/>
      <c r="J57" s="37"/>
      <c r="K57" s="37"/>
      <c r="L57" s="37"/>
      <c r="M57" s="37"/>
      <c r="N57" s="37"/>
      <c r="O57" s="419"/>
      <c r="P57" s="37"/>
      <c r="Q57" s="194">
        <v>26</v>
      </c>
      <c r="R57" s="35"/>
      <c r="S57" s="35"/>
      <c r="T57" s="35"/>
      <c r="U57" s="35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228</v>
      </c>
      <c r="C58" s="99" t="s">
        <v>422</v>
      </c>
      <c r="D58" s="89">
        <v>1978</v>
      </c>
      <c r="E58" s="120">
        <f t="shared" si="2"/>
        <v>26</v>
      </c>
      <c r="H58" s="37">
        <v>26</v>
      </c>
      <c r="I58" s="37" t="s">
        <v>443</v>
      </c>
      <c r="J58" s="37" t="s">
        <v>443</v>
      </c>
      <c r="K58" s="37" t="s">
        <v>443</v>
      </c>
      <c r="L58" s="37" t="s">
        <v>443</v>
      </c>
      <c r="M58" s="37" t="s">
        <v>443</v>
      </c>
      <c r="N58" s="37" t="s">
        <v>443</v>
      </c>
      <c r="O58" s="419"/>
      <c r="P58" s="37" t="s">
        <v>443</v>
      </c>
      <c r="Q58" s="194" t="s">
        <v>443</v>
      </c>
      <c r="R58" s="35"/>
      <c r="S58" s="35"/>
      <c r="T58" s="35"/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539</v>
      </c>
      <c r="C59" s="99" t="s">
        <v>540</v>
      </c>
      <c r="D59" s="89">
        <v>1985</v>
      </c>
      <c r="E59" s="120">
        <f t="shared" si="2"/>
        <v>26</v>
      </c>
      <c r="H59" s="37"/>
      <c r="I59" s="37"/>
      <c r="J59" s="37"/>
      <c r="K59" s="37">
        <v>26</v>
      </c>
      <c r="L59" s="37" t="s">
        <v>443</v>
      </c>
      <c r="M59" s="37" t="s">
        <v>443</v>
      </c>
      <c r="N59" s="37" t="s">
        <v>443</v>
      </c>
      <c r="O59" s="419"/>
      <c r="P59" s="37" t="s">
        <v>443</v>
      </c>
      <c r="Q59" s="194" t="s">
        <v>443</v>
      </c>
      <c r="R59" s="35"/>
      <c r="S59" s="35"/>
      <c r="T59" s="35"/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498</v>
      </c>
      <c r="C60" s="99" t="s">
        <v>499</v>
      </c>
      <c r="D60" s="89">
        <v>1980</v>
      </c>
      <c r="E60" s="120">
        <f t="shared" si="2"/>
        <v>26</v>
      </c>
      <c r="H60" s="37"/>
      <c r="I60" s="37"/>
      <c r="J60" s="37">
        <v>26</v>
      </c>
      <c r="K60" s="37" t="s">
        <v>443</v>
      </c>
      <c r="L60" s="37" t="s">
        <v>443</v>
      </c>
      <c r="M60" s="37" t="s">
        <v>443</v>
      </c>
      <c r="N60" s="37" t="s">
        <v>443</v>
      </c>
      <c r="O60" s="419"/>
      <c r="P60" s="37" t="s">
        <v>443</v>
      </c>
      <c r="Q60" s="194" t="s">
        <v>443</v>
      </c>
      <c r="R60" s="35"/>
      <c r="S60" s="35"/>
      <c r="T60" s="35"/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698</v>
      </c>
      <c r="C61" s="99" t="s">
        <v>542</v>
      </c>
      <c r="D61" s="89">
        <v>2007</v>
      </c>
      <c r="E61" s="120">
        <f t="shared" si="2"/>
        <v>26</v>
      </c>
      <c r="H61" s="37"/>
      <c r="I61" s="37"/>
      <c r="J61" s="37"/>
      <c r="K61" s="37"/>
      <c r="L61" s="37"/>
      <c r="M61" s="37"/>
      <c r="N61" s="37">
        <v>26</v>
      </c>
      <c r="O61" s="419"/>
      <c r="P61" s="37" t="s">
        <v>443</v>
      </c>
      <c r="Q61" s="194" t="s">
        <v>443</v>
      </c>
      <c r="R61" s="35"/>
      <c r="S61" s="35"/>
      <c r="T61" s="35"/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500</v>
      </c>
      <c r="C62" s="99" t="s">
        <v>427</v>
      </c>
      <c r="D62" s="89">
        <v>1982</v>
      </c>
      <c r="E62" s="120">
        <f t="shared" si="2"/>
        <v>25</v>
      </c>
      <c r="H62" s="37"/>
      <c r="I62" s="37"/>
      <c r="J62" s="37">
        <v>25</v>
      </c>
      <c r="K62" s="37" t="s">
        <v>443</v>
      </c>
      <c r="L62" s="37" t="s">
        <v>443</v>
      </c>
      <c r="M62" s="37" t="s">
        <v>443</v>
      </c>
      <c r="N62" s="37" t="s">
        <v>443</v>
      </c>
      <c r="O62" s="419"/>
      <c r="P62" s="37" t="s">
        <v>443</v>
      </c>
      <c r="Q62" s="194" t="s">
        <v>443</v>
      </c>
      <c r="R62" s="35"/>
      <c r="S62" s="35"/>
      <c r="T62" s="35"/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18" t="s">
        <v>72</v>
      </c>
      <c r="B63" s="102" t="s">
        <v>17</v>
      </c>
      <c r="C63" s="99" t="s">
        <v>171</v>
      </c>
      <c r="D63" s="89">
        <v>1973</v>
      </c>
      <c r="E63" s="120">
        <f t="shared" si="2"/>
        <v>25</v>
      </c>
      <c r="H63" s="37">
        <v>25</v>
      </c>
      <c r="I63" s="37" t="s">
        <v>443</v>
      </c>
      <c r="J63" s="37" t="s">
        <v>443</v>
      </c>
      <c r="K63" s="37" t="s">
        <v>443</v>
      </c>
      <c r="L63" s="37" t="s">
        <v>443</v>
      </c>
      <c r="M63" s="37" t="s">
        <v>443</v>
      </c>
      <c r="N63" s="37" t="s">
        <v>443</v>
      </c>
      <c r="O63" s="419"/>
      <c r="P63" s="37" t="s">
        <v>443</v>
      </c>
      <c r="Q63" s="194" t="s">
        <v>443</v>
      </c>
      <c r="R63" s="35"/>
      <c r="S63" s="35"/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833</v>
      </c>
      <c r="C64" s="99" t="s">
        <v>834</v>
      </c>
      <c r="D64" s="89">
        <v>1995</v>
      </c>
      <c r="E64" s="120">
        <f t="shared" si="2"/>
        <v>24</v>
      </c>
      <c r="H64" s="37"/>
      <c r="I64" s="37"/>
      <c r="J64" s="37"/>
      <c r="K64" s="37"/>
      <c r="L64" s="37"/>
      <c r="M64" s="37"/>
      <c r="N64" s="37"/>
      <c r="O64" s="419"/>
      <c r="P64" s="37"/>
      <c r="Q64" s="194">
        <v>24</v>
      </c>
      <c r="R64" s="35"/>
      <c r="S64" s="35"/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18" t="s">
        <v>74</v>
      </c>
      <c r="B65" s="102" t="s">
        <v>229</v>
      </c>
      <c r="C65" s="99" t="s">
        <v>222</v>
      </c>
      <c r="D65" s="89">
        <v>1974</v>
      </c>
      <c r="E65" s="120">
        <f t="shared" si="2"/>
        <v>24</v>
      </c>
      <c r="H65" s="37">
        <v>24</v>
      </c>
      <c r="I65" s="37" t="s">
        <v>443</v>
      </c>
      <c r="J65" s="37" t="s">
        <v>443</v>
      </c>
      <c r="K65" s="37" t="s">
        <v>443</v>
      </c>
      <c r="L65" s="37" t="s">
        <v>443</v>
      </c>
      <c r="M65" s="37" t="s">
        <v>443</v>
      </c>
      <c r="N65" s="37" t="s">
        <v>443</v>
      </c>
      <c r="O65" s="419"/>
      <c r="P65" s="37" t="s">
        <v>443</v>
      </c>
      <c r="Q65" s="194" t="s">
        <v>443</v>
      </c>
      <c r="R65" s="39"/>
      <c r="S65" s="39"/>
      <c r="T65" s="39"/>
      <c r="U65" s="39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543</v>
      </c>
      <c r="C66" s="99" t="s">
        <v>544</v>
      </c>
      <c r="D66" s="89">
        <v>1972</v>
      </c>
      <c r="E66" s="120">
        <f t="shared" si="2"/>
        <v>24</v>
      </c>
      <c r="H66" s="37"/>
      <c r="I66" s="37"/>
      <c r="J66" s="37"/>
      <c r="K66" s="37">
        <v>24</v>
      </c>
      <c r="L66" s="37" t="s">
        <v>443</v>
      </c>
      <c r="M66" s="37" t="s">
        <v>443</v>
      </c>
      <c r="N66" s="37" t="s">
        <v>443</v>
      </c>
      <c r="O66" s="419"/>
      <c r="P66" s="37" t="s">
        <v>443</v>
      </c>
      <c r="Q66" s="194" t="s">
        <v>443</v>
      </c>
      <c r="R66" s="35"/>
      <c r="S66" s="35"/>
      <c r="T66" s="35"/>
      <c r="U66" s="35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137</v>
      </c>
      <c r="C67" s="99" t="s">
        <v>233</v>
      </c>
      <c r="D67" s="89">
        <v>1994</v>
      </c>
      <c r="E67" s="120">
        <f t="shared" si="2"/>
        <v>24</v>
      </c>
      <c r="H67" s="37"/>
      <c r="I67" s="37">
        <v>5</v>
      </c>
      <c r="J67" s="37" t="s">
        <v>443</v>
      </c>
      <c r="K67" s="37" t="s">
        <v>443</v>
      </c>
      <c r="L67" s="37" t="s">
        <v>443</v>
      </c>
      <c r="M67" s="37">
        <v>19</v>
      </c>
      <c r="N67" s="37" t="s">
        <v>443</v>
      </c>
      <c r="O67" s="419"/>
      <c r="P67" s="37" t="s">
        <v>443</v>
      </c>
      <c r="Q67" s="194" t="s">
        <v>443</v>
      </c>
      <c r="R67" s="35"/>
      <c r="S67" s="35"/>
      <c r="T67" s="35"/>
      <c r="U67" s="35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18" t="s">
        <v>77</v>
      </c>
      <c r="B68" s="102" t="s">
        <v>835</v>
      </c>
      <c r="C68" s="99" t="s">
        <v>836</v>
      </c>
      <c r="D68" s="89">
        <v>1975</v>
      </c>
      <c r="E68" s="120">
        <f t="shared" si="2"/>
        <v>23</v>
      </c>
      <c r="H68" s="37"/>
      <c r="I68" s="37"/>
      <c r="J68" s="37"/>
      <c r="K68" s="37"/>
      <c r="L68" s="37"/>
      <c r="M68" s="37"/>
      <c r="N68" s="37"/>
      <c r="O68" s="419"/>
      <c r="P68" s="37"/>
      <c r="Q68" s="194">
        <v>23</v>
      </c>
      <c r="R68" s="35"/>
      <c r="S68" s="35"/>
      <c r="T68" s="35"/>
      <c r="U68" s="35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699</v>
      </c>
      <c r="C69" s="99" t="s">
        <v>700</v>
      </c>
      <c r="D69" s="89">
        <v>1963</v>
      </c>
      <c r="E69" s="120">
        <f t="shared" si="2"/>
        <v>23</v>
      </c>
      <c r="H69" s="37"/>
      <c r="I69" s="37"/>
      <c r="J69" s="37"/>
      <c r="K69" s="37"/>
      <c r="L69" s="37"/>
      <c r="M69" s="37"/>
      <c r="N69" s="37">
        <v>23</v>
      </c>
      <c r="O69" s="419"/>
      <c r="P69" s="37" t="s">
        <v>443</v>
      </c>
      <c r="Q69" s="194" t="s">
        <v>443</v>
      </c>
      <c r="R69" s="35"/>
      <c r="S69" s="35"/>
      <c r="T69" s="35"/>
      <c r="U69" s="35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18" t="s">
        <v>79</v>
      </c>
      <c r="B70" s="102" t="s">
        <v>545</v>
      </c>
      <c r="C70" s="99" t="s">
        <v>546</v>
      </c>
      <c r="D70" s="89">
        <v>1969</v>
      </c>
      <c r="E70" s="120">
        <f t="shared" si="2"/>
        <v>23</v>
      </c>
      <c r="H70" s="37"/>
      <c r="I70" s="37"/>
      <c r="J70" s="37"/>
      <c r="K70" s="37">
        <v>23</v>
      </c>
      <c r="L70" s="37" t="s">
        <v>443</v>
      </c>
      <c r="M70" s="37" t="s">
        <v>443</v>
      </c>
      <c r="N70" s="37" t="s">
        <v>443</v>
      </c>
      <c r="O70" s="419"/>
      <c r="P70" s="37" t="s">
        <v>443</v>
      </c>
      <c r="Q70" s="194" t="s">
        <v>443</v>
      </c>
      <c r="R70" s="35"/>
      <c r="S70" s="35"/>
      <c r="T70" s="35"/>
      <c r="U70" s="35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18" t="s">
        <v>80</v>
      </c>
      <c r="B71" s="102" t="s">
        <v>480</v>
      </c>
      <c r="C71" s="99" t="s">
        <v>32</v>
      </c>
      <c r="D71" s="89">
        <v>1990</v>
      </c>
      <c r="E71" s="120">
        <f t="shared" si="2"/>
        <v>23</v>
      </c>
      <c r="H71" s="37"/>
      <c r="I71" s="37"/>
      <c r="J71" s="37"/>
      <c r="K71" s="37"/>
      <c r="L71" s="37">
        <v>6</v>
      </c>
      <c r="M71" s="37">
        <v>5</v>
      </c>
      <c r="N71" s="37">
        <v>10</v>
      </c>
      <c r="O71" s="419"/>
      <c r="P71" s="37">
        <v>2</v>
      </c>
      <c r="Q71" s="194" t="s">
        <v>443</v>
      </c>
      <c r="R71" s="35"/>
      <c r="S71" s="35"/>
      <c r="T71" s="35"/>
      <c r="U71" s="35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837</v>
      </c>
      <c r="C72" s="99" t="s">
        <v>460</v>
      </c>
      <c r="D72" s="89">
        <v>1989</v>
      </c>
      <c r="E72" s="120">
        <f t="shared" ref="E72:E103" si="3">SUM(H72:Y72)</f>
        <v>22</v>
      </c>
      <c r="H72" s="37"/>
      <c r="I72" s="37"/>
      <c r="J72" s="37"/>
      <c r="K72" s="37"/>
      <c r="L72" s="37"/>
      <c r="M72" s="37"/>
      <c r="N72" s="37"/>
      <c r="O72" s="419"/>
      <c r="P72" s="37"/>
      <c r="Q72" s="194">
        <v>22</v>
      </c>
      <c r="R72" s="35"/>
      <c r="S72" s="35"/>
      <c r="T72" s="35"/>
      <c r="U72" s="35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180</v>
      </c>
      <c r="C73" s="99" t="s">
        <v>223</v>
      </c>
      <c r="D73" s="89">
        <v>1977</v>
      </c>
      <c r="E73" s="120">
        <f t="shared" si="3"/>
        <v>22</v>
      </c>
      <c r="H73" s="37">
        <v>22</v>
      </c>
      <c r="I73" s="37" t="s">
        <v>443</v>
      </c>
      <c r="J73" s="37" t="s">
        <v>443</v>
      </c>
      <c r="K73" s="37" t="s">
        <v>443</v>
      </c>
      <c r="L73" s="37" t="s">
        <v>443</v>
      </c>
      <c r="M73" s="37" t="s">
        <v>443</v>
      </c>
      <c r="N73" s="37" t="s">
        <v>443</v>
      </c>
      <c r="O73" s="419"/>
      <c r="P73" s="37" t="s">
        <v>443</v>
      </c>
      <c r="Q73" s="194" t="s">
        <v>443</v>
      </c>
      <c r="R73" s="35"/>
      <c r="S73" s="35"/>
      <c r="T73" s="35"/>
      <c r="U73" s="35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18" t="s">
        <v>83</v>
      </c>
      <c r="B74" s="102" t="s">
        <v>610</v>
      </c>
      <c r="C74" s="99" t="s">
        <v>386</v>
      </c>
      <c r="D74" s="89">
        <v>1972</v>
      </c>
      <c r="E74" s="120">
        <f t="shared" si="3"/>
        <v>22</v>
      </c>
      <c r="H74" s="37"/>
      <c r="I74" s="37"/>
      <c r="J74" s="37"/>
      <c r="K74" s="37"/>
      <c r="L74" s="37">
        <v>22</v>
      </c>
      <c r="M74" s="37" t="s">
        <v>443</v>
      </c>
      <c r="N74" s="37" t="s">
        <v>443</v>
      </c>
      <c r="O74" s="419"/>
      <c r="P74" s="37" t="s">
        <v>443</v>
      </c>
      <c r="Q74" s="194" t="s">
        <v>443</v>
      </c>
      <c r="R74" s="35"/>
      <c r="S74" s="35"/>
      <c r="T74" s="35"/>
      <c r="U74" s="35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183</v>
      </c>
      <c r="C75" s="99" t="s">
        <v>153</v>
      </c>
      <c r="D75" s="89">
        <v>1997</v>
      </c>
      <c r="E75" s="120">
        <f t="shared" si="3"/>
        <v>22</v>
      </c>
      <c r="H75" s="37">
        <v>14</v>
      </c>
      <c r="I75" s="37" t="s">
        <v>443</v>
      </c>
      <c r="J75" s="37" t="s">
        <v>443</v>
      </c>
      <c r="K75" s="37" t="s">
        <v>443</v>
      </c>
      <c r="L75" s="37" t="s">
        <v>443</v>
      </c>
      <c r="M75" s="37">
        <v>8</v>
      </c>
      <c r="N75" s="37" t="s">
        <v>443</v>
      </c>
      <c r="O75" s="419"/>
      <c r="P75" s="37" t="s">
        <v>443</v>
      </c>
      <c r="Q75" s="194" t="s">
        <v>443</v>
      </c>
      <c r="R75" s="35"/>
      <c r="S75" s="35"/>
      <c r="T75" s="35"/>
      <c r="U75" s="35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838</v>
      </c>
      <c r="C76" s="99" t="s">
        <v>830</v>
      </c>
      <c r="D76" s="89">
        <v>1999</v>
      </c>
      <c r="E76" s="120">
        <f t="shared" si="3"/>
        <v>21</v>
      </c>
      <c r="H76" s="37"/>
      <c r="I76" s="37"/>
      <c r="J76" s="37"/>
      <c r="K76" s="37"/>
      <c r="L76" s="37"/>
      <c r="M76" s="37"/>
      <c r="N76" s="37"/>
      <c r="O76" s="419"/>
      <c r="P76" s="37"/>
      <c r="Q76" s="194">
        <v>21</v>
      </c>
      <c r="R76" s="35"/>
      <c r="S76" s="35"/>
      <c r="T76" s="35"/>
      <c r="U76" s="35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18" t="s">
        <v>86</v>
      </c>
      <c r="B77" s="102" t="s">
        <v>757</v>
      </c>
      <c r="C77" s="99" t="s">
        <v>758</v>
      </c>
      <c r="D77" s="89">
        <v>1977</v>
      </c>
      <c r="E77" s="120">
        <f t="shared" si="3"/>
        <v>21</v>
      </c>
      <c r="H77" s="37"/>
      <c r="I77" s="37"/>
      <c r="J77" s="37"/>
      <c r="K77" s="37"/>
      <c r="L77" s="37"/>
      <c r="M77" s="37"/>
      <c r="N77" s="37"/>
      <c r="O77" s="419"/>
      <c r="P77" s="37">
        <v>21</v>
      </c>
      <c r="Q77" s="194" t="s">
        <v>443</v>
      </c>
      <c r="R77" s="35"/>
      <c r="S77" s="35"/>
      <c r="T77" s="35"/>
      <c r="U77" s="35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18" t="s">
        <v>87</v>
      </c>
      <c r="B78" s="102" t="s">
        <v>549</v>
      </c>
      <c r="C78" s="99"/>
      <c r="D78" s="89">
        <v>1974</v>
      </c>
      <c r="E78" s="120">
        <f t="shared" si="3"/>
        <v>21</v>
      </c>
      <c r="H78" s="37"/>
      <c r="I78" s="37"/>
      <c r="J78" s="37"/>
      <c r="K78" s="37">
        <v>21</v>
      </c>
      <c r="L78" s="37" t="s">
        <v>443</v>
      </c>
      <c r="M78" s="37" t="s">
        <v>443</v>
      </c>
      <c r="N78" s="37" t="s">
        <v>443</v>
      </c>
      <c r="O78" s="419"/>
      <c r="P78" s="37" t="s">
        <v>443</v>
      </c>
      <c r="Q78" s="194" t="s">
        <v>443</v>
      </c>
      <c r="R78" s="35"/>
      <c r="S78" s="35"/>
      <c r="T78" s="35"/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18" t="s">
        <v>88</v>
      </c>
      <c r="B79" s="102" t="s">
        <v>430</v>
      </c>
      <c r="C79" s="99" t="s">
        <v>138</v>
      </c>
      <c r="D79" s="89">
        <v>1997</v>
      </c>
      <c r="E79" s="120">
        <f t="shared" si="3"/>
        <v>21</v>
      </c>
      <c r="H79" s="37"/>
      <c r="I79" s="37">
        <v>21</v>
      </c>
      <c r="J79" s="37" t="s">
        <v>443</v>
      </c>
      <c r="K79" s="37" t="s">
        <v>443</v>
      </c>
      <c r="L79" s="37" t="s">
        <v>443</v>
      </c>
      <c r="M79" s="37" t="s">
        <v>443</v>
      </c>
      <c r="N79" s="37" t="s">
        <v>443</v>
      </c>
      <c r="O79" s="419"/>
      <c r="P79" s="37" t="s">
        <v>443</v>
      </c>
      <c r="Q79" s="194" t="s">
        <v>443</v>
      </c>
      <c r="R79" s="35"/>
      <c r="S79" s="35"/>
      <c r="T79" s="35"/>
      <c r="U79" s="35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18" t="s">
        <v>89</v>
      </c>
      <c r="B80" s="102" t="s">
        <v>187</v>
      </c>
      <c r="C80" s="99" t="s">
        <v>226</v>
      </c>
      <c r="D80" s="89">
        <v>2006</v>
      </c>
      <c r="E80" s="120">
        <f t="shared" si="3"/>
        <v>21</v>
      </c>
      <c r="H80" s="37">
        <v>4</v>
      </c>
      <c r="I80" s="37" t="s">
        <v>443</v>
      </c>
      <c r="J80" s="37" t="s">
        <v>443</v>
      </c>
      <c r="K80" s="37" t="s">
        <v>443</v>
      </c>
      <c r="L80" s="37" t="s">
        <v>443</v>
      </c>
      <c r="M80" s="37" t="s">
        <v>443</v>
      </c>
      <c r="N80" s="37">
        <v>17</v>
      </c>
      <c r="O80" s="419"/>
      <c r="P80" s="37" t="s">
        <v>443</v>
      </c>
      <c r="Q80" s="194" t="s">
        <v>443</v>
      </c>
      <c r="R80" s="35"/>
      <c r="S80" s="35"/>
      <c r="T80" s="35"/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839</v>
      </c>
      <c r="C81" s="99" t="s">
        <v>830</v>
      </c>
      <c r="D81" s="89">
        <v>1999</v>
      </c>
      <c r="E81" s="120">
        <f t="shared" si="3"/>
        <v>20</v>
      </c>
      <c r="H81" s="37"/>
      <c r="I81" s="37"/>
      <c r="J81" s="37"/>
      <c r="K81" s="37"/>
      <c r="L81" s="37"/>
      <c r="M81" s="37"/>
      <c r="N81" s="37"/>
      <c r="O81" s="419"/>
      <c r="P81" s="37"/>
      <c r="Q81" s="194">
        <v>20</v>
      </c>
      <c r="R81" s="35"/>
      <c r="S81" s="35"/>
      <c r="T81" s="35"/>
      <c r="U81" s="35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759</v>
      </c>
      <c r="C82" s="99" t="s">
        <v>422</v>
      </c>
      <c r="D82" s="89">
        <v>2009</v>
      </c>
      <c r="E82" s="120">
        <f t="shared" si="3"/>
        <v>20</v>
      </c>
      <c r="H82" s="37"/>
      <c r="I82" s="37"/>
      <c r="J82" s="37"/>
      <c r="K82" s="37"/>
      <c r="L82" s="37"/>
      <c r="M82" s="37"/>
      <c r="N82" s="37"/>
      <c r="O82" s="419"/>
      <c r="P82" s="37">
        <v>20</v>
      </c>
      <c r="Q82" s="194" t="s">
        <v>443</v>
      </c>
      <c r="R82" s="35"/>
      <c r="S82" s="35"/>
      <c r="T82" s="35"/>
      <c r="U82" s="35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18" t="s">
        <v>92</v>
      </c>
      <c r="B83" s="102" t="s">
        <v>550</v>
      </c>
      <c r="C83" s="99" t="s">
        <v>551</v>
      </c>
      <c r="D83" s="89">
        <v>1972</v>
      </c>
      <c r="E83" s="120">
        <f t="shared" si="3"/>
        <v>20</v>
      </c>
      <c r="H83" s="37"/>
      <c r="I83" s="37"/>
      <c r="J83" s="37"/>
      <c r="K83" s="37">
        <v>20</v>
      </c>
      <c r="L83" s="37" t="s">
        <v>443</v>
      </c>
      <c r="M83" s="37" t="s">
        <v>443</v>
      </c>
      <c r="N83" s="37" t="s">
        <v>443</v>
      </c>
      <c r="O83" s="419"/>
      <c r="P83" s="37" t="s">
        <v>443</v>
      </c>
      <c r="Q83" s="194" t="s">
        <v>443</v>
      </c>
      <c r="R83" s="35"/>
      <c r="S83" s="35"/>
      <c r="T83" s="35"/>
      <c r="U83" s="35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702</v>
      </c>
      <c r="C84" s="99"/>
      <c r="D84" s="89">
        <v>1985</v>
      </c>
      <c r="E84" s="120">
        <f t="shared" si="3"/>
        <v>19</v>
      </c>
      <c r="H84" s="37"/>
      <c r="I84" s="37"/>
      <c r="J84" s="37"/>
      <c r="K84" s="37"/>
      <c r="L84" s="37"/>
      <c r="M84" s="37"/>
      <c r="N84" s="37">
        <v>19</v>
      </c>
      <c r="O84" s="419"/>
      <c r="P84" s="37" t="s">
        <v>443</v>
      </c>
      <c r="Q84" s="194" t="s">
        <v>443</v>
      </c>
      <c r="R84" s="35"/>
      <c r="S84" s="35"/>
      <c r="T84" s="35"/>
      <c r="U84" s="35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552</v>
      </c>
      <c r="C85" s="99" t="s">
        <v>553</v>
      </c>
      <c r="D85" s="89">
        <v>1973</v>
      </c>
      <c r="E85" s="120">
        <f t="shared" si="3"/>
        <v>19</v>
      </c>
      <c r="H85" s="37"/>
      <c r="I85" s="37"/>
      <c r="J85" s="37"/>
      <c r="K85" s="37">
        <v>19</v>
      </c>
      <c r="L85" s="37" t="s">
        <v>443</v>
      </c>
      <c r="M85" s="37" t="s">
        <v>443</v>
      </c>
      <c r="N85" s="37" t="s">
        <v>443</v>
      </c>
      <c r="O85" s="419"/>
      <c r="P85" s="37" t="s">
        <v>443</v>
      </c>
      <c r="Q85" s="194" t="s">
        <v>443</v>
      </c>
      <c r="R85" s="35"/>
      <c r="S85" s="35"/>
      <c r="T85" s="35"/>
      <c r="U85" s="35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18" t="s">
        <v>95</v>
      </c>
      <c r="B86" s="102" t="s">
        <v>508</v>
      </c>
      <c r="C86" s="99" t="s">
        <v>509</v>
      </c>
      <c r="D86" s="89">
        <v>1979</v>
      </c>
      <c r="E86" s="120">
        <f t="shared" si="3"/>
        <v>19</v>
      </c>
      <c r="H86" s="37"/>
      <c r="I86" s="37"/>
      <c r="J86" s="37">
        <v>12</v>
      </c>
      <c r="K86" s="37" t="s">
        <v>443</v>
      </c>
      <c r="L86" s="37">
        <v>7</v>
      </c>
      <c r="M86" s="37" t="s">
        <v>443</v>
      </c>
      <c r="N86" s="37" t="s">
        <v>443</v>
      </c>
      <c r="O86" s="419"/>
      <c r="P86" s="37" t="s">
        <v>443</v>
      </c>
      <c r="Q86" s="194" t="s">
        <v>443</v>
      </c>
      <c r="R86" s="35"/>
      <c r="S86" s="35"/>
      <c r="T86" s="35"/>
      <c r="U86" s="35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18" t="s">
        <v>96</v>
      </c>
      <c r="B87" s="102" t="s">
        <v>568</v>
      </c>
      <c r="C87" s="99" t="s">
        <v>569</v>
      </c>
      <c r="D87" s="89">
        <v>1989</v>
      </c>
      <c r="E87" s="120">
        <f t="shared" si="3"/>
        <v>19</v>
      </c>
      <c r="H87" s="37"/>
      <c r="I87" s="37"/>
      <c r="J87" s="37"/>
      <c r="K87" s="37">
        <v>8</v>
      </c>
      <c r="L87" s="37" t="s">
        <v>443</v>
      </c>
      <c r="M87" s="37" t="s">
        <v>443</v>
      </c>
      <c r="N87" s="37">
        <v>11</v>
      </c>
      <c r="O87" s="419"/>
      <c r="P87" s="37" t="s">
        <v>443</v>
      </c>
      <c r="Q87" s="194" t="s">
        <v>443</v>
      </c>
      <c r="R87" s="35"/>
      <c r="S87" s="35"/>
      <c r="T87" s="35"/>
      <c r="U87" s="35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575</v>
      </c>
      <c r="C88" s="99" t="s">
        <v>576</v>
      </c>
      <c r="D88" s="89">
        <v>1975</v>
      </c>
      <c r="E88" s="120">
        <f t="shared" si="3"/>
        <v>19</v>
      </c>
      <c r="H88" s="37"/>
      <c r="I88" s="37"/>
      <c r="J88" s="37"/>
      <c r="K88" s="37">
        <v>1</v>
      </c>
      <c r="L88" s="37" t="s">
        <v>443</v>
      </c>
      <c r="M88" s="37" t="s">
        <v>443</v>
      </c>
      <c r="N88" s="37">
        <v>18</v>
      </c>
      <c r="O88" s="419"/>
      <c r="P88" s="37" t="s">
        <v>443</v>
      </c>
      <c r="Q88" s="194" t="s">
        <v>443</v>
      </c>
      <c r="R88" s="35"/>
      <c r="S88" s="35"/>
      <c r="T88" s="35"/>
      <c r="U88" s="35"/>
      <c r="V88" s="35"/>
      <c r="W88" s="35"/>
      <c r="X88" s="35"/>
      <c r="Y88" s="35"/>
      <c r="AC88"/>
      <c r="AD88"/>
      <c r="AE88"/>
      <c r="AF88"/>
    </row>
    <row r="89" spans="1:32" s="34" customFormat="1" x14ac:dyDescent="0.25">
      <c r="A89" s="118" t="s">
        <v>98</v>
      </c>
      <c r="B89" s="102" t="s">
        <v>649</v>
      </c>
      <c r="C89" s="99" t="s">
        <v>111</v>
      </c>
      <c r="D89" s="89">
        <v>2007</v>
      </c>
      <c r="E89" s="120">
        <f t="shared" si="3"/>
        <v>18</v>
      </c>
      <c r="H89" s="37"/>
      <c r="I89" s="37"/>
      <c r="J89" s="37"/>
      <c r="K89" s="37"/>
      <c r="L89" s="37"/>
      <c r="M89" s="37">
        <v>18</v>
      </c>
      <c r="N89" s="37" t="s">
        <v>443</v>
      </c>
      <c r="O89" s="419"/>
      <c r="P89" s="37" t="s">
        <v>443</v>
      </c>
      <c r="Q89" s="194" t="s">
        <v>443</v>
      </c>
      <c r="R89" s="35"/>
      <c r="S89" s="35"/>
      <c r="T89" s="35"/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99</v>
      </c>
      <c r="B90" s="102" t="s">
        <v>431</v>
      </c>
      <c r="C90" s="99"/>
      <c r="D90" s="89">
        <v>1983</v>
      </c>
      <c r="E90" s="120">
        <f t="shared" si="3"/>
        <v>18</v>
      </c>
      <c r="H90" s="37"/>
      <c r="I90" s="37">
        <v>18</v>
      </c>
      <c r="J90" s="37" t="s">
        <v>443</v>
      </c>
      <c r="K90" s="37" t="s">
        <v>443</v>
      </c>
      <c r="L90" s="37" t="s">
        <v>443</v>
      </c>
      <c r="M90" s="37" t="s">
        <v>443</v>
      </c>
      <c r="N90" s="37" t="s">
        <v>443</v>
      </c>
      <c r="O90" s="419"/>
      <c r="P90" s="37" t="s">
        <v>443</v>
      </c>
      <c r="Q90" s="194" t="s">
        <v>443</v>
      </c>
      <c r="R90" s="35"/>
      <c r="S90" s="35"/>
      <c r="T90" s="35"/>
      <c r="U90" s="35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100</v>
      </c>
      <c r="B91" s="102" t="s">
        <v>650</v>
      </c>
      <c r="C91" s="99" t="s">
        <v>111</v>
      </c>
      <c r="D91" s="89">
        <v>2012</v>
      </c>
      <c r="E91" s="120">
        <f t="shared" si="3"/>
        <v>17</v>
      </c>
      <c r="H91" s="37"/>
      <c r="I91" s="37"/>
      <c r="J91" s="37"/>
      <c r="K91" s="37"/>
      <c r="L91" s="37"/>
      <c r="M91" s="37">
        <v>17</v>
      </c>
      <c r="N91" s="37" t="s">
        <v>443</v>
      </c>
      <c r="O91" s="419"/>
      <c r="P91" s="37" t="s">
        <v>443</v>
      </c>
      <c r="Q91" s="194" t="s">
        <v>443</v>
      </c>
      <c r="R91" s="35"/>
      <c r="S91" s="35"/>
      <c r="T91" s="35"/>
      <c r="U91" s="35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18" t="s">
        <v>101</v>
      </c>
      <c r="B92" s="102" t="s">
        <v>230</v>
      </c>
      <c r="C92" s="99" t="s">
        <v>422</v>
      </c>
      <c r="D92" s="89">
        <v>2009</v>
      </c>
      <c r="E92" s="120">
        <f t="shared" si="3"/>
        <v>17</v>
      </c>
      <c r="H92" s="37">
        <v>17</v>
      </c>
      <c r="I92" s="37" t="s">
        <v>443</v>
      </c>
      <c r="J92" s="37" t="s">
        <v>443</v>
      </c>
      <c r="K92" s="37" t="s">
        <v>443</v>
      </c>
      <c r="L92" s="37" t="s">
        <v>443</v>
      </c>
      <c r="M92" s="37" t="s">
        <v>443</v>
      </c>
      <c r="N92" s="37" t="s">
        <v>443</v>
      </c>
      <c r="O92" s="419"/>
      <c r="P92" s="37" t="s">
        <v>443</v>
      </c>
      <c r="Q92" s="194" t="s">
        <v>443</v>
      </c>
      <c r="R92" s="35"/>
      <c r="S92" s="35"/>
      <c r="T92" s="35"/>
      <c r="U92" s="35"/>
      <c r="V92" s="35"/>
      <c r="W92" s="35"/>
      <c r="X92" s="35"/>
      <c r="Y92" s="35"/>
      <c r="AC92"/>
      <c r="AD92"/>
      <c r="AE92"/>
      <c r="AF92"/>
    </row>
    <row r="93" spans="1:32" s="34" customFormat="1" x14ac:dyDescent="0.25">
      <c r="A93" s="118" t="s">
        <v>102</v>
      </c>
      <c r="B93" s="102" t="s">
        <v>231</v>
      </c>
      <c r="C93" s="99" t="s">
        <v>504</v>
      </c>
      <c r="D93" s="89">
        <v>2010</v>
      </c>
      <c r="E93" s="120">
        <f t="shared" si="3"/>
        <v>17</v>
      </c>
      <c r="H93" s="37"/>
      <c r="I93" s="37"/>
      <c r="J93" s="37">
        <v>17</v>
      </c>
      <c r="K93" s="37" t="s">
        <v>443</v>
      </c>
      <c r="L93" s="37" t="s">
        <v>443</v>
      </c>
      <c r="M93" s="37" t="s">
        <v>443</v>
      </c>
      <c r="N93" s="37" t="s">
        <v>443</v>
      </c>
      <c r="O93" s="419"/>
      <c r="P93" s="37" t="s">
        <v>443</v>
      </c>
      <c r="Q93" s="194" t="s">
        <v>443</v>
      </c>
      <c r="R93" s="35"/>
      <c r="S93" s="35"/>
      <c r="T93" s="35"/>
      <c r="U93" s="35"/>
      <c r="V93" s="35"/>
      <c r="W93" s="35"/>
      <c r="X93" s="35"/>
      <c r="Y93" s="35"/>
      <c r="AC93"/>
      <c r="AD93"/>
      <c r="AE93"/>
      <c r="AF93"/>
    </row>
    <row r="94" spans="1:32" s="34" customFormat="1" x14ac:dyDescent="0.25">
      <c r="A94" s="118" t="s">
        <v>103</v>
      </c>
      <c r="B94" s="102" t="s">
        <v>555</v>
      </c>
      <c r="C94" s="99" t="s">
        <v>556</v>
      </c>
      <c r="D94" s="89">
        <v>1978</v>
      </c>
      <c r="E94" s="120">
        <f t="shared" si="3"/>
        <v>17</v>
      </c>
      <c r="H94" s="37"/>
      <c r="I94" s="37"/>
      <c r="J94" s="37"/>
      <c r="K94" s="37">
        <v>17</v>
      </c>
      <c r="L94" s="37" t="s">
        <v>443</v>
      </c>
      <c r="M94" s="37" t="s">
        <v>443</v>
      </c>
      <c r="N94" s="37" t="s">
        <v>443</v>
      </c>
      <c r="O94" s="419"/>
      <c r="P94" s="37" t="s">
        <v>443</v>
      </c>
      <c r="Q94" s="194" t="s">
        <v>443</v>
      </c>
      <c r="R94" s="35"/>
      <c r="S94" s="35"/>
      <c r="T94" s="35"/>
      <c r="U94" s="35"/>
      <c r="V94" s="35"/>
      <c r="W94" s="35"/>
      <c r="X94" s="35"/>
      <c r="Y94" s="35"/>
      <c r="AC94"/>
      <c r="AD94"/>
      <c r="AE94"/>
      <c r="AF94"/>
    </row>
    <row r="95" spans="1:32" s="34" customFormat="1" x14ac:dyDescent="0.25">
      <c r="A95" s="118" t="s">
        <v>104</v>
      </c>
      <c r="B95" s="102" t="s">
        <v>841</v>
      </c>
      <c r="C95" s="99" t="s">
        <v>842</v>
      </c>
      <c r="D95" s="89">
        <v>2005</v>
      </c>
      <c r="E95" s="120">
        <f t="shared" si="3"/>
        <v>16</v>
      </c>
      <c r="H95" s="37"/>
      <c r="I95" s="37"/>
      <c r="J95" s="37"/>
      <c r="K95" s="37"/>
      <c r="L95" s="37"/>
      <c r="M95" s="37"/>
      <c r="N95" s="37"/>
      <c r="O95" s="419"/>
      <c r="P95" s="37"/>
      <c r="Q95" s="194">
        <v>16</v>
      </c>
      <c r="R95" s="35"/>
      <c r="S95" s="35"/>
      <c r="T95" s="35"/>
      <c r="U95" s="35"/>
      <c r="V95" s="35"/>
      <c r="W95" s="35"/>
      <c r="X95" s="35"/>
      <c r="Y95" s="35"/>
      <c r="AC95"/>
      <c r="AD95"/>
      <c r="AE95"/>
      <c r="AF95"/>
    </row>
    <row r="96" spans="1:32" s="34" customFormat="1" x14ac:dyDescent="0.25">
      <c r="A96" s="118" t="s">
        <v>105</v>
      </c>
      <c r="B96" s="102" t="s">
        <v>600</v>
      </c>
      <c r="C96" s="99" t="s">
        <v>705</v>
      </c>
      <c r="D96" s="89">
        <v>1958</v>
      </c>
      <c r="E96" s="120">
        <f t="shared" si="3"/>
        <v>16</v>
      </c>
      <c r="H96" s="37"/>
      <c r="I96" s="37"/>
      <c r="J96" s="37"/>
      <c r="K96" s="37"/>
      <c r="L96" s="37"/>
      <c r="M96" s="37"/>
      <c r="N96" s="37">
        <v>16</v>
      </c>
      <c r="O96" s="419"/>
      <c r="P96" s="37" t="s">
        <v>443</v>
      </c>
      <c r="Q96" s="194" t="s">
        <v>443</v>
      </c>
      <c r="R96" s="35"/>
      <c r="S96" s="35"/>
      <c r="T96" s="35"/>
      <c r="U96" s="35"/>
      <c r="V96" s="35"/>
      <c r="W96" s="35"/>
      <c r="X96" s="35"/>
      <c r="Y96" s="35"/>
      <c r="AC96"/>
      <c r="AD96"/>
      <c r="AE96"/>
      <c r="AF96"/>
    </row>
    <row r="97" spans="1:32" s="34" customFormat="1" x14ac:dyDescent="0.25">
      <c r="A97" s="118" t="s">
        <v>106</v>
      </c>
      <c r="B97" s="102" t="s">
        <v>160</v>
      </c>
      <c r="C97" s="99" t="s">
        <v>161</v>
      </c>
      <c r="D97" s="89">
        <v>1998</v>
      </c>
      <c r="E97" s="120">
        <f t="shared" si="3"/>
        <v>16</v>
      </c>
      <c r="H97" s="37">
        <v>8</v>
      </c>
      <c r="I97" s="37" t="s">
        <v>443</v>
      </c>
      <c r="J97" s="37" t="s">
        <v>443</v>
      </c>
      <c r="K97" s="37" t="s">
        <v>443</v>
      </c>
      <c r="L97" s="37">
        <v>8</v>
      </c>
      <c r="M97" s="37" t="s">
        <v>443</v>
      </c>
      <c r="N97" s="37" t="s">
        <v>443</v>
      </c>
      <c r="O97" s="419"/>
      <c r="P97" s="37" t="s">
        <v>443</v>
      </c>
      <c r="Q97" s="194" t="s">
        <v>443</v>
      </c>
      <c r="R97" s="35"/>
      <c r="S97" s="35"/>
      <c r="T97" s="35"/>
      <c r="U97" s="35"/>
      <c r="V97" s="35"/>
      <c r="W97" s="35"/>
      <c r="X97" s="35"/>
      <c r="Y97" s="35"/>
      <c r="AC97"/>
      <c r="AD97"/>
      <c r="AE97"/>
      <c r="AF97"/>
    </row>
    <row r="98" spans="1:32" s="34" customFormat="1" x14ac:dyDescent="0.25">
      <c r="A98" s="118" t="s">
        <v>107</v>
      </c>
      <c r="B98" s="102" t="s">
        <v>760</v>
      </c>
      <c r="C98" s="99" t="s">
        <v>118</v>
      </c>
      <c r="D98" s="89">
        <v>1990</v>
      </c>
      <c r="E98" s="120">
        <f t="shared" si="3"/>
        <v>15</v>
      </c>
      <c r="H98" s="37"/>
      <c r="I98" s="37"/>
      <c r="J98" s="37"/>
      <c r="K98" s="37"/>
      <c r="L98" s="37"/>
      <c r="M98" s="37"/>
      <c r="N98" s="37"/>
      <c r="O98" s="419"/>
      <c r="P98" s="37">
        <v>15</v>
      </c>
      <c r="Q98" s="194" t="s">
        <v>443</v>
      </c>
      <c r="R98" s="35"/>
      <c r="S98" s="35"/>
      <c r="T98" s="35"/>
      <c r="U98" s="35"/>
      <c r="V98" s="35"/>
      <c r="W98" s="35"/>
      <c r="X98" s="35"/>
      <c r="Y98" s="35"/>
      <c r="AC98"/>
      <c r="AD98"/>
      <c r="AE98"/>
      <c r="AF98"/>
    </row>
    <row r="99" spans="1:32" s="34" customFormat="1" x14ac:dyDescent="0.25">
      <c r="A99" s="118" t="s">
        <v>658</v>
      </c>
      <c r="B99" s="102" t="s">
        <v>706</v>
      </c>
      <c r="C99" s="99" t="s">
        <v>707</v>
      </c>
      <c r="D99" s="89">
        <v>1983</v>
      </c>
      <c r="E99" s="120">
        <f t="shared" si="3"/>
        <v>15</v>
      </c>
      <c r="H99" s="37"/>
      <c r="I99" s="37"/>
      <c r="J99" s="37"/>
      <c r="K99" s="37"/>
      <c r="L99" s="37"/>
      <c r="M99" s="37"/>
      <c r="N99" s="37">
        <v>15</v>
      </c>
      <c r="O99" s="419"/>
      <c r="P99" s="37" t="s">
        <v>443</v>
      </c>
      <c r="Q99" s="194" t="s">
        <v>443</v>
      </c>
      <c r="R99" s="35"/>
      <c r="S99" s="35"/>
      <c r="T99" s="35"/>
      <c r="U99" s="35"/>
      <c r="V99" s="35"/>
      <c r="W99" s="35"/>
      <c r="X99" s="35"/>
      <c r="Y99" s="35"/>
      <c r="AC99"/>
      <c r="AD99"/>
      <c r="AE99"/>
      <c r="AF99"/>
    </row>
    <row r="100" spans="1:32" s="34" customFormat="1" x14ac:dyDescent="0.25">
      <c r="A100" s="118" t="s">
        <v>659</v>
      </c>
      <c r="B100" s="102" t="s">
        <v>651</v>
      </c>
      <c r="C100" s="99" t="s">
        <v>652</v>
      </c>
      <c r="D100" s="89">
        <v>2007</v>
      </c>
      <c r="E100" s="120">
        <f t="shared" si="3"/>
        <v>15</v>
      </c>
      <c r="H100" s="37"/>
      <c r="I100" s="37"/>
      <c r="J100" s="37"/>
      <c r="K100" s="37"/>
      <c r="L100" s="37"/>
      <c r="M100" s="37">
        <v>15</v>
      </c>
      <c r="N100" s="37" t="s">
        <v>443</v>
      </c>
      <c r="O100" s="419"/>
      <c r="P100" s="37" t="s">
        <v>443</v>
      </c>
      <c r="Q100" s="194" t="s">
        <v>443</v>
      </c>
      <c r="R100" s="35"/>
      <c r="S100" s="35"/>
      <c r="T100" s="35"/>
      <c r="U100" s="35"/>
      <c r="V100" s="35"/>
      <c r="W100" s="35"/>
      <c r="X100" s="35"/>
      <c r="Y100" s="35"/>
      <c r="AC100"/>
      <c r="AD100"/>
      <c r="AE100"/>
      <c r="AF100"/>
    </row>
    <row r="101" spans="1:32" s="34" customFormat="1" x14ac:dyDescent="0.25">
      <c r="A101" s="118" t="s">
        <v>660</v>
      </c>
      <c r="B101" s="102" t="s">
        <v>557</v>
      </c>
      <c r="C101" s="99" t="s">
        <v>558</v>
      </c>
      <c r="D101" s="89">
        <v>2003</v>
      </c>
      <c r="E101" s="120">
        <f t="shared" si="3"/>
        <v>15</v>
      </c>
      <c r="H101" s="37"/>
      <c r="I101" s="37"/>
      <c r="J101" s="37"/>
      <c r="K101" s="37">
        <v>15</v>
      </c>
      <c r="L101" s="37" t="s">
        <v>443</v>
      </c>
      <c r="M101" s="37" t="s">
        <v>443</v>
      </c>
      <c r="N101" s="37" t="s">
        <v>443</v>
      </c>
      <c r="O101" s="419"/>
      <c r="P101" s="37" t="s">
        <v>443</v>
      </c>
      <c r="Q101" s="194" t="s">
        <v>443</v>
      </c>
      <c r="R101" s="35"/>
      <c r="S101" s="35"/>
      <c r="T101" s="35"/>
      <c r="U101" s="35"/>
      <c r="V101" s="35"/>
      <c r="W101" s="35"/>
      <c r="X101" s="35"/>
      <c r="Y101" s="35"/>
      <c r="AC101"/>
      <c r="AD101"/>
      <c r="AE101"/>
      <c r="AF101"/>
    </row>
    <row r="102" spans="1:32" s="34" customFormat="1" x14ac:dyDescent="0.25">
      <c r="A102" s="118" t="s">
        <v>661</v>
      </c>
      <c r="B102" s="102" t="s">
        <v>761</v>
      </c>
      <c r="C102" s="99" t="s">
        <v>762</v>
      </c>
      <c r="D102" s="89">
        <v>1977</v>
      </c>
      <c r="E102" s="120">
        <f t="shared" si="3"/>
        <v>14</v>
      </c>
      <c r="H102" s="37"/>
      <c r="I102" s="37"/>
      <c r="J102" s="37"/>
      <c r="K102" s="37"/>
      <c r="L102" s="37"/>
      <c r="M102" s="37"/>
      <c r="N102" s="37"/>
      <c r="O102" s="419"/>
      <c r="P102" s="37">
        <v>14</v>
      </c>
      <c r="Q102" s="194" t="s">
        <v>443</v>
      </c>
      <c r="R102" s="35"/>
      <c r="S102" s="35"/>
      <c r="T102" s="35"/>
      <c r="U102" s="35"/>
      <c r="V102" s="35"/>
      <c r="W102" s="35"/>
      <c r="X102" s="35"/>
      <c r="Y102" s="35"/>
      <c r="AC102"/>
      <c r="AD102"/>
      <c r="AE102"/>
      <c r="AF102"/>
    </row>
    <row r="103" spans="1:32" s="34" customFormat="1" x14ac:dyDescent="0.25">
      <c r="A103" s="118" t="s">
        <v>662</v>
      </c>
      <c r="B103" s="102" t="s">
        <v>589</v>
      </c>
      <c r="C103" s="99" t="s">
        <v>704</v>
      </c>
      <c r="D103" s="89">
        <v>1981</v>
      </c>
      <c r="E103" s="120">
        <f t="shared" si="3"/>
        <v>14</v>
      </c>
      <c r="H103" s="37"/>
      <c r="I103" s="37"/>
      <c r="J103" s="37"/>
      <c r="K103" s="37"/>
      <c r="L103" s="37"/>
      <c r="M103" s="37"/>
      <c r="N103" s="37">
        <v>14</v>
      </c>
      <c r="O103" s="419"/>
      <c r="P103" s="37" t="s">
        <v>443</v>
      </c>
      <c r="Q103" s="194" t="s">
        <v>443</v>
      </c>
      <c r="R103" s="35"/>
      <c r="S103" s="35"/>
      <c r="T103" s="35"/>
      <c r="U103" s="35"/>
      <c r="V103" s="35"/>
      <c r="W103" s="35"/>
      <c r="X103" s="35"/>
      <c r="Y103" s="35"/>
      <c r="AC103"/>
      <c r="AD103"/>
      <c r="AE103"/>
      <c r="AF103"/>
    </row>
    <row r="104" spans="1:32" s="34" customFormat="1" x14ac:dyDescent="0.25">
      <c r="A104" s="118" t="s">
        <v>663</v>
      </c>
      <c r="B104" s="102" t="s">
        <v>559</v>
      </c>
      <c r="C104" s="99" t="s">
        <v>110</v>
      </c>
      <c r="D104" s="89">
        <v>1989</v>
      </c>
      <c r="E104" s="120">
        <f t="shared" ref="E104:E135" si="4">SUM(H104:Y104)</f>
        <v>14</v>
      </c>
      <c r="H104" s="37"/>
      <c r="I104" s="37"/>
      <c r="J104" s="37"/>
      <c r="K104" s="37">
        <v>14</v>
      </c>
      <c r="L104" s="37" t="s">
        <v>443</v>
      </c>
      <c r="M104" s="37" t="s">
        <v>443</v>
      </c>
      <c r="N104" s="37" t="s">
        <v>443</v>
      </c>
      <c r="O104" s="419"/>
      <c r="P104" s="37" t="s">
        <v>443</v>
      </c>
      <c r="Q104" s="194" t="s">
        <v>443</v>
      </c>
      <c r="R104" s="35"/>
      <c r="S104" s="35"/>
      <c r="T104" s="35"/>
      <c r="U104" s="35"/>
      <c r="V104" s="35"/>
      <c r="W104" s="35"/>
      <c r="X104" s="35"/>
      <c r="Y104" s="35"/>
      <c r="AC104"/>
      <c r="AD104"/>
      <c r="AE104"/>
      <c r="AF104"/>
    </row>
    <row r="105" spans="1:32" s="34" customFormat="1" x14ac:dyDescent="0.25">
      <c r="A105" s="118" t="s">
        <v>664</v>
      </c>
      <c r="B105" s="123" t="s">
        <v>585</v>
      </c>
      <c r="C105" s="99" t="s">
        <v>708</v>
      </c>
      <c r="D105" s="89">
        <v>1981</v>
      </c>
      <c r="E105" s="120">
        <f t="shared" si="4"/>
        <v>13</v>
      </c>
      <c r="H105" s="37"/>
      <c r="I105" s="37"/>
      <c r="J105" s="37"/>
      <c r="K105" s="37"/>
      <c r="L105" s="37"/>
      <c r="M105" s="37"/>
      <c r="N105" s="37">
        <v>13</v>
      </c>
      <c r="O105" s="419"/>
      <c r="P105" s="37" t="s">
        <v>443</v>
      </c>
      <c r="Q105" s="194" t="s">
        <v>443</v>
      </c>
      <c r="R105" s="35"/>
      <c r="S105" s="35"/>
      <c r="T105" s="35"/>
      <c r="U105" s="35"/>
      <c r="V105" s="35"/>
      <c r="W105" s="35"/>
      <c r="X105" s="35"/>
      <c r="Y105" s="35"/>
      <c r="AC105"/>
      <c r="AD105"/>
      <c r="AE105"/>
      <c r="AF105"/>
    </row>
    <row r="106" spans="1:32" s="34" customFormat="1" x14ac:dyDescent="0.25">
      <c r="A106" s="118" t="s">
        <v>665</v>
      </c>
      <c r="B106" s="102" t="s">
        <v>560</v>
      </c>
      <c r="C106" s="99" t="s">
        <v>561</v>
      </c>
      <c r="D106" s="89">
        <v>1974</v>
      </c>
      <c r="E106" s="120">
        <f t="shared" si="4"/>
        <v>13</v>
      </c>
      <c r="H106" s="37"/>
      <c r="I106" s="37"/>
      <c r="J106" s="37"/>
      <c r="K106" s="37">
        <v>13</v>
      </c>
      <c r="L106" s="37" t="s">
        <v>443</v>
      </c>
      <c r="M106" s="37" t="s">
        <v>443</v>
      </c>
      <c r="N106" s="37" t="s">
        <v>443</v>
      </c>
      <c r="O106" s="419"/>
      <c r="P106" s="37" t="s">
        <v>443</v>
      </c>
      <c r="Q106" s="194" t="s">
        <v>443</v>
      </c>
      <c r="R106" s="35"/>
      <c r="S106" s="35"/>
      <c r="T106" s="35"/>
      <c r="U106" s="35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118" t="s">
        <v>666</v>
      </c>
      <c r="B107" s="102" t="s">
        <v>843</v>
      </c>
      <c r="C107" s="99" t="s">
        <v>844</v>
      </c>
      <c r="D107" s="89">
        <v>1976</v>
      </c>
      <c r="E107" s="120">
        <f t="shared" si="4"/>
        <v>12</v>
      </c>
      <c r="H107" s="37"/>
      <c r="I107" s="37"/>
      <c r="J107" s="37"/>
      <c r="K107" s="37"/>
      <c r="L107" s="37"/>
      <c r="M107" s="37"/>
      <c r="N107" s="37"/>
      <c r="O107" s="419"/>
      <c r="P107" s="37"/>
      <c r="Q107" s="194">
        <v>12</v>
      </c>
      <c r="R107" s="35"/>
      <c r="S107" s="35"/>
      <c r="T107" s="35"/>
      <c r="U107" s="35"/>
      <c r="V107" s="35"/>
      <c r="W107" s="35"/>
      <c r="X107" s="35"/>
      <c r="Y107" s="35"/>
      <c r="AC107"/>
      <c r="AD107"/>
      <c r="AE107"/>
      <c r="AF107"/>
    </row>
    <row r="108" spans="1:32" s="34" customFormat="1" x14ac:dyDescent="0.25">
      <c r="A108" s="118" t="s">
        <v>725</v>
      </c>
      <c r="B108" s="102" t="s">
        <v>763</v>
      </c>
      <c r="C108" s="99" t="s">
        <v>764</v>
      </c>
      <c r="D108" s="89">
        <v>1984</v>
      </c>
      <c r="E108" s="120">
        <f t="shared" si="4"/>
        <v>12</v>
      </c>
      <c r="H108" s="37"/>
      <c r="I108" s="37"/>
      <c r="J108" s="37"/>
      <c r="K108" s="37"/>
      <c r="L108" s="37"/>
      <c r="M108" s="37"/>
      <c r="N108" s="37"/>
      <c r="O108" s="419"/>
      <c r="P108" s="37">
        <v>12</v>
      </c>
      <c r="Q108" s="194" t="s">
        <v>443</v>
      </c>
      <c r="R108" s="35"/>
      <c r="S108" s="35"/>
      <c r="T108" s="35"/>
      <c r="U108" s="35"/>
      <c r="V108" s="35"/>
      <c r="W108" s="35"/>
      <c r="X108" s="35"/>
      <c r="Y108" s="35"/>
      <c r="AC108"/>
      <c r="AD108"/>
      <c r="AE108"/>
      <c r="AF108"/>
    </row>
    <row r="109" spans="1:32" s="34" customFormat="1" x14ac:dyDescent="0.25">
      <c r="A109" s="118" t="s">
        <v>726</v>
      </c>
      <c r="B109" s="102" t="s">
        <v>709</v>
      </c>
      <c r="C109" s="99" t="s">
        <v>710</v>
      </c>
      <c r="D109" s="89">
        <v>1983</v>
      </c>
      <c r="E109" s="120">
        <f t="shared" si="4"/>
        <v>12</v>
      </c>
      <c r="H109" s="37"/>
      <c r="I109" s="37"/>
      <c r="J109" s="37"/>
      <c r="K109" s="37"/>
      <c r="L109" s="37"/>
      <c r="M109" s="37"/>
      <c r="N109" s="37">
        <v>12</v>
      </c>
      <c r="O109" s="419"/>
      <c r="P109" s="37" t="s">
        <v>443</v>
      </c>
      <c r="Q109" s="194" t="s">
        <v>443</v>
      </c>
      <c r="R109" s="35"/>
      <c r="S109" s="35"/>
      <c r="T109" s="35"/>
      <c r="U109" s="35"/>
      <c r="V109" s="35"/>
      <c r="W109" s="35"/>
      <c r="X109" s="35"/>
      <c r="Y109" s="35"/>
      <c r="AC109"/>
      <c r="AD109"/>
      <c r="AE109"/>
      <c r="AF109"/>
    </row>
    <row r="110" spans="1:32" s="34" customFormat="1" x14ac:dyDescent="0.25">
      <c r="A110" s="118" t="s">
        <v>727</v>
      </c>
      <c r="B110" s="102" t="s">
        <v>562</v>
      </c>
      <c r="C110" s="99" t="s">
        <v>563</v>
      </c>
      <c r="D110" s="89">
        <v>1985</v>
      </c>
      <c r="E110" s="120">
        <f t="shared" si="4"/>
        <v>12</v>
      </c>
      <c r="H110" s="37"/>
      <c r="I110" s="37"/>
      <c r="J110" s="37"/>
      <c r="K110" s="37">
        <v>12</v>
      </c>
      <c r="L110" s="37" t="s">
        <v>443</v>
      </c>
      <c r="M110" s="37" t="s">
        <v>443</v>
      </c>
      <c r="N110" s="37" t="s">
        <v>443</v>
      </c>
      <c r="O110" s="419"/>
      <c r="P110" s="37" t="s">
        <v>443</v>
      </c>
      <c r="Q110" s="194" t="s">
        <v>443</v>
      </c>
      <c r="R110" s="35"/>
      <c r="S110" s="35"/>
      <c r="T110" s="35"/>
      <c r="U110" s="35"/>
      <c r="V110" s="35"/>
      <c r="W110" s="35"/>
      <c r="X110" s="35"/>
      <c r="Y110" s="35"/>
      <c r="AC110"/>
      <c r="AD110"/>
      <c r="AE110"/>
      <c r="AF110"/>
    </row>
    <row r="111" spans="1:32" s="34" customFormat="1" x14ac:dyDescent="0.25">
      <c r="A111" s="118" t="s">
        <v>728</v>
      </c>
      <c r="B111" s="102" t="s">
        <v>657</v>
      </c>
      <c r="C111" s="99" t="s">
        <v>111</v>
      </c>
      <c r="D111" s="89">
        <v>2006</v>
      </c>
      <c r="E111" s="120">
        <f t="shared" si="4"/>
        <v>12</v>
      </c>
      <c r="H111" s="37"/>
      <c r="I111" s="37"/>
      <c r="J111" s="37">
        <v>9</v>
      </c>
      <c r="K111" s="37"/>
      <c r="L111" s="37"/>
      <c r="M111" s="37">
        <v>3</v>
      </c>
      <c r="N111" s="37" t="s">
        <v>443</v>
      </c>
      <c r="O111" s="419"/>
      <c r="P111" s="37" t="s">
        <v>443</v>
      </c>
      <c r="Q111" s="194" t="s">
        <v>443</v>
      </c>
      <c r="R111" s="35"/>
      <c r="S111" s="35"/>
      <c r="T111" s="35"/>
      <c r="U111" s="35"/>
      <c r="V111" s="35"/>
      <c r="W111" s="35"/>
      <c r="X111" s="35"/>
      <c r="Y111" s="35"/>
      <c r="AC111"/>
      <c r="AD111"/>
      <c r="AE111"/>
      <c r="AF111"/>
    </row>
    <row r="112" spans="1:32" s="34" customFormat="1" x14ac:dyDescent="0.25">
      <c r="A112" s="118" t="s">
        <v>729</v>
      </c>
      <c r="B112" s="102" t="s">
        <v>765</v>
      </c>
      <c r="C112" s="99" t="s">
        <v>766</v>
      </c>
      <c r="D112" s="89">
        <v>1981</v>
      </c>
      <c r="E112" s="120">
        <f t="shared" si="4"/>
        <v>11</v>
      </c>
      <c r="H112" s="37"/>
      <c r="I112" s="37"/>
      <c r="J112" s="37"/>
      <c r="K112" s="37"/>
      <c r="L112" s="37"/>
      <c r="M112" s="37"/>
      <c r="N112" s="37"/>
      <c r="O112" s="419"/>
      <c r="P112" s="37">
        <v>11</v>
      </c>
      <c r="Q112" s="194" t="s">
        <v>443</v>
      </c>
      <c r="R112" s="35"/>
      <c r="S112" s="35"/>
      <c r="T112" s="35"/>
      <c r="U112" s="35"/>
      <c r="V112" s="35"/>
      <c r="W112" s="35"/>
      <c r="X112" s="35"/>
      <c r="Y112" s="35"/>
      <c r="AC112"/>
      <c r="AD112"/>
      <c r="AE112"/>
      <c r="AF112"/>
    </row>
    <row r="113" spans="1:32" s="34" customFormat="1" x14ac:dyDescent="0.25">
      <c r="A113" s="118" t="s">
        <v>730</v>
      </c>
      <c r="B113" s="102" t="s">
        <v>564</v>
      </c>
      <c r="C113" s="99" t="s">
        <v>565</v>
      </c>
      <c r="D113" s="89">
        <v>1985</v>
      </c>
      <c r="E113" s="120">
        <f t="shared" si="4"/>
        <v>11</v>
      </c>
      <c r="H113" s="37"/>
      <c r="I113" s="37"/>
      <c r="J113" s="37"/>
      <c r="K113" s="37">
        <v>11</v>
      </c>
      <c r="L113" s="37" t="s">
        <v>443</v>
      </c>
      <c r="M113" s="37" t="s">
        <v>443</v>
      </c>
      <c r="N113" s="37" t="s">
        <v>443</v>
      </c>
      <c r="O113" s="419"/>
      <c r="P113" s="37" t="s">
        <v>443</v>
      </c>
      <c r="Q113" s="194" t="s">
        <v>443</v>
      </c>
      <c r="R113" s="35"/>
      <c r="S113" s="35"/>
      <c r="T113" s="35"/>
      <c r="U113" s="35"/>
      <c r="V113" s="35"/>
      <c r="W113" s="35"/>
      <c r="X113" s="35"/>
      <c r="Y113" s="35"/>
      <c r="AC113"/>
      <c r="AD113"/>
      <c r="AE113"/>
      <c r="AF113"/>
    </row>
    <row r="114" spans="1:32" s="34" customFormat="1" x14ac:dyDescent="0.25">
      <c r="A114" s="118" t="s">
        <v>731</v>
      </c>
      <c r="B114" s="102" t="s">
        <v>615</v>
      </c>
      <c r="C114" s="99" t="s">
        <v>161</v>
      </c>
      <c r="D114" s="89">
        <v>2002</v>
      </c>
      <c r="E114" s="120">
        <f t="shared" si="4"/>
        <v>11</v>
      </c>
      <c r="H114" s="37"/>
      <c r="I114" s="37"/>
      <c r="J114" s="37"/>
      <c r="K114" s="37"/>
      <c r="L114" s="37">
        <v>11</v>
      </c>
      <c r="M114" s="37" t="s">
        <v>443</v>
      </c>
      <c r="N114" s="37" t="s">
        <v>443</v>
      </c>
      <c r="O114" s="419"/>
      <c r="P114" s="37" t="s">
        <v>443</v>
      </c>
      <c r="Q114" s="194" t="s">
        <v>443</v>
      </c>
      <c r="R114" s="35"/>
      <c r="S114" s="35"/>
      <c r="T114" s="35"/>
      <c r="U114" s="35"/>
      <c r="V114" s="35"/>
      <c r="W114" s="35"/>
      <c r="X114" s="35"/>
      <c r="Y114" s="35"/>
      <c r="AC114"/>
      <c r="AD114"/>
      <c r="AE114"/>
      <c r="AF114"/>
    </row>
    <row r="115" spans="1:32" s="34" customFormat="1" x14ac:dyDescent="0.25">
      <c r="A115" s="118" t="s">
        <v>732</v>
      </c>
      <c r="B115" s="102" t="s">
        <v>845</v>
      </c>
      <c r="C115" s="99" t="s">
        <v>846</v>
      </c>
      <c r="D115" s="89">
        <v>1977</v>
      </c>
      <c r="E115" s="120">
        <f t="shared" si="4"/>
        <v>10</v>
      </c>
      <c r="H115" s="37"/>
      <c r="I115" s="37"/>
      <c r="J115" s="37"/>
      <c r="K115" s="37"/>
      <c r="L115" s="37"/>
      <c r="M115" s="37"/>
      <c r="N115" s="37"/>
      <c r="O115" s="419"/>
      <c r="P115" s="37"/>
      <c r="Q115" s="194">
        <v>10</v>
      </c>
      <c r="R115" s="35"/>
      <c r="S115" s="35"/>
      <c r="T115" s="35"/>
      <c r="U115" s="35"/>
      <c r="V115" s="35"/>
      <c r="W115" s="35"/>
      <c r="X115" s="35"/>
      <c r="Y115" s="35"/>
      <c r="AC115"/>
      <c r="AD115"/>
      <c r="AE115"/>
      <c r="AF115"/>
    </row>
    <row r="116" spans="1:32" s="34" customFormat="1" x14ac:dyDescent="0.25">
      <c r="A116" s="118" t="s">
        <v>733</v>
      </c>
      <c r="B116" s="102" t="s">
        <v>767</v>
      </c>
      <c r="C116" s="99" t="s">
        <v>768</v>
      </c>
      <c r="D116" s="89">
        <v>1970</v>
      </c>
      <c r="E116" s="120">
        <f t="shared" si="4"/>
        <v>10</v>
      </c>
      <c r="H116" s="37"/>
      <c r="I116" s="37"/>
      <c r="J116" s="37"/>
      <c r="K116" s="37"/>
      <c r="L116" s="37"/>
      <c r="M116" s="37"/>
      <c r="N116" s="37"/>
      <c r="O116" s="419"/>
      <c r="P116" s="37">
        <v>10</v>
      </c>
      <c r="Q116" s="194" t="s">
        <v>443</v>
      </c>
      <c r="R116" s="35"/>
      <c r="S116" s="35"/>
      <c r="T116" s="35"/>
      <c r="U116" s="35"/>
      <c r="V116" s="35"/>
      <c r="W116" s="35"/>
      <c r="X116" s="35"/>
      <c r="Y116" s="35"/>
      <c r="AC116"/>
      <c r="AD116"/>
      <c r="AE116"/>
      <c r="AF116"/>
    </row>
    <row r="117" spans="1:32" s="34" customFormat="1" x14ac:dyDescent="0.25">
      <c r="A117" s="118" t="s">
        <v>734</v>
      </c>
      <c r="B117" s="102" t="s">
        <v>653</v>
      </c>
      <c r="C117" s="99" t="s">
        <v>654</v>
      </c>
      <c r="D117" s="89">
        <v>1984</v>
      </c>
      <c r="E117" s="120">
        <f t="shared" si="4"/>
        <v>10</v>
      </c>
      <c r="H117" s="37"/>
      <c r="I117" s="37"/>
      <c r="J117" s="37"/>
      <c r="K117" s="37"/>
      <c r="L117" s="37"/>
      <c r="M117" s="37">
        <v>10</v>
      </c>
      <c r="N117" s="37" t="s">
        <v>443</v>
      </c>
      <c r="O117" s="419"/>
      <c r="P117" s="37" t="s">
        <v>443</v>
      </c>
      <c r="Q117" s="194" t="s">
        <v>443</v>
      </c>
      <c r="R117" s="35"/>
      <c r="S117" s="35"/>
      <c r="T117" s="35"/>
      <c r="U117" s="35"/>
      <c r="V117" s="35"/>
      <c r="W117" s="35"/>
      <c r="X117" s="35"/>
      <c r="Y117" s="35"/>
      <c r="AC117"/>
      <c r="AD117"/>
      <c r="AE117"/>
      <c r="AF117"/>
    </row>
    <row r="118" spans="1:32" s="34" customFormat="1" x14ac:dyDescent="0.25">
      <c r="A118" s="118" t="s">
        <v>735</v>
      </c>
      <c r="B118" s="102" t="s">
        <v>655</v>
      </c>
      <c r="C118" s="99" t="s">
        <v>654</v>
      </c>
      <c r="D118" s="89">
        <v>1987</v>
      </c>
      <c r="E118" s="120">
        <f t="shared" si="4"/>
        <v>10</v>
      </c>
      <c r="H118" s="37"/>
      <c r="I118" s="37"/>
      <c r="J118" s="37"/>
      <c r="K118" s="37"/>
      <c r="L118" s="37"/>
      <c r="M118" s="37">
        <v>10</v>
      </c>
      <c r="N118" s="37" t="s">
        <v>443</v>
      </c>
      <c r="O118" s="419"/>
      <c r="P118" s="37" t="s">
        <v>443</v>
      </c>
      <c r="Q118" s="194" t="s">
        <v>443</v>
      </c>
      <c r="R118" s="35"/>
      <c r="S118" s="35"/>
      <c r="T118" s="35"/>
      <c r="U118" s="35"/>
      <c r="V118" s="35"/>
      <c r="W118" s="35"/>
      <c r="X118" s="35"/>
      <c r="Y118" s="35"/>
      <c r="AC118"/>
      <c r="AD118"/>
      <c r="AE118"/>
      <c r="AF118"/>
    </row>
    <row r="119" spans="1:32" s="34" customFormat="1" x14ac:dyDescent="0.25">
      <c r="A119" s="118" t="s">
        <v>736</v>
      </c>
      <c r="B119" s="102" t="s">
        <v>566</v>
      </c>
      <c r="C119" s="99" t="s">
        <v>567</v>
      </c>
      <c r="D119" s="89">
        <v>1992</v>
      </c>
      <c r="E119" s="120">
        <f t="shared" si="4"/>
        <v>10</v>
      </c>
      <c r="H119" s="37"/>
      <c r="I119" s="37"/>
      <c r="J119" s="37"/>
      <c r="K119" s="37">
        <v>10</v>
      </c>
      <c r="L119" s="37" t="s">
        <v>443</v>
      </c>
      <c r="M119" s="37" t="s">
        <v>443</v>
      </c>
      <c r="N119" s="37" t="s">
        <v>443</v>
      </c>
      <c r="O119" s="419"/>
      <c r="P119" s="37" t="s">
        <v>443</v>
      </c>
      <c r="Q119" s="194" t="s">
        <v>443</v>
      </c>
      <c r="R119" s="35"/>
      <c r="S119" s="35"/>
      <c r="T119" s="35"/>
      <c r="U119" s="35"/>
      <c r="V119" s="35"/>
      <c r="W119" s="35"/>
      <c r="X119" s="35"/>
      <c r="Y119" s="35"/>
      <c r="AC119"/>
      <c r="AD119"/>
      <c r="AE119"/>
      <c r="AF119"/>
    </row>
    <row r="120" spans="1:32" s="34" customFormat="1" x14ac:dyDescent="0.25">
      <c r="A120" s="118" t="s">
        <v>737</v>
      </c>
      <c r="B120" s="102" t="s">
        <v>711</v>
      </c>
      <c r="C120" s="99" t="s">
        <v>712</v>
      </c>
      <c r="D120" s="89">
        <v>2006</v>
      </c>
      <c r="E120" s="120">
        <f t="shared" si="4"/>
        <v>9</v>
      </c>
      <c r="H120" s="37"/>
      <c r="I120" s="37"/>
      <c r="J120" s="37"/>
      <c r="K120" s="37"/>
      <c r="L120" s="37"/>
      <c r="M120" s="37"/>
      <c r="N120" s="37">
        <v>9</v>
      </c>
      <c r="O120" s="419"/>
      <c r="P120" s="37" t="s">
        <v>443</v>
      </c>
      <c r="Q120" s="194" t="s">
        <v>443</v>
      </c>
      <c r="R120" s="35"/>
      <c r="S120" s="35"/>
      <c r="T120" s="35"/>
      <c r="U120" s="35"/>
      <c r="V120" s="35"/>
      <c r="W120" s="35"/>
      <c r="X120" s="35"/>
      <c r="Y120" s="35"/>
      <c r="AC120"/>
      <c r="AD120"/>
      <c r="AE120"/>
      <c r="AF120"/>
    </row>
    <row r="121" spans="1:32" s="34" customFormat="1" x14ac:dyDescent="0.25">
      <c r="A121" s="118" t="s">
        <v>738</v>
      </c>
      <c r="B121" s="102" t="s">
        <v>769</v>
      </c>
      <c r="C121" s="99" t="s">
        <v>770</v>
      </c>
      <c r="D121" s="89">
        <v>1981</v>
      </c>
      <c r="E121" s="120">
        <f t="shared" si="4"/>
        <v>8</v>
      </c>
      <c r="H121" s="37"/>
      <c r="I121" s="37"/>
      <c r="J121" s="37"/>
      <c r="K121" s="37"/>
      <c r="L121" s="37"/>
      <c r="M121" s="37"/>
      <c r="N121" s="37"/>
      <c r="O121" s="419"/>
      <c r="P121" s="37">
        <v>8</v>
      </c>
      <c r="Q121" s="194" t="s">
        <v>443</v>
      </c>
      <c r="R121" s="35"/>
      <c r="S121" s="35"/>
      <c r="T121" s="35"/>
      <c r="U121" s="35"/>
      <c r="V121" s="35"/>
      <c r="W121" s="35"/>
      <c r="X121" s="35"/>
      <c r="Y121" s="35"/>
      <c r="AC121"/>
      <c r="AD121"/>
      <c r="AE121"/>
      <c r="AF121"/>
    </row>
    <row r="122" spans="1:32" s="34" customFormat="1" x14ac:dyDescent="0.25">
      <c r="A122" s="118" t="s">
        <v>739</v>
      </c>
      <c r="B122" s="102" t="s">
        <v>578</v>
      </c>
      <c r="C122" s="99" t="s">
        <v>713</v>
      </c>
      <c r="D122" s="89">
        <v>1995</v>
      </c>
      <c r="E122" s="120">
        <f t="shared" si="4"/>
        <v>8</v>
      </c>
      <c r="H122" s="37"/>
      <c r="I122" s="37"/>
      <c r="J122" s="37"/>
      <c r="K122" s="37"/>
      <c r="L122" s="37"/>
      <c r="M122" s="37"/>
      <c r="N122" s="37">
        <v>8</v>
      </c>
      <c r="O122" s="419"/>
      <c r="P122" s="37" t="s">
        <v>443</v>
      </c>
      <c r="Q122" s="194" t="s">
        <v>443</v>
      </c>
      <c r="R122" s="35"/>
      <c r="S122" s="35"/>
      <c r="T122" s="35"/>
      <c r="U122" s="35"/>
      <c r="V122" s="35"/>
      <c r="W122" s="35"/>
      <c r="X122" s="35"/>
      <c r="Y122" s="35"/>
      <c r="AC122"/>
      <c r="AD122"/>
      <c r="AE122"/>
      <c r="AF122"/>
    </row>
    <row r="123" spans="1:32" s="34" customFormat="1" x14ac:dyDescent="0.25">
      <c r="A123" s="118" t="s">
        <v>740</v>
      </c>
      <c r="B123" s="102" t="s">
        <v>453</v>
      </c>
      <c r="C123" s="99" t="s">
        <v>138</v>
      </c>
      <c r="D123" s="89">
        <v>1994</v>
      </c>
      <c r="E123" s="120">
        <f t="shared" si="4"/>
        <v>8</v>
      </c>
      <c r="H123" s="37"/>
      <c r="I123" s="37"/>
      <c r="J123" s="37">
        <v>8</v>
      </c>
      <c r="K123" s="37" t="s">
        <v>443</v>
      </c>
      <c r="L123" s="37" t="s">
        <v>443</v>
      </c>
      <c r="M123" s="37" t="s">
        <v>443</v>
      </c>
      <c r="N123" s="37" t="s">
        <v>443</v>
      </c>
      <c r="O123" s="419"/>
      <c r="P123" s="37" t="s">
        <v>443</v>
      </c>
      <c r="Q123" s="194" t="s">
        <v>443</v>
      </c>
      <c r="R123" s="35"/>
      <c r="S123" s="35"/>
      <c r="T123" s="35"/>
      <c r="U123" s="35"/>
      <c r="V123" s="35"/>
      <c r="W123" s="35"/>
      <c r="X123" s="35"/>
      <c r="Y123" s="35"/>
      <c r="AC123"/>
      <c r="AD123"/>
      <c r="AE123"/>
      <c r="AF123"/>
    </row>
    <row r="124" spans="1:32" s="34" customFormat="1" x14ac:dyDescent="0.25">
      <c r="A124" s="118" t="s">
        <v>741</v>
      </c>
      <c r="B124" s="102" t="s">
        <v>434</v>
      </c>
      <c r="C124" s="99" t="s">
        <v>435</v>
      </c>
      <c r="D124" s="89">
        <v>1979</v>
      </c>
      <c r="E124" s="120">
        <f t="shared" si="4"/>
        <v>8</v>
      </c>
      <c r="H124" s="37"/>
      <c r="I124" s="37">
        <v>8</v>
      </c>
      <c r="J124" s="37" t="s">
        <v>443</v>
      </c>
      <c r="K124" s="37" t="s">
        <v>443</v>
      </c>
      <c r="L124" s="37" t="s">
        <v>443</v>
      </c>
      <c r="M124" s="37" t="s">
        <v>443</v>
      </c>
      <c r="N124" s="37" t="s">
        <v>443</v>
      </c>
      <c r="O124" s="419"/>
      <c r="P124" s="37" t="s">
        <v>443</v>
      </c>
      <c r="Q124" s="194" t="s">
        <v>443</v>
      </c>
      <c r="R124" s="35"/>
      <c r="S124" s="35"/>
      <c r="T124" s="35"/>
      <c r="U124" s="35"/>
      <c r="V124" s="35"/>
      <c r="W124" s="35"/>
      <c r="X124" s="35"/>
      <c r="Y124" s="35"/>
      <c r="AC124"/>
      <c r="AD124"/>
      <c r="AE124"/>
      <c r="AF124"/>
    </row>
    <row r="125" spans="1:32" s="34" customFormat="1" x14ac:dyDescent="0.25">
      <c r="A125" s="118" t="s">
        <v>774</v>
      </c>
      <c r="B125" s="102" t="s">
        <v>173</v>
      </c>
      <c r="C125" s="99" t="s">
        <v>174</v>
      </c>
      <c r="D125" s="89">
        <v>1967</v>
      </c>
      <c r="E125" s="120">
        <f t="shared" si="4"/>
        <v>8</v>
      </c>
      <c r="H125" s="37"/>
      <c r="I125" s="37"/>
      <c r="J125" s="37">
        <v>7</v>
      </c>
      <c r="K125" s="37" t="s">
        <v>443</v>
      </c>
      <c r="L125" s="37">
        <v>1</v>
      </c>
      <c r="M125" s="37" t="s">
        <v>443</v>
      </c>
      <c r="N125" s="37" t="s">
        <v>443</v>
      </c>
      <c r="O125" s="419"/>
      <c r="P125" s="37" t="s">
        <v>443</v>
      </c>
      <c r="Q125" s="194" t="s">
        <v>443</v>
      </c>
      <c r="R125" s="35"/>
      <c r="S125" s="35"/>
      <c r="T125" s="35"/>
      <c r="U125" s="35"/>
      <c r="V125" s="35"/>
      <c r="W125" s="35"/>
      <c r="X125" s="35"/>
      <c r="Y125" s="35"/>
      <c r="AC125"/>
      <c r="AD125"/>
      <c r="AE125"/>
      <c r="AF125"/>
    </row>
    <row r="126" spans="1:32" s="34" customFormat="1" x14ac:dyDescent="0.25">
      <c r="A126" s="118" t="s">
        <v>775</v>
      </c>
      <c r="B126" s="102" t="s">
        <v>163</v>
      </c>
      <c r="C126" s="99" t="s">
        <v>619</v>
      </c>
      <c r="D126" s="89">
        <v>1987</v>
      </c>
      <c r="E126" s="120">
        <f t="shared" si="4"/>
        <v>8</v>
      </c>
      <c r="H126" s="37"/>
      <c r="I126" s="37"/>
      <c r="J126" s="37"/>
      <c r="K126" s="37"/>
      <c r="L126" s="37">
        <v>3</v>
      </c>
      <c r="M126" s="37" t="s">
        <v>443</v>
      </c>
      <c r="N126" s="37">
        <v>5</v>
      </c>
      <c r="O126" s="419"/>
      <c r="P126" s="37" t="s">
        <v>443</v>
      </c>
      <c r="Q126" s="194" t="s">
        <v>443</v>
      </c>
      <c r="R126" s="35"/>
      <c r="S126" s="35"/>
      <c r="T126" s="35"/>
      <c r="U126" s="35"/>
      <c r="V126" s="35"/>
      <c r="W126" s="35"/>
      <c r="X126" s="35"/>
      <c r="Y126" s="35"/>
      <c r="AC126"/>
      <c r="AD126"/>
      <c r="AE126"/>
      <c r="AF126"/>
    </row>
    <row r="127" spans="1:32" s="34" customFormat="1" x14ac:dyDescent="0.25">
      <c r="A127" s="118" t="s">
        <v>776</v>
      </c>
      <c r="B127" s="102" t="s">
        <v>441</v>
      </c>
      <c r="C127" s="99" t="s">
        <v>442</v>
      </c>
      <c r="D127" s="89">
        <v>1984</v>
      </c>
      <c r="E127" s="120">
        <f t="shared" si="4"/>
        <v>8</v>
      </c>
      <c r="H127" s="37"/>
      <c r="I127" s="37">
        <v>2</v>
      </c>
      <c r="J127" s="37" t="s">
        <v>443</v>
      </c>
      <c r="K127" s="37" t="s">
        <v>443</v>
      </c>
      <c r="L127" s="37" t="s">
        <v>443</v>
      </c>
      <c r="M127" s="37" t="s">
        <v>443</v>
      </c>
      <c r="N127" s="37" t="s">
        <v>443</v>
      </c>
      <c r="O127" s="419"/>
      <c r="P127" s="37">
        <v>6</v>
      </c>
      <c r="Q127" s="194" t="s">
        <v>443</v>
      </c>
      <c r="R127" s="35"/>
      <c r="S127" s="35"/>
      <c r="T127" s="35"/>
      <c r="U127" s="35"/>
      <c r="V127" s="35"/>
      <c r="W127" s="35"/>
      <c r="X127" s="35"/>
      <c r="Y127" s="35"/>
      <c r="AC127"/>
      <c r="AD127"/>
      <c r="AE127"/>
      <c r="AF127"/>
    </row>
    <row r="128" spans="1:32" s="34" customFormat="1" x14ac:dyDescent="0.25">
      <c r="A128" s="118" t="s">
        <v>777</v>
      </c>
      <c r="B128" s="102" t="s">
        <v>847</v>
      </c>
      <c r="C128" s="99" t="s">
        <v>222</v>
      </c>
      <c r="D128" s="89">
        <v>2005</v>
      </c>
      <c r="E128" s="120">
        <f t="shared" si="4"/>
        <v>7</v>
      </c>
      <c r="H128" s="37"/>
      <c r="I128" s="37"/>
      <c r="J128" s="37"/>
      <c r="K128" s="37"/>
      <c r="L128" s="37"/>
      <c r="M128" s="37"/>
      <c r="N128" s="37"/>
      <c r="O128" s="419"/>
      <c r="P128" s="37"/>
      <c r="Q128" s="194">
        <v>7</v>
      </c>
      <c r="R128" s="35"/>
      <c r="S128" s="35"/>
      <c r="T128" s="35"/>
      <c r="U128" s="35"/>
      <c r="V128" s="35"/>
      <c r="W128" s="35"/>
      <c r="X128" s="35"/>
      <c r="Y128" s="35"/>
      <c r="AC128"/>
      <c r="AD128"/>
      <c r="AE128"/>
      <c r="AF128"/>
    </row>
    <row r="129" spans="1:32" s="34" customFormat="1" x14ac:dyDescent="0.25">
      <c r="A129" s="118" t="s">
        <v>778</v>
      </c>
      <c r="B129" s="102" t="s">
        <v>771</v>
      </c>
      <c r="C129" s="99" t="s">
        <v>138</v>
      </c>
      <c r="D129" s="89">
        <v>1981</v>
      </c>
      <c r="E129" s="120">
        <f t="shared" si="4"/>
        <v>7</v>
      </c>
      <c r="H129" s="37"/>
      <c r="I129" s="37"/>
      <c r="J129" s="37"/>
      <c r="K129" s="37"/>
      <c r="L129" s="37"/>
      <c r="M129" s="37"/>
      <c r="N129" s="37"/>
      <c r="O129" s="419"/>
      <c r="P129" s="37">
        <v>7</v>
      </c>
      <c r="Q129" s="194" t="s">
        <v>443</v>
      </c>
      <c r="R129" s="35"/>
      <c r="S129" s="35"/>
      <c r="T129" s="35"/>
      <c r="U129" s="35"/>
      <c r="V129" s="35"/>
      <c r="W129" s="35"/>
      <c r="X129" s="35"/>
      <c r="Y129" s="35"/>
      <c r="AC129"/>
      <c r="AD129"/>
      <c r="AE129"/>
      <c r="AF129"/>
    </row>
    <row r="130" spans="1:32" s="34" customFormat="1" x14ac:dyDescent="0.25">
      <c r="A130" s="118" t="s">
        <v>779</v>
      </c>
      <c r="B130" s="102" t="s">
        <v>714</v>
      </c>
      <c r="C130" s="99" t="s">
        <v>715</v>
      </c>
      <c r="D130" s="89">
        <v>1978</v>
      </c>
      <c r="E130" s="120">
        <f t="shared" si="4"/>
        <v>7</v>
      </c>
      <c r="H130" s="37"/>
      <c r="I130" s="37"/>
      <c r="J130" s="37"/>
      <c r="K130" s="37"/>
      <c r="L130" s="37"/>
      <c r="M130" s="37"/>
      <c r="N130" s="37">
        <v>7</v>
      </c>
      <c r="O130" s="419"/>
      <c r="P130" s="37" t="s">
        <v>443</v>
      </c>
      <c r="Q130" s="194" t="s">
        <v>443</v>
      </c>
      <c r="R130" s="35"/>
      <c r="S130" s="35"/>
      <c r="T130" s="35"/>
      <c r="U130" s="35"/>
      <c r="V130" s="35"/>
      <c r="W130" s="35"/>
      <c r="X130" s="35"/>
      <c r="Y130" s="35"/>
      <c r="AC130"/>
      <c r="AD130"/>
      <c r="AE130"/>
      <c r="AF130"/>
    </row>
    <row r="131" spans="1:32" s="34" customFormat="1" x14ac:dyDescent="0.25">
      <c r="A131" s="118" t="s">
        <v>780</v>
      </c>
      <c r="B131" s="102" t="s">
        <v>436</v>
      </c>
      <c r="C131" s="99"/>
      <c r="D131" s="89">
        <v>1973</v>
      </c>
      <c r="E131" s="120">
        <f t="shared" si="4"/>
        <v>7</v>
      </c>
      <c r="H131" s="37"/>
      <c r="I131" s="37">
        <v>7</v>
      </c>
      <c r="J131" s="37" t="s">
        <v>443</v>
      </c>
      <c r="K131" s="37" t="s">
        <v>443</v>
      </c>
      <c r="L131" s="37" t="s">
        <v>443</v>
      </c>
      <c r="M131" s="37" t="s">
        <v>443</v>
      </c>
      <c r="N131" s="37" t="s">
        <v>443</v>
      </c>
      <c r="O131" s="419"/>
      <c r="P131" s="37" t="s">
        <v>443</v>
      </c>
      <c r="Q131" s="194" t="s">
        <v>443</v>
      </c>
      <c r="R131" s="35"/>
      <c r="S131" s="35"/>
      <c r="T131" s="35"/>
      <c r="U131" s="35"/>
      <c r="V131" s="35"/>
      <c r="W131" s="35"/>
      <c r="X131" s="35"/>
      <c r="Y131" s="35"/>
      <c r="AC131"/>
      <c r="AD131"/>
      <c r="AE131"/>
      <c r="AF131"/>
    </row>
    <row r="132" spans="1:32" s="34" customFormat="1" x14ac:dyDescent="0.25">
      <c r="A132" s="118" t="s">
        <v>781</v>
      </c>
      <c r="B132" s="102" t="s">
        <v>511</v>
      </c>
      <c r="C132" s="99" t="s">
        <v>512</v>
      </c>
      <c r="D132" s="89">
        <v>1974</v>
      </c>
      <c r="E132" s="120">
        <f t="shared" si="4"/>
        <v>7</v>
      </c>
      <c r="H132" s="37"/>
      <c r="I132" s="37"/>
      <c r="J132" s="37">
        <v>5</v>
      </c>
      <c r="K132" s="37" t="s">
        <v>443</v>
      </c>
      <c r="L132" s="37" t="s">
        <v>443</v>
      </c>
      <c r="M132" s="37">
        <v>2</v>
      </c>
      <c r="N132" s="37" t="s">
        <v>443</v>
      </c>
      <c r="O132" s="419"/>
      <c r="P132" s="37" t="s">
        <v>443</v>
      </c>
      <c r="Q132" s="194" t="s">
        <v>443</v>
      </c>
      <c r="R132" s="35"/>
      <c r="S132" s="35"/>
      <c r="T132" s="35"/>
      <c r="U132" s="35"/>
      <c r="V132" s="35"/>
      <c r="W132" s="35"/>
      <c r="X132" s="35"/>
      <c r="Y132" s="35"/>
      <c r="AC132"/>
      <c r="AD132"/>
      <c r="AE132"/>
      <c r="AF132"/>
    </row>
    <row r="133" spans="1:32" s="34" customFormat="1" x14ac:dyDescent="0.25">
      <c r="A133" s="118" t="s">
        <v>782</v>
      </c>
      <c r="B133" s="102" t="s">
        <v>716</v>
      </c>
      <c r="C133" s="99" t="s">
        <v>153</v>
      </c>
      <c r="D133" s="89">
        <v>1979</v>
      </c>
      <c r="E133" s="120">
        <f t="shared" si="4"/>
        <v>6</v>
      </c>
      <c r="H133" s="37"/>
      <c r="I133" s="37"/>
      <c r="J133" s="37"/>
      <c r="K133" s="37"/>
      <c r="L133" s="37"/>
      <c r="M133" s="37"/>
      <c r="N133" s="37">
        <v>6</v>
      </c>
      <c r="O133" s="419"/>
      <c r="P133" s="37" t="s">
        <v>443</v>
      </c>
      <c r="Q133" s="194" t="s">
        <v>443</v>
      </c>
      <c r="R133" s="35"/>
      <c r="S133" s="35"/>
      <c r="T133" s="35"/>
      <c r="U133" s="35"/>
      <c r="V133" s="35"/>
      <c r="W133" s="35"/>
      <c r="X133" s="35"/>
      <c r="Y133" s="35"/>
      <c r="AC133"/>
      <c r="AD133"/>
      <c r="AE133"/>
      <c r="AF133"/>
    </row>
    <row r="134" spans="1:32" s="34" customFormat="1" x14ac:dyDescent="0.25">
      <c r="A134" s="118" t="s">
        <v>783</v>
      </c>
      <c r="B134" s="102" t="s">
        <v>656</v>
      </c>
      <c r="C134" s="99" t="s">
        <v>427</v>
      </c>
      <c r="D134" s="89">
        <v>1989</v>
      </c>
      <c r="E134" s="120">
        <f t="shared" si="4"/>
        <v>6</v>
      </c>
      <c r="H134" s="37"/>
      <c r="I134" s="37"/>
      <c r="J134" s="37"/>
      <c r="K134" s="37"/>
      <c r="L134" s="37"/>
      <c r="M134" s="37">
        <v>6</v>
      </c>
      <c r="N134" s="37" t="s">
        <v>443</v>
      </c>
      <c r="O134" s="419"/>
      <c r="P134" s="37" t="s">
        <v>443</v>
      </c>
      <c r="Q134" s="194" t="s">
        <v>443</v>
      </c>
      <c r="R134" s="35"/>
      <c r="S134" s="35"/>
      <c r="T134" s="35"/>
      <c r="U134" s="35"/>
      <c r="V134" s="35"/>
      <c r="W134" s="35"/>
      <c r="X134" s="35"/>
      <c r="Y134" s="35"/>
      <c r="AC134"/>
      <c r="AD134"/>
      <c r="AE134"/>
      <c r="AF134"/>
    </row>
    <row r="135" spans="1:32" s="34" customFormat="1" x14ac:dyDescent="0.25">
      <c r="A135" s="118" t="s">
        <v>784</v>
      </c>
      <c r="B135" s="102" t="s">
        <v>439</v>
      </c>
      <c r="C135" s="99" t="s">
        <v>440</v>
      </c>
      <c r="D135" s="89">
        <v>1976</v>
      </c>
      <c r="E135" s="120">
        <f t="shared" si="4"/>
        <v>6</v>
      </c>
      <c r="H135" s="37"/>
      <c r="I135" s="37">
        <v>4</v>
      </c>
      <c r="J135" s="37">
        <v>2</v>
      </c>
      <c r="K135" s="37" t="s">
        <v>443</v>
      </c>
      <c r="L135" s="37" t="s">
        <v>443</v>
      </c>
      <c r="M135" s="37" t="s">
        <v>443</v>
      </c>
      <c r="N135" s="37" t="s">
        <v>443</v>
      </c>
      <c r="O135" s="419"/>
      <c r="P135" s="37" t="s">
        <v>443</v>
      </c>
      <c r="Q135" s="194" t="s">
        <v>443</v>
      </c>
      <c r="R135" s="35"/>
      <c r="S135" s="35"/>
      <c r="T135" s="35"/>
      <c r="U135" s="35"/>
      <c r="V135" s="35"/>
      <c r="W135" s="35"/>
      <c r="X135" s="35"/>
      <c r="Y135" s="35"/>
      <c r="AC135"/>
      <c r="AD135"/>
      <c r="AE135"/>
      <c r="AF135"/>
    </row>
    <row r="136" spans="1:32" s="34" customFormat="1" x14ac:dyDescent="0.25">
      <c r="A136" s="118" t="s">
        <v>785</v>
      </c>
      <c r="B136" s="102" t="s">
        <v>570</v>
      </c>
      <c r="C136" s="99" t="s">
        <v>571</v>
      </c>
      <c r="D136" s="89">
        <v>1970</v>
      </c>
      <c r="E136" s="120">
        <f t="shared" ref="E136:E157" si="5">SUM(H136:Y136)</f>
        <v>6</v>
      </c>
      <c r="H136" s="37"/>
      <c r="I136" s="37"/>
      <c r="J136" s="37"/>
      <c r="K136" s="37">
        <v>6</v>
      </c>
      <c r="L136" s="37" t="s">
        <v>443</v>
      </c>
      <c r="M136" s="37" t="s">
        <v>443</v>
      </c>
      <c r="N136" s="37" t="s">
        <v>443</v>
      </c>
      <c r="O136" s="419"/>
      <c r="P136" s="37" t="s">
        <v>443</v>
      </c>
      <c r="Q136" s="194" t="s">
        <v>443</v>
      </c>
      <c r="R136" s="35"/>
      <c r="S136" s="35"/>
      <c r="T136" s="35"/>
      <c r="U136" s="35"/>
      <c r="V136" s="35"/>
      <c r="W136" s="35"/>
      <c r="X136" s="35"/>
      <c r="Y136" s="35"/>
      <c r="AC136"/>
      <c r="AD136"/>
      <c r="AE136"/>
      <c r="AF136"/>
    </row>
    <row r="137" spans="1:32" s="34" customFormat="1" x14ac:dyDescent="0.25">
      <c r="A137" s="118" t="s">
        <v>786</v>
      </c>
      <c r="B137" s="102" t="s">
        <v>184</v>
      </c>
      <c r="C137" s="99" t="s">
        <v>427</v>
      </c>
      <c r="D137" s="89">
        <v>1986</v>
      </c>
      <c r="E137" s="120">
        <f t="shared" si="5"/>
        <v>6</v>
      </c>
      <c r="H137" s="37"/>
      <c r="I137" s="37"/>
      <c r="J137" s="37">
        <v>6</v>
      </c>
      <c r="K137" s="37" t="s">
        <v>443</v>
      </c>
      <c r="L137" s="37" t="s">
        <v>443</v>
      </c>
      <c r="M137" s="37" t="s">
        <v>443</v>
      </c>
      <c r="N137" s="37" t="s">
        <v>443</v>
      </c>
      <c r="O137" s="419"/>
      <c r="P137" s="37" t="s">
        <v>443</v>
      </c>
      <c r="Q137" s="194" t="s">
        <v>443</v>
      </c>
      <c r="R137" s="35"/>
      <c r="S137" s="35"/>
      <c r="T137" s="35"/>
      <c r="U137" s="35"/>
      <c r="V137" s="35"/>
      <c r="W137" s="35"/>
      <c r="X137" s="35"/>
      <c r="Y137" s="35"/>
      <c r="AC137"/>
      <c r="AD137"/>
      <c r="AE137"/>
      <c r="AF137"/>
    </row>
    <row r="138" spans="1:32" s="34" customFormat="1" x14ac:dyDescent="0.25">
      <c r="A138" s="118" t="s">
        <v>787</v>
      </c>
      <c r="B138" s="102" t="s">
        <v>848</v>
      </c>
      <c r="C138" s="99" t="s">
        <v>460</v>
      </c>
      <c r="D138" s="89">
        <v>1980</v>
      </c>
      <c r="E138" s="120">
        <f t="shared" si="5"/>
        <v>5</v>
      </c>
      <c r="H138" s="37"/>
      <c r="I138" s="37"/>
      <c r="J138" s="37"/>
      <c r="K138" s="37"/>
      <c r="L138" s="37"/>
      <c r="M138" s="37"/>
      <c r="N138" s="37"/>
      <c r="O138" s="419"/>
      <c r="P138" s="37"/>
      <c r="Q138" s="194">
        <v>5</v>
      </c>
      <c r="R138" s="35"/>
      <c r="S138" s="35"/>
      <c r="T138" s="35"/>
      <c r="U138" s="35"/>
      <c r="V138" s="35"/>
      <c r="W138" s="35"/>
      <c r="X138" s="35"/>
      <c r="Y138" s="35"/>
      <c r="AC138"/>
      <c r="AD138"/>
      <c r="AE138"/>
      <c r="AF138"/>
    </row>
    <row r="139" spans="1:32" s="34" customFormat="1" x14ac:dyDescent="0.25">
      <c r="A139" s="118" t="s">
        <v>788</v>
      </c>
      <c r="B139" s="102" t="s">
        <v>674</v>
      </c>
      <c r="C139" s="99" t="s">
        <v>675</v>
      </c>
      <c r="D139" s="89">
        <v>1993</v>
      </c>
      <c r="E139" s="120">
        <f t="shared" si="5"/>
        <v>5</v>
      </c>
      <c r="H139" s="37"/>
      <c r="I139" s="37"/>
      <c r="J139" s="37"/>
      <c r="K139" s="37"/>
      <c r="L139" s="37"/>
      <c r="M139" s="37"/>
      <c r="N139" s="37"/>
      <c r="O139" s="419"/>
      <c r="P139" s="37">
        <v>5</v>
      </c>
      <c r="Q139" s="194" t="s">
        <v>443</v>
      </c>
      <c r="R139" s="35"/>
      <c r="S139" s="35"/>
      <c r="T139" s="35"/>
      <c r="U139" s="35"/>
      <c r="V139" s="35"/>
      <c r="W139" s="35"/>
      <c r="X139" s="35"/>
      <c r="Y139" s="35"/>
      <c r="AC139"/>
      <c r="AD139"/>
      <c r="AE139"/>
      <c r="AF139"/>
    </row>
    <row r="140" spans="1:32" s="34" customFormat="1" x14ac:dyDescent="0.25">
      <c r="A140" s="118" t="s">
        <v>856</v>
      </c>
      <c r="B140" s="102" t="s">
        <v>572</v>
      </c>
      <c r="C140" s="99" t="s">
        <v>573</v>
      </c>
      <c r="D140" s="89">
        <v>1973</v>
      </c>
      <c r="E140" s="120">
        <f t="shared" si="5"/>
        <v>5</v>
      </c>
      <c r="H140" s="37"/>
      <c r="I140" s="37"/>
      <c r="J140" s="37"/>
      <c r="K140" s="37">
        <v>5</v>
      </c>
      <c r="L140" s="37" t="s">
        <v>443</v>
      </c>
      <c r="M140" s="37" t="s">
        <v>443</v>
      </c>
      <c r="N140" s="37" t="s">
        <v>443</v>
      </c>
      <c r="O140" s="419"/>
      <c r="P140" s="37" t="s">
        <v>443</v>
      </c>
      <c r="Q140" s="194" t="s">
        <v>443</v>
      </c>
      <c r="R140" s="35"/>
      <c r="S140" s="35"/>
      <c r="T140" s="35"/>
      <c r="U140" s="35"/>
      <c r="V140" s="35"/>
      <c r="W140" s="35"/>
      <c r="X140" s="35"/>
      <c r="Y140" s="35"/>
      <c r="AC140"/>
      <c r="AD140"/>
      <c r="AE140"/>
      <c r="AF140"/>
    </row>
    <row r="141" spans="1:32" s="34" customFormat="1" x14ac:dyDescent="0.25">
      <c r="A141" s="118" t="s">
        <v>857</v>
      </c>
      <c r="B141" s="102" t="s">
        <v>617</v>
      </c>
      <c r="C141" s="99" t="s">
        <v>111</v>
      </c>
      <c r="D141" s="89">
        <v>1984</v>
      </c>
      <c r="E141" s="120">
        <f t="shared" si="5"/>
        <v>5</v>
      </c>
      <c r="H141" s="37"/>
      <c r="I141" s="37"/>
      <c r="J141" s="37"/>
      <c r="K141" s="37"/>
      <c r="L141" s="37">
        <v>5</v>
      </c>
      <c r="M141" s="37" t="s">
        <v>443</v>
      </c>
      <c r="N141" s="37" t="s">
        <v>443</v>
      </c>
      <c r="O141" s="419"/>
      <c r="P141" s="37" t="s">
        <v>443</v>
      </c>
      <c r="Q141" s="194" t="s">
        <v>443</v>
      </c>
      <c r="R141" s="35"/>
      <c r="S141" s="35"/>
      <c r="T141" s="35"/>
      <c r="U141" s="35"/>
      <c r="V141" s="35"/>
      <c r="W141" s="35"/>
      <c r="X141" s="35"/>
      <c r="Y141" s="35"/>
      <c r="AC141"/>
      <c r="AD141"/>
      <c r="AE141"/>
      <c r="AF141"/>
    </row>
    <row r="142" spans="1:32" s="34" customFormat="1" x14ac:dyDescent="0.25">
      <c r="A142" s="118" t="s">
        <v>858</v>
      </c>
      <c r="B142" s="102" t="s">
        <v>849</v>
      </c>
      <c r="C142" s="99" t="s">
        <v>850</v>
      </c>
      <c r="D142" s="89">
        <v>2005</v>
      </c>
      <c r="E142" s="120">
        <f t="shared" si="5"/>
        <v>4</v>
      </c>
      <c r="H142" s="37"/>
      <c r="I142" s="37"/>
      <c r="J142" s="37"/>
      <c r="K142" s="37"/>
      <c r="L142" s="37"/>
      <c r="M142" s="37"/>
      <c r="N142" s="37"/>
      <c r="O142" s="419"/>
      <c r="P142" s="37"/>
      <c r="Q142" s="194">
        <v>4</v>
      </c>
      <c r="R142" s="35"/>
      <c r="S142" s="35"/>
      <c r="T142" s="35"/>
      <c r="U142" s="35"/>
      <c r="V142" s="35"/>
      <c r="W142" s="35"/>
      <c r="X142" s="35"/>
      <c r="Y142" s="35"/>
      <c r="AC142"/>
      <c r="AD142"/>
      <c r="AE142"/>
      <c r="AF142"/>
    </row>
    <row r="143" spans="1:32" s="34" customFormat="1" x14ac:dyDescent="0.25">
      <c r="A143" s="118" t="s">
        <v>859</v>
      </c>
      <c r="B143" s="102" t="s">
        <v>772</v>
      </c>
      <c r="C143" s="99" t="s">
        <v>773</v>
      </c>
      <c r="D143" s="89">
        <v>1973</v>
      </c>
      <c r="E143" s="120">
        <f t="shared" si="5"/>
        <v>4</v>
      </c>
      <c r="H143" s="37"/>
      <c r="I143" s="37"/>
      <c r="J143" s="37"/>
      <c r="K143" s="37"/>
      <c r="L143" s="37"/>
      <c r="M143" s="37"/>
      <c r="N143" s="37"/>
      <c r="O143" s="419"/>
      <c r="P143" s="37">
        <v>4</v>
      </c>
      <c r="Q143" s="194" t="s">
        <v>443</v>
      </c>
      <c r="R143" s="35"/>
      <c r="S143" s="35"/>
      <c r="T143" s="35"/>
      <c r="U143" s="35"/>
      <c r="V143" s="35"/>
      <c r="W143" s="35"/>
      <c r="X143" s="35"/>
      <c r="Y143" s="35"/>
      <c r="AC143"/>
      <c r="AD143"/>
      <c r="AE143"/>
      <c r="AF143"/>
    </row>
    <row r="144" spans="1:32" s="34" customFormat="1" x14ac:dyDescent="0.25">
      <c r="A144" s="118" t="s">
        <v>860</v>
      </c>
      <c r="B144" s="102" t="s">
        <v>465</v>
      </c>
      <c r="C144" s="99" t="s">
        <v>718</v>
      </c>
      <c r="D144" s="89">
        <v>1969</v>
      </c>
      <c r="E144" s="120">
        <f t="shared" si="5"/>
        <v>4</v>
      </c>
      <c r="H144" s="37"/>
      <c r="I144" s="37"/>
      <c r="J144" s="37"/>
      <c r="K144" s="37"/>
      <c r="L144" s="37"/>
      <c r="M144" s="37"/>
      <c r="N144" s="37">
        <v>4</v>
      </c>
      <c r="O144" s="419"/>
      <c r="P144" s="37" t="s">
        <v>443</v>
      </c>
      <c r="Q144" s="194" t="s">
        <v>443</v>
      </c>
      <c r="R144" s="35"/>
      <c r="S144" s="35"/>
      <c r="T144" s="35"/>
      <c r="U144" s="35"/>
      <c r="V144" s="35"/>
      <c r="W144" s="35"/>
      <c r="X144" s="35"/>
      <c r="Y144" s="35"/>
      <c r="AC144"/>
      <c r="AD144"/>
      <c r="AE144"/>
      <c r="AF144"/>
    </row>
    <row r="145" spans="1:32" s="34" customFormat="1" x14ac:dyDescent="0.25">
      <c r="A145" s="118" t="s">
        <v>861</v>
      </c>
      <c r="B145" s="102" t="s">
        <v>574</v>
      </c>
      <c r="C145" s="99" t="s">
        <v>161</v>
      </c>
      <c r="D145" s="89">
        <v>2005</v>
      </c>
      <c r="E145" s="120">
        <f t="shared" si="5"/>
        <v>4</v>
      </c>
      <c r="H145" s="37"/>
      <c r="I145" s="37"/>
      <c r="J145" s="37"/>
      <c r="K145" s="37">
        <v>4</v>
      </c>
      <c r="L145" s="37" t="s">
        <v>443</v>
      </c>
      <c r="M145" s="37" t="s">
        <v>443</v>
      </c>
      <c r="N145" s="37" t="s">
        <v>443</v>
      </c>
      <c r="O145" s="419"/>
      <c r="P145" s="37" t="s">
        <v>443</v>
      </c>
      <c r="Q145" s="194" t="s">
        <v>443</v>
      </c>
      <c r="R145" s="35"/>
      <c r="S145" s="35"/>
      <c r="T145" s="35"/>
      <c r="U145" s="35"/>
      <c r="V145" s="35"/>
      <c r="W145" s="35"/>
      <c r="X145" s="35"/>
      <c r="Y145" s="35"/>
      <c r="AC145"/>
      <c r="AD145"/>
      <c r="AE145"/>
      <c r="AF145"/>
    </row>
    <row r="146" spans="1:32" s="34" customFormat="1" x14ac:dyDescent="0.25">
      <c r="A146" s="118" t="s">
        <v>862</v>
      </c>
      <c r="B146" s="102" t="s">
        <v>618</v>
      </c>
      <c r="C146" s="99" t="s">
        <v>435</v>
      </c>
      <c r="D146" s="89">
        <v>1997</v>
      </c>
      <c r="E146" s="120">
        <f t="shared" si="5"/>
        <v>4</v>
      </c>
      <c r="H146" s="37"/>
      <c r="I146" s="37"/>
      <c r="J146" s="37"/>
      <c r="K146" s="37"/>
      <c r="L146" s="37">
        <v>4</v>
      </c>
      <c r="M146" s="37" t="s">
        <v>443</v>
      </c>
      <c r="N146" s="37" t="s">
        <v>443</v>
      </c>
      <c r="O146" s="419"/>
      <c r="P146" s="37" t="s">
        <v>443</v>
      </c>
      <c r="Q146" s="194" t="s">
        <v>443</v>
      </c>
      <c r="R146" s="35"/>
      <c r="S146" s="35"/>
      <c r="T146" s="35"/>
      <c r="U146" s="35"/>
      <c r="V146" s="35"/>
      <c r="W146" s="35"/>
      <c r="X146" s="35"/>
      <c r="Y146" s="35"/>
      <c r="AC146"/>
      <c r="AD146"/>
      <c r="AE146"/>
      <c r="AF146"/>
    </row>
    <row r="147" spans="1:32" s="34" customFormat="1" x14ac:dyDescent="0.25">
      <c r="A147" s="118" t="s">
        <v>863</v>
      </c>
      <c r="B147" s="102" t="s">
        <v>851</v>
      </c>
      <c r="C147" s="99" t="s">
        <v>852</v>
      </c>
      <c r="D147" s="89">
        <v>1966</v>
      </c>
      <c r="E147" s="120">
        <f t="shared" si="5"/>
        <v>3</v>
      </c>
      <c r="H147" s="37"/>
      <c r="I147" s="37"/>
      <c r="J147" s="37"/>
      <c r="K147" s="37"/>
      <c r="L147" s="37"/>
      <c r="M147" s="37"/>
      <c r="N147" s="37"/>
      <c r="O147" s="419"/>
      <c r="P147" s="37"/>
      <c r="Q147" s="194">
        <v>3</v>
      </c>
      <c r="R147" s="35"/>
      <c r="S147" s="35"/>
      <c r="T147" s="35"/>
      <c r="U147" s="35"/>
      <c r="V147" s="35"/>
      <c r="W147" s="35"/>
      <c r="X147" s="35"/>
      <c r="Y147" s="35"/>
      <c r="AC147"/>
      <c r="AD147"/>
      <c r="AE147"/>
      <c r="AF147"/>
    </row>
    <row r="148" spans="1:32" s="34" customFormat="1" x14ac:dyDescent="0.25">
      <c r="A148" s="118" t="s">
        <v>864</v>
      </c>
      <c r="B148" s="102" t="s">
        <v>598</v>
      </c>
      <c r="C148" s="99" t="s">
        <v>599</v>
      </c>
      <c r="D148" s="89">
        <v>1963</v>
      </c>
      <c r="E148" s="120">
        <f t="shared" si="5"/>
        <v>3</v>
      </c>
      <c r="H148" s="37"/>
      <c r="I148" s="37"/>
      <c r="J148" s="37"/>
      <c r="K148" s="37"/>
      <c r="L148" s="37"/>
      <c r="M148" s="37"/>
      <c r="N148" s="37"/>
      <c r="O148" s="419"/>
      <c r="P148" s="37">
        <v>3</v>
      </c>
      <c r="Q148" s="194" t="s">
        <v>443</v>
      </c>
      <c r="R148" s="35"/>
      <c r="S148" s="35"/>
      <c r="T148" s="35"/>
      <c r="U148" s="35"/>
      <c r="V148" s="35"/>
      <c r="W148" s="35"/>
      <c r="X148" s="35"/>
      <c r="Y148" s="35"/>
      <c r="AC148"/>
      <c r="AD148"/>
      <c r="AE148"/>
      <c r="AF148"/>
    </row>
    <row r="149" spans="1:32" s="34" customFormat="1" x14ac:dyDescent="0.25">
      <c r="A149" s="118" t="s">
        <v>865</v>
      </c>
      <c r="B149" s="102" t="s">
        <v>719</v>
      </c>
      <c r="C149" s="99" t="s">
        <v>720</v>
      </c>
      <c r="D149" s="89">
        <v>1990</v>
      </c>
      <c r="E149" s="120">
        <f t="shared" si="5"/>
        <v>3</v>
      </c>
      <c r="H149" s="37"/>
      <c r="I149" s="37"/>
      <c r="J149" s="37"/>
      <c r="K149" s="37"/>
      <c r="L149" s="37"/>
      <c r="M149" s="37"/>
      <c r="N149" s="37">
        <v>3</v>
      </c>
      <c r="O149" s="419"/>
      <c r="P149" s="37" t="s">
        <v>443</v>
      </c>
      <c r="Q149" s="194" t="s">
        <v>443</v>
      </c>
      <c r="R149" s="35"/>
      <c r="S149" s="35"/>
      <c r="T149" s="35"/>
      <c r="U149" s="35"/>
      <c r="V149" s="35"/>
      <c r="W149" s="35"/>
      <c r="X149" s="35"/>
      <c r="Y149" s="35"/>
      <c r="AC149"/>
      <c r="AD149"/>
      <c r="AE149"/>
      <c r="AF149"/>
    </row>
    <row r="150" spans="1:32" s="34" customFormat="1" x14ac:dyDescent="0.25">
      <c r="A150" s="118" t="s">
        <v>866</v>
      </c>
      <c r="B150" s="102" t="s">
        <v>178</v>
      </c>
      <c r="C150" s="99" t="s">
        <v>422</v>
      </c>
      <c r="D150" s="89">
        <v>2009</v>
      </c>
      <c r="E150" s="120">
        <f t="shared" si="5"/>
        <v>3</v>
      </c>
      <c r="H150" s="37">
        <v>3</v>
      </c>
      <c r="I150" s="37" t="s">
        <v>443</v>
      </c>
      <c r="J150" s="37" t="s">
        <v>443</v>
      </c>
      <c r="K150" s="37" t="s">
        <v>443</v>
      </c>
      <c r="L150" s="37" t="s">
        <v>443</v>
      </c>
      <c r="M150" s="37" t="s">
        <v>443</v>
      </c>
      <c r="N150" s="37" t="s">
        <v>443</v>
      </c>
      <c r="O150" s="419"/>
      <c r="P150" s="37" t="s">
        <v>443</v>
      </c>
      <c r="Q150" s="194" t="s">
        <v>443</v>
      </c>
      <c r="R150" s="35"/>
      <c r="S150" s="35"/>
      <c r="T150" s="35"/>
      <c r="U150" s="35"/>
      <c r="V150" s="35"/>
      <c r="W150" s="35"/>
      <c r="X150" s="35"/>
      <c r="Y150" s="35"/>
      <c r="AC150"/>
      <c r="AD150"/>
      <c r="AE150"/>
      <c r="AF150"/>
    </row>
    <row r="151" spans="1:32" s="34" customFormat="1" x14ac:dyDescent="0.25">
      <c r="A151" s="118" t="s">
        <v>867</v>
      </c>
      <c r="B151" s="102" t="s">
        <v>144</v>
      </c>
      <c r="C151" s="99" t="s">
        <v>515</v>
      </c>
      <c r="D151" s="89">
        <v>1974</v>
      </c>
      <c r="E151" s="120">
        <f t="shared" si="5"/>
        <v>3</v>
      </c>
      <c r="H151" s="37"/>
      <c r="I151" s="37"/>
      <c r="J151" s="37">
        <v>3</v>
      </c>
      <c r="K151" s="37" t="s">
        <v>443</v>
      </c>
      <c r="L151" s="37" t="s">
        <v>443</v>
      </c>
      <c r="M151" s="37" t="s">
        <v>443</v>
      </c>
      <c r="N151" s="37" t="s">
        <v>443</v>
      </c>
      <c r="O151" s="419"/>
      <c r="P151" s="37" t="s">
        <v>443</v>
      </c>
      <c r="Q151" s="194" t="s">
        <v>443</v>
      </c>
      <c r="R151" s="35"/>
      <c r="S151" s="35"/>
      <c r="T151" s="35"/>
      <c r="U151" s="35"/>
      <c r="V151" s="35"/>
      <c r="W151" s="35"/>
      <c r="X151" s="35"/>
      <c r="Y151" s="35"/>
      <c r="AC151"/>
      <c r="AD151"/>
      <c r="AE151"/>
      <c r="AF151"/>
    </row>
    <row r="152" spans="1:32" s="34" customFormat="1" x14ac:dyDescent="0.25">
      <c r="A152" s="118" t="s">
        <v>868</v>
      </c>
      <c r="B152" s="102" t="s">
        <v>853</v>
      </c>
      <c r="C152" s="99" t="s">
        <v>854</v>
      </c>
      <c r="D152" s="89">
        <v>1988</v>
      </c>
      <c r="E152" s="120">
        <f t="shared" si="5"/>
        <v>2</v>
      </c>
      <c r="H152" s="37"/>
      <c r="I152" s="37"/>
      <c r="J152" s="37"/>
      <c r="K152" s="37"/>
      <c r="L152" s="37"/>
      <c r="M152" s="37"/>
      <c r="N152" s="37"/>
      <c r="O152" s="419"/>
      <c r="P152" s="37"/>
      <c r="Q152" s="194">
        <v>2</v>
      </c>
      <c r="R152" s="35"/>
      <c r="S152" s="35"/>
      <c r="T152" s="35"/>
      <c r="U152" s="35"/>
      <c r="V152" s="35"/>
      <c r="W152" s="35"/>
      <c r="X152" s="35"/>
      <c r="Y152" s="35"/>
      <c r="AC152"/>
      <c r="AD152"/>
      <c r="AE152"/>
      <c r="AF152"/>
    </row>
    <row r="153" spans="1:32" s="34" customFormat="1" x14ac:dyDescent="0.25">
      <c r="A153" s="118" t="s">
        <v>869</v>
      </c>
      <c r="B153" s="102" t="s">
        <v>721</v>
      </c>
      <c r="C153" s="99" t="s">
        <v>722</v>
      </c>
      <c r="D153" s="89">
        <v>1996</v>
      </c>
      <c r="E153" s="120">
        <f t="shared" si="5"/>
        <v>2</v>
      </c>
      <c r="H153" s="37"/>
      <c r="I153" s="37"/>
      <c r="J153" s="37"/>
      <c r="K153" s="37"/>
      <c r="L153" s="37"/>
      <c r="M153" s="37"/>
      <c r="N153" s="37">
        <v>2</v>
      </c>
      <c r="O153" s="419"/>
      <c r="P153" s="37" t="s">
        <v>443</v>
      </c>
      <c r="Q153" s="194" t="s">
        <v>443</v>
      </c>
      <c r="R153" s="35"/>
      <c r="S153" s="35"/>
      <c r="T153" s="35"/>
      <c r="U153" s="35"/>
      <c r="V153" s="35"/>
      <c r="W153" s="35"/>
      <c r="X153" s="35"/>
      <c r="Y153" s="35"/>
      <c r="AC153"/>
      <c r="AD153"/>
      <c r="AE153"/>
      <c r="AF153"/>
    </row>
    <row r="154" spans="1:32" s="34" customFormat="1" x14ac:dyDescent="0.25">
      <c r="A154" s="118" t="s">
        <v>870</v>
      </c>
      <c r="B154" s="102" t="s">
        <v>620</v>
      </c>
      <c r="C154" s="99" t="s">
        <v>621</v>
      </c>
      <c r="D154" s="89">
        <v>1988</v>
      </c>
      <c r="E154" s="120">
        <f t="shared" si="5"/>
        <v>2</v>
      </c>
      <c r="H154" s="37"/>
      <c r="I154" s="37"/>
      <c r="J154" s="37"/>
      <c r="K154" s="37"/>
      <c r="L154" s="37">
        <v>2</v>
      </c>
      <c r="M154" s="37" t="s">
        <v>443</v>
      </c>
      <c r="N154" s="37" t="s">
        <v>443</v>
      </c>
      <c r="O154" s="419"/>
      <c r="P154" s="37" t="s">
        <v>443</v>
      </c>
      <c r="Q154" s="194" t="s">
        <v>443</v>
      </c>
      <c r="R154" s="35"/>
      <c r="S154" s="35"/>
      <c r="T154" s="35"/>
      <c r="U154" s="35"/>
      <c r="V154" s="35"/>
      <c r="W154" s="35"/>
      <c r="X154" s="35"/>
      <c r="Y154" s="35"/>
      <c r="AC154"/>
      <c r="AD154"/>
      <c r="AE154"/>
      <c r="AF154"/>
    </row>
    <row r="155" spans="1:32" s="34" customFormat="1" x14ac:dyDescent="0.25">
      <c r="A155" s="118" t="s">
        <v>871</v>
      </c>
      <c r="B155" s="102" t="s">
        <v>855</v>
      </c>
      <c r="C155" s="99" t="s">
        <v>460</v>
      </c>
      <c r="D155" s="89">
        <v>1996</v>
      </c>
      <c r="E155" s="120">
        <f t="shared" si="5"/>
        <v>1</v>
      </c>
      <c r="H155" s="37"/>
      <c r="I155" s="37"/>
      <c r="J155" s="37"/>
      <c r="K155" s="37"/>
      <c r="L155" s="37"/>
      <c r="M155" s="37"/>
      <c r="N155" s="37"/>
      <c r="O155" s="419"/>
      <c r="P155" s="37"/>
      <c r="Q155" s="194">
        <v>1</v>
      </c>
      <c r="R155" s="35"/>
      <c r="S155" s="35"/>
      <c r="T155" s="35"/>
      <c r="U155" s="35"/>
      <c r="V155" s="35"/>
      <c r="W155" s="35"/>
      <c r="X155" s="35"/>
      <c r="Y155" s="35"/>
      <c r="AC155"/>
      <c r="AD155"/>
      <c r="AE155"/>
      <c r="AF155"/>
    </row>
    <row r="156" spans="1:32" s="34" customFormat="1" x14ac:dyDescent="0.25">
      <c r="A156" s="118" t="s">
        <v>872</v>
      </c>
      <c r="B156" s="102" t="s">
        <v>723</v>
      </c>
      <c r="C156" s="99" t="s">
        <v>724</v>
      </c>
      <c r="D156" s="89">
        <v>1969</v>
      </c>
      <c r="E156" s="120">
        <f t="shared" si="5"/>
        <v>1</v>
      </c>
      <c r="H156" s="37"/>
      <c r="I156" s="37"/>
      <c r="J156" s="37"/>
      <c r="K156" s="37"/>
      <c r="L156" s="37"/>
      <c r="M156" s="37"/>
      <c r="N156" s="37">
        <v>1</v>
      </c>
      <c r="O156" s="419"/>
      <c r="P156" s="37" t="s">
        <v>443</v>
      </c>
      <c r="Q156" s="194" t="s">
        <v>443</v>
      </c>
      <c r="R156" s="35"/>
      <c r="S156" s="35"/>
      <c r="T156" s="35"/>
      <c r="U156" s="35"/>
      <c r="V156" s="35"/>
      <c r="W156" s="35"/>
      <c r="X156" s="35"/>
      <c r="Y156" s="35"/>
      <c r="AC156"/>
      <c r="AD156"/>
      <c r="AE156"/>
      <c r="AF156"/>
    </row>
    <row r="157" spans="1:32" s="34" customFormat="1" ht="15.75" thickBot="1" x14ac:dyDescent="0.3">
      <c r="A157" s="143" t="s">
        <v>873</v>
      </c>
      <c r="B157" s="103" t="s">
        <v>145</v>
      </c>
      <c r="C157" s="100" t="s">
        <v>111</v>
      </c>
      <c r="D157" s="101">
        <v>2012</v>
      </c>
      <c r="E157" s="157">
        <f t="shared" si="5"/>
        <v>1</v>
      </c>
      <c r="H157" s="37"/>
      <c r="I157" s="37"/>
      <c r="J157" s="37"/>
      <c r="K157" s="37"/>
      <c r="L157" s="37"/>
      <c r="M157" s="37">
        <v>1</v>
      </c>
      <c r="N157" s="37" t="s">
        <v>443</v>
      </c>
      <c r="O157" s="419"/>
      <c r="P157" s="37" t="s">
        <v>443</v>
      </c>
      <c r="Q157" s="194" t="s">
        <v>443</v>
      </c>
      <c r="R157" s="35"/>
      <c r="S157" s="35"/>
      <c r="T157" s="35"/>
      <c r="U157" s="35"/>
      <c r="V157" s="35"/>
      <c r="W157" s="35"/>
      <c r="X157" s="35"/>
      <c r="Y157" s="35"/>
      <c r="AC157"/>
      <c r="AD157"/>
      <c r="AE157"/>
      <c r="AF157"/>
    </row>
    <row r="158" spans="1:32" s="34" customFormat="1" x14ac:dyDescent="0.25">
      <c r="A158" s="328"/>
      <c r="B158" s="329"/>
      <c r="C158" s="330"/>
      <c r="D158" s="345"/>
      <c r="E158" s="346"/>
      <c r="H158" s="55"/>
      <c r="I158" s="55"/>
      <c r="J158" s="55"/>
      <c r="K158" s="55"/>
      <c r="L158" s="55"/>
      <c r="M158" s="55"/>
      <c r="N158" s="55"/>
      <c r="O158" s="420"/>
      <c r="P158" s="55"/>
      <c r="Q158" s="17"/>
      <c r="R158" s="19"/>
      <c r="S158" s="19"/>
      <c r="T158" s="19"/>
      <c r="U158" s="19"/>
      <c r="V158" s="19"/>
      <c r="W158" s="19"/>
      <c r="X158" s="19"/>
      <c r="Y158" s="19"/>
      <c r="AC158"/>
      <c r="AD158"/>
      <c r="AE158"/>
      <c r="AF158"/>
    </row>
    <row r="159" spans="1:32" s="34" customFormat="1" x14ac:dyDescent="0.25">
      <c r="A159" s="328"/>
      <c r="B159" s="329"/>
      <c r="C159" s="330"/>
      <c r="D159" s="345"/>
      <c r="E159" s="346"/>
      <c r="H159" s="55"/>
      <c r="I159" s="55"/>
      <c r="J159" s="55"/>
      <c r="K159" s="55"/>
      <c r="L159" s="55"/>
      <c r="M159" s="55"/>
      <c r="N159" s="55"/>
      <c r="O159" s="420"/>
      <c r="P159" s="55"/>
      <c r="Q159" s="17"/>
      <c r="R159" s="19"/>
      <c r="S159" s="19"/>
      <c r="T159" s="19"/>
      <c r="U159" s="19"/>
      <c r="V159" s="19"/>
      <c r="W159" s="19"/>
      <c r="X159" s="19"/>
      <c r="Y159" s="19"/>
      <c r="AC159"/>
      <c r="AD159"/>
      <c r="AE159"/>
      <c r="AF159"/>
    </row>
    <row r="160" spans="1:32" s="34" customFormat="1" ht="21.75" thickBot="1" x14ac:dyDescent="0.3">
      <c r="A160" s="158" t="s">
        <v>212</v>
      </c>
      <c r="B160" s="159"/>
      <c r="C160" s="159"/>
      <c r="D160" s="160"/>
      <c r="E160" s="50"/>
      <c r="H160" s="37" t="str">
        <f>_xlfn.IFNA(VLOOKUP(B160,$AC$161:$AF$172,4,FALSE),"")</f>
        <v/>
      </c>
      <c r="I160" s="37" t="str">
        <f>_xlfn.IFNA(VLOOKUP(B160,$AC$161:$AF$172,4,FALSE),"")</f>
        <v/>
      </c>
      <c r="J160" s="37" t="str">
        <f>_xlfn.IFNA(VLOOKUP(B160,$AC$161:$AF$172,4,FALSE),"")</f>
        <v/>
      </c>
      <c r="K160" s="37" t="str">
        <f>_xlfn.IFNA(VLOOKUP(B160,$AC$161:$AF$172,4,FALSE),"")</f>
        <v/>
      </c>
      <c r="L160" s="37" t="str">
        <f>_xlfn.IFNA(VLOOKUP(B160,$AC$161:$AF$170,4,FALSE),"")</f>
        <v/>
      </c>
      <c r="M160" s="37" t="str">
        <f>_xlfn.IFNA(VLOOKUP(B160,$AC$161:$AF$170,4,FALSE),"")</f>
        <v/>
      </c>
      <c r="N160" s="37" t="str">
        <f>_xlfn.IFNA(VLOOKUP(B160,$AC$161:$AF$170,4,FALSE),"")</f>
        <v/>
      </c>
      <c r="O160" s="420"/>
      <c r="P160" s="37" t="str">
        <f>_xlfn.IFNA(VLOOKUP(B160,$AC$161:$AF$170,4,FALSE),"")</f>
        <v/>
      </c>
      <c r="Q160" s="194" t="str">
        <f>_xlfn.IFNA(VLOOKUP(B160,$AC$161:$AF$170,4,FALSE),"")</f>
        <v/>
      </c>
      <c r="R160" s="19"/>
      <c r="S160" s="19"/>
      <c r="T160" s="19"/>
      <c r="U160" s="19"/>
      <c r="V160" s="19"/>
      <c r="W160" s="19"/>
      <c r="X160" s="19"/>
      <c r="Y160" s="19"/>
    </row>
    <row r="161" spans="1:32" s="34" customFormat="1" ht="15" customHeight="1" x14ac:dyDescent="0.25">
      <c r="A161" s="161" t="s">
        <v>14</v>
      </c>
      <c r="B161" s="162" t="s">
        <v>152</v>
      </c>
      <c r="C161" s="208" t="s">
        <v>422</v>
      </c>
      <c r="D161" s="209">
        <v>2008</v>
      </c>
      <c r="E161" s="119">
        <f t="shared" ref="E161:E188" si="6">SUM(H161:Y161)</f>
        <v>45</v>
      </c>
      <c r="H161" s="37">
        <v>9</v>
      </c>
      <c r="I161" s="37">
        <v>8</v>
      </c>
      <c r="J161" s="37" t="s">
        <v>443</v>
      </c>
      <c r="K161" s="37" t="s">
        <v>443</v>
      </c>
      <c r="L161" s="37">
        <v>9</v>
      </c>
      <c r="M161" s="37">
        <v>9</v>
      </c>
      <c r="N161" s="37" t="s">
        <v>443</v>
      </c>
      <c r="O161" s="419"/>
      <c r="P161" s="37" t="s">
        <v>443</v>
      </c>
      <c r="Q161" s="194">
        <v>10</v>
      </c>
      <c r="R161" s="35"/>
      <c r="S161" s="35"/>
      <c r="T161" s="35"/>
      <c r="U161" s="35"/>
      <c r="V161" s="35"/>
      <c r="W161" s="35"/>
      <c r="X161" s="35"/>
      <c r="Y161" s="35"/>
      <c r="AB161" s="34" t="str">
        <f>VLOOKUP(AC161,$B$161:$B$188,1,FALSE)</f>
        <v>Hellier Bruce</v>
      </c>
      <c r="AC161" t="s">
        <v>152</v>
      </c>
      <c r="AD161" t="s">
        <v>422</v>
      </c>
      <c r="AE161">
        <v>2008</v>
      </c>
      <c r="AF161">
        <v>10</v>
      </c>
    </row>
    <row r="162" spans="1:32" s="34" customFormat="1" x14ac:dyDescent="0.25">
      <c r="A162" s="163" t="s">
        <v>15</v>
      </c>
      <c r="B162" s="428" t="s">
        <v>148</v>
      </c>
      <c r="C162" s="429" t="s">
        <v>111</v>
      </c>
      <c r="D162" s="430">
        <v>2007</v>
      </c>
      <c r="E162" s="120">
        <f t="shared" si="6"/>
        <v>40</v>
      </c>
      <c r="H162" s="37">
        <v>10</v>
      </c>
      <c r="I162" s="37">
        <v>10</v>
      </c>
      <c r="J162" s="37" t="s">
        <v>443</v>
      </c>
      <c r="K162" s="37" t="s">
        <v>443</v>
      </c>
      <c r="L162" s="37">
        <v>10</v>
      </c>
      <c r="M162" s="37">
        <v>10</v>
      </c>
      <c r="N162" s="37" t="s">
        <v>443</v>
      </c>
      <c r="O162" s="419"/>
      <c r="P162" s="37" t="s">
        <v>443</v>
      </c>
      <c r="Q162" s="194" t="s">
        <v>443</v>
      </c>
      <c r="R162" s="35"/>
      <c r="S162" s="35"/>
      <c r="T162" s="35"/>
      <c r="U162" s="35"/>
      <c r="V162" s="35"/>
      <c r="W162" s="35"/>
      <c r="X162" s="35"/>
      <c r="Y162" s="35"/>
      <c r="AB162" s="34" t="str">
        <f t="shared" ref="AB162:AB169" si="7">VLOOKUP(AC162,$B$161:$B$188,1,FALSE)</f>
        <v>Matoušek Oliver</v>
      </c>
      <c r="AC162" t="s">
        <v>875</v>
      </c>
      <c r="AD162" t="s">
        <v>876</v>
      </c>
      <c r="AE162">
        <v>2008</v>
      </c>
      <c r="AF162">
        <v>9</v>
      </c>
    </row>
    <row r="163" spans="1:32" s="34" customFormat="1" ht="15.75" thickBot="1" x14ac:dyDescent="0.3">
      <c r="A163" s="225" t="s">
        <v>16</v>
      </c>
      <c r="B163" s="401" t="s">
        <v>177</v>
      </c>
      <c r="C163" s="402" t="s">
        <v>422</v>
      </c>
      <c r="D163" s="403">
        <v>2009</v>
      </c>
      <c r="E163" s="157">
        <f t="shared" si="6"/>
        <v>40</v>
      </c>
      <c r="H163" s="37">
        <v>7</v>
      </c>
      <c r="I163" s="37">
        <v>6</v>
      </c>
      <c r="J163" s="37">
        <v>9</v>
      </c>
      <c r="K163" s="37" t="s">
        <v>443</v>
      </c>
      <c r="L163" s="37">
        <v>8</v>
      </c>
      <c r="M163" s="37" t="s">
        <v>443</v>
      </c>
      <c r="N163" s="37" t="s">
        <v>443</v>
      </c>
      <c r="O163" s="419"/>
      <c r="P163" s="37">
        <v>10</v>
      </c>
      <c r="Q163" s="194" t="s">
        <v>443</v>
      </c>
      <c r="R163" s="35"/>
      <c r="S163" s="35"/>
      <c r="T163" s="35"/>
      <c r="U163" s="35"/>
      <c r="V163" s="35"/>
      <c r="W163" s="35"/>
      <c r="X163" s="35"/>
      <c r="Y163" s="35"/>
      <c r="AB163" s="34" t="str">
        <f t="shared" si="7"/>
        <v>Bradáč Adam</v>
      </c>
      <c r="AC163" t="s">
        <v>424</v>
      </c>
      <c r="AD163" t="s">
        <v>111</v>
      </c>
      <c r="AE163">
        <v>2007</v>
      </c>
      <c r="AF163">
        <v>8</v>
      </c>
    </row>
    <row r="164" spans="1:32" s="34" customFormat="1" x14ac:dyDescent="0.25">
      <c r="A164" s="142" t="s">
        <v>18</v>
      </c>
      <c r="B164" s="125" t="s">
        <v>141</v>
      </c>
      <c r="C164" s="126" t="s">
        <v>225</v>
      </c>
      <c r="D164" s="127">
        <v>2008</v>
      </c>
      <c r="E164" s="152">
        <f t="shared" si="6"/>
        <v>31</v>
      </c>
      <c r="H164" s="37">
        <v>5</v>
      </c>
      <c r="I164" s="37">
        <v>3</v>
      </c>
      <c r="J164" s="37">
        <v>8</v>
      </c>
      <c r="K164" s="37" t="s">
        <v>443</v>
      </c>
      <c r="L164" s="37">
        <v>7</v>
      </c>
      <c r="M164" s="37">
        <v>8</v>
      </c>
      <c r="N164" s="37" t="s">
        <v>443</v>
      </c>
      <c r="O164" s="419"/>
      <c r="P164" s="37" t="s">
        <v>443</v>
      </c>
      <c r="Q164" s="194" t="s">
        <v>443</v>
      </c>
      <c r="R164" s="35"/>
      <c r="S164" s="35"/>
      <c r="T164" s="35"/>
      <c r="U164" s="35"/>
      <c r="V164" s="35"/>
      <c r="W164" s="35"/>
      <c r="X164" s="35"/>
      <c r="Y164" s="35"/>
      <c r="AB164" s="34" t="str">
        <f t="shared" si="7"/>
        <v>Miškovský Jan</v>
      </c>
      <c r="AC164" t="s">
        <v>444</v>
      </c>
      <c r="AD164" t="s">
        <v>445</v>
      </c>
      <c r="AE164">
        <v>2007</v>
      </c>
      <c r="AF164">
        <v>7</v>
      </c>
    </row>
    <row r="165" spans="1:32" s="34" customFormat="1" x14ac:dyDescent="0.25">
      <c r="A165" s="104" t="s">
        <v>19</v>
      </c>
      <c r="B165" s="125" t="s">
        <v>178</v>
      </c>
      <c r="C165" s="126" t="s">
        <v>422</v>
      </c>
      <c r="D165" s="127">
        <v>2009</v>
      </c>
      <c r="E165" s="120">
        <f t="shared" si="6"/>
        <v>25</v>
      </c>
      <c r="H165" s="37">
        <v>3</v>
      </c>
      <c r="I165" s="37" t="s">
        <v>443</v>
      </c>
      <c r="J165" s="37"/>
      <c r="K165" s="37">
        <v>9</v>
      </c>
      <c r="L165" s="37">
        <v>5</v>
      </c>
      <c r="M165" s="37" t="s">
        <v>443</v>
      </c>
      <c r="N165" s="37" t="s">
        <v>443</v>
      </c>
      <c r="O165" s="419"/>
      <c r="P165" s="37">
        <v>8</v>
      </c>
      <c r="Q165" s="194" t="s">
        <v>443</v>
      </c>
      <c r="R165" s="35"/>
      <c r="S165" s="35"/>
      <c r="T165" s="35"/>
      <c r="U165" s="35"/>
      <c r="V165" s="35"/>
      <c r="W165" s="35"/>
      <c r="X165" s="35"/>
      <c r="Y165" s="35"/>
      <c r="AB165" s="34" t="str">
        <f t="shared" si="7"/>
        <v>Miškovský Adam</v>
      </c>
      <c r="AC165" t="s">
        <v>877</v>
      </c>
      <c r="AD165" t="s">
        <v>445</v>
      </c>
      <c r="AE165">
        <v>2006</v>
      </c>
      <c r="AF165">
        <v>6</v>
      </c>
    </row>
    <row r="166" spans="1:32" s="34" customFormat="1" x14ac:dyDescent="0.25">
      <c r="A166" s="104" t="s">
        <v>20</v>
      </c>
      <c r="B166" s="125" t="s">
        <v>156</v>
      </c>
      <c r="C166" s="126" t="s">
        <v>111</v>
      </c>
      <c r="D166" s="127">
        <v>2008</v>
      </c>
      <c r="E166" s="120">
        <f t="shared" si="6"/>
        <v>18</v>
      </c>
      <c r="H166" s="37">
        <v>6</v>
      </c>
      <c r="I166" s="37">
        <v>4</v>
      </c>
      <c r="J166" s="37" t="s">
        <v>443</v>
      </c>
      <c r="K166" s="37" t="s">
        <v>443</v>
      </c>
      <c r="L166" s="37">
        <v>6</v>
      </c>
      <c r="M166" s="37">
        <v>2</v>
      </c>
      <c r="N166" s="37" t="s">
        <v>443</v>
      </c>
      <c r="O166" s="419"/>
      <c r="P166" s="37" t="s">
        <v>443</v>
      </c>
      <c r="Q166" s="194" t="s">
        <v>443</v>
      </c>
      <c r="R166" s="35"/>
      <c r="S166" s="35"/>
      <c r="T166" s="35"/>
      <c r="U166" s="35"/>
      <c r="V166" s="35"/>
      <c r="W166" s="35"/>
      <c r="X166" s="35"/>
      <c r="Y166" s="35"/>
      <c r="AB166" s="34" t="e">
        <f t="shared" si="7"/>
        <v>#N/A</v>
      </c>
      <c r="AC166"/>
      <c r="AD166"/>
      <c r="AE166"/>
      <c r="AF166">
        <v>5</v>
      </c>
    </row>
    <row r="167" spans="1:32" s="34" customFormat="1" x14ac:dyDescent="0.25">
      <c r="A167" s="104" t="s">
        <v>21</v>
      </c>
      <c r="B167" s="125" t="s">
        <v>129</v>
      </c>
      <c r="C167" s="126" t="s">
        <v>111</v>
      </c>
      <c r="D167" s="127">
        <v>2008</v>
      </c>
      <c r="E167" s="120">
        <f t="shared" si="6"/>
        <v>17</v>
      </c>
      <c r="H167" s="37">
        <v>2</v>
      </c>
      <c r="I167" s="37">
        <v>5</v>
      </c>
      <c r="J167" s="37">
        <v>6</v>
      </c>
      <c r="K167" s="37" t="s">
        <v>443</v>
      </c>
      <c r="L167" s="37" t="s">
        <v>443</v>
      </c>
      <c r="M167" s="37">
        <v>4</v>
      </c>
      <c r="N167" s="37" t="s">
        <v>443</v>
      </c>
      <c r="O167" s="419"/>
      <c r="P167" s="37" t="s">
        <v>443</v>
      </c>
      <c r="Q167" s="194" t="s">
        <v>443</v>
      </c>
      <c r="R167" s="35"/>
      <c r="S167" s="35"/>
      <c r="T167" s="35"/>
      <c r="U167" s="35"/>
      <c r="V167" s="35"/>
      <c r="W167" s="35"/>
      <c r="X167" s="35"/>
      <c r="Y167" s="35"/>
      <c r="AB167" s="34" t="e">
        <f t="shared" si="7"/>
        <v>#N/A</v>
      </c>
      <c r="AC167"/>
      <c r="AD167"/>
      <c r="AE167"/>
      <c r="AF167">
        <v>4</v>
      </c>
    </row>
    <row r="168" spans="1:32" s="34" customFormat="1" x14ac:dyDescent="0.25">
      <c r="A168" s="104" t="s">
        <v>22</v>
      </c>
      <c r="B168" s="125" t="s">
        <v>493</v>
      </c>
      <c r="C168" s="126" t="s">
        <v>138</v>
      </c>
      <c r="D168" s="127">
        <v>2006</v>
      </c>
      <c r="E168" s="120">
        <f t="shared" si="6"/>
        <v>17</v>
      </c>
      <c r="H168" s="37"/>
      <c r="I168" s="37"/>
      <c r="J168" s="37">
        <v>10</v>
      </c>
      <c r="K168" s="37" t="s">
        <v>443</v>
      </c>
      <c r="L168" s="37" t="s">
        <v>443</v>
      </c>
      <c r="M168" s="37">
        <v>7</v>
      </c>
      <c r="N168" s="37" t="s">
        <v>443</v>
      </c>
      <c r="O168" s="419"/>
      <c r="P168" s="37" t="s">
        <v>443</v>
      </c>
      <c r="Q168" s="194" t="s">
        <v>443</v>
      </c>
      <c r="R168" s="35"/>
      <c r="S168" s="35"/>
      <c r="T168" s="35"/>
      <c r="U168" s="35"/>
      <c r="V168" s="35"/>
      <c r="W168" s="35"/>
      <c r="X168" s="35"/>
      <c r="Y168" s="35"/>
      <c r="AB168" s="34" t="e">
        <f>VLOOKUP(AC168,$B$161:$B$188,1,FALSE)</f>
        <v>#N/A</v>
      </c>
      <c r="AC168"/>
      <c r="AD168"/>
      <c r="AE168"/>
      <c r="AF168">
        <v>3</v>
      </c>
    </row>
    <row r="169" spans="1:32" s="34" customFormat="1" x14ac:dyDescent="0.25">
      <c r="A169" s="104" t="s">
        <v>23</v>
      </c>
      <c r="B169" s="125" t="s">
        <v>424</v>
      </c>
      <c r="C169" s="126" t="s">
        <v>111</v>
      </c>
      <c r="D169" s="127">
        <v>2007</v>
      </c>
      <c r="E169" s="120">
        <f t="shared" si="6"/>
        <v>17</v>
      </c>
      <c r="H169" s="37"/>
      <c r="I169" s="37">
        <v>9</v>
      </c>
      <c r="J169" s="37" t="s">
        <v>443</v>
      </c>
      <c r="K169" s="37" t="s">
        <v>443</v>
      </c>
      <c r="L169" s="37" t="s">
        <v>443</v>
      </c>
      <c r="M169" s="37" t="s">
        <v>443</v>
      </c>
      <c r="N169" s="37" t="s">
        <v>443</v>
      </c>
      <c r="O169" s="419"/>
      <c r="P169" s="37" t="s">
        <v>443</v>
      </c>
      <c r="Q169" s="194">
        <v>8</v>
      </c>
      <c r="R169" s="35"/>
      <c r="S169" s="35"/>
      <c r="T169" s="35"/>
      <c r="U169" s="35"/>
      <c r="V169" s="35"/>
      <c r="W169" s="35"/>
      <c r="X169" s="35"/>
      <c r="Y169" s="35"/>
      <c r="AB169" s="34" t="e">
        <f t="shared" si="7"/>
        <v>#N/A</v>
      </c>
      <c r="AC169"/>
      <c r="AD169"/>
      <c r="AE169"/>
      <c r="AF169">
        <v>2</v>
      </c>
    </row>
    <row r="170" spans="1:32" s="34" customFormat="1" x14ac:dyDescent="0.25">
      <c r="A170" s="104" t="s">
        <v>25</v>
      </c>
      <c r="B170" s="125" t="s">
        <v>187</v>
      </c>
      <c r="C170" s="126" t="s">
        <v>226</v>
      </c>
      <c r="D170" s="127">
        <v>2006</v>
      </c>
      <c r="E170" s="120">
        <f t="shared" si="6"/>
        <v>13</v>
      </c>
      <c r="H170" s="37">
        <v>4</v>
      </c>
      <c r="I170" s="37" t="s">
        <v>443</v>
      </c>
      <c r="J170" s="37" t="s">
        <v>443</v>
      </c>
      <c r="K170" s="37" t="s">
        <v>443</v>
      </c>
      <c r="L170" s="37" t="s">
        <v>443</v>
      </c>
      <c r="M170" s="37" t="s">
        <v>443</v>
      </c>
      <c r="N170" s="37">
        <v>9</v>
      </c>
      <c r="O170" s="419"/>
      <c r="P170" s="37" t="s">
        <v>443</v>
      </c>
      <c r="Q170" s="194" t="s">
        <v>443</v>
      </c>
      <c r="R170" s="35"/>
      <c r="S170" s="35"/>
      <c r="T170" s="35"/>
      <c r="U170" s="35"/>
      <c r="V170" s="35"/>
      <c r="W170" s="35"/>
      <c r="X170" s="35"/>
      <c r="Y170" s="35"/>
      <c r="AB170" s="34" t="e">
        <f>VLOOKUP(AC170,$B$161:$B$188,1,FALSE)</f>
        <v>#N/A</v>
      </c>
      <c r="AC170"/>
      <c r="AD170"/>
      <c r="AE170"/>
      <c r="AF170">
        <v>1</v>
      </c>
    </row>
    <row r="171" spans="1:32" s="34" customFormat="1" x14ac:dyDescent="0.25">
      <c r="A171" s="104" t="s">
        <v>26</v>
      </c>
      <c r="B171" s="125" t="s">
        <v>698</v>
      </c>
      <c r="C171" s="126" t="s">
        <v>542</v>
      </c>
      <c r="D171" s="127">
        <v>2007</v>
      </c>
      <c r="E171" s="120">
        <f t="shared" si="6"/>
        <v>10</v>
      </c>
      <c r="H171" s="37"/>
      <c r="I171" s="37"/>
      <c r="J171" s="37"/>
      <c r="K171" s="37"/>
      <c r="L171" s="37"/>
      <c r="M171" s="37"/>
      <c r="N171" s="37">
        <v>10</v>
      </c>
      <c r="O171" s="419"/>
      <c r="P171" s="37" t="s">
        <v>443</v>
      </c>
      <c r="Q171" s="194" t="s">
        <v>443</v>
      </c>
      <c r="R171" s="35"/>
      <c r="S171" s="35"/>
      <c r="T171" s="35"/>
      <c r="U171" s="35"/>
      <c r="V171" s="35"/>
      <c r="W171" s="35"/>
      <c r="X171" s="35"/>
      <c r="Y171" s="35"/>
    </row>
    <row r="172" spans="1:32" s="34" customFormat="1" x14ac:dyDescent="0.25">
      <c r="A172" s="104" t="s">
        <v>27</v>
      </c>
      <c r="B172" s="125" t="s">
        <v>577</v>
      </c>
      <c r="C172" s="126"/>
      <c r="D172" s="127">
        <v>2006</v>
      </c>
      <c r="E172" s="120">
        <f t="shared" si="6"/>
        <v>10</v>
      </c>
      <c r="H172" s="37"/>
      <c r="I172" s="37"/>
      <c r="J172" s="37"/>
      <c r="K172" s="37">
        <v>10</v>
      </c>
      <c r="L172" s="37" t="s">
        <v>443</v>
      </c>
      <c r="M172" s="37" t="s">
        <v>443</v>
      </c>
      <c r="N172" s="37" t="s">
        <v>443</v>
      </c>
      <c r="O172" s="419"/>
      <c r="P172" s="37" t="s">
        <v>443</v>
      </c>
      <c r="Q172" s="194" t="s">
        <v>443</v>
      </c>
      <c r="R172" s="35"/>
      <c r="S172" s="35"/>
      <c r="T172" s="35"/>
      <c r="U172" s="35"/>
      <c r="V172" s="35"/>
      <c r="W172" s="35"/>
      <c r="X172" s="35"/>
      <c r="Y172" s="35"/>
      <c r="AC172"/>
      <c r="AD172"/>
      <c r="AE172"/>
    </row>
    <row r="173" spans="1:32" s="34" customFormat="1" x14ac:dyDescent="0.25">
      <c r="A173" s="104" t="s">
        <v>28</v>
      </c>
      <c r="B173" s="125" t="s">
        <v>759</v>
      </c>
      <c r="C173" s="126" t="s">
        <v>422</v>
      </c>
      <c r="D173" s="127">
        <v>2009</v>
      </c>
      <c r="E173" s="120">
        <f t="shared" si="6"/>
        <v>9</v>
      </c>
      <c r="H173" s="37"/>
      <c r="I173" s="37"/>
      <c r="J173" s="37"/>
      <c r="K173" s="37"/>
      <c r="L173" s="37"/>
      <c r="M173" s="37"/>
      <c r="N173" s="37"/>
      <c r="O173" s="419"/>
      <c r="P173" s="37">
        <v>9</v>
      </c>
      <c r="Q173" s="194" t="s">
        <v>443</v>
      </c>
      <c r="R173" s="35"/>
      <c r="S173" s="35"/>
      <c r="T173" s="35"/>
      <c r="U173" s="35"/>
      <c r="V173" s="35"/>
      <c r="W173" s="35"/>
      <c r="X173" s="35"/>
      <c r="Y173" s="35"/>
      <c r="AC173"/>
      <c r="AD173"/>
      <c r="AE173"/>
      <c r="AF173"/>
    </row>
    <row r="174" spans="1:32" s="34" customFormat="1" x14ac:dyDescent="0.25">
      <c r="A174" s="104" t="s">
        <v>29</v>
      </c>
      <c r="B174" s="125" t="s">
        <v>875</v>
      </c>
      <c r="C174" s="126" t="s">
        <v>876</v>
      </c>
      <c r="D174" s="127">
        <v>2008</v>
      </c>
      <c r="E174" s="120">
        <f t="shared" si="6"/>
        <v>9</v>
      </c>
      <c r="H174" s="37"/>
      <c r="I174" s="37"/>
      <c r="J174" s="37"/>
      <c r="K174" s="37"/>
      <c r="L174" s="37"/>
      <c r="M174" s="37"/>
      <c r="N174" s="37"/>
      <c r="O174" s="419"/>
      <c r="P174" s="37"/>
      <c r="Q174" s="194">
        <v>9</v>
      </c>
      <c r="R174" s="35"/>
      <c r="S174" s="35"/>
      <c r="T174" s="35"/>
      <c r="U174" s="35"/>
      <c r="V174" s="35"/>
      <c r="W174" s="35"/>
      <c r="X174" s="35"/>
      <c r="Y174" s="35"/>
      <c r="AC174"/>
      <c r="AD174"/>
      <c r="AE174"/>
      <c r="AF174"/>
    </row>
    <row r="175" spans="1:32" s="34" customFormat="1" x14ac:dyDescent="0.25">
      <c r="A175" s="104" t="s">
        <v>30</v>
      </c>
      <c r="B175" s="125" t="s">
        <v>444</v>
      </c>
      <c r="C175" s="126" t="s">
        <v>445</v>
      </c>
      <c r="D175" s="127">
        <v>2007</v>
      </c>
      <c r="E175" s="120">
        <f t="shared" si="6"/>
        <v>9</v>
      </c>
      <c r="H175" s="37"/>
      <c r="I175" s="37">
        <v>2</v>
      </c>
      <c r="J175" s="37" t="s">
        <v>443</v>
      </c>
      <c r="K175" s="37" t="s">
        <v>443</v>
      </c>
      <c r="L175" s="37" t="s">
        <v>443</v>
      </c>
      <c r="M175" s="37" t="s">
        <v>443</v>
      </c>
      <c r="N175" s="37" t="s">
        <v>443</v>
      </c>
      <c r="O175" s="419"/>
      <c r="P175" s="37" t="s">
        <v>443</v>
      </c>
      <c r="Q175" s="194">
        <v>7</v>
      </c>
      <c r="R175" s="35"/>
      <c r="S175" s="35"/>
      <c r="T175" s="35"/>
      <c r="U175" s="35"/>
      <c r="V175" s="35"/>
      <c r="W175" s="35"/>
      <c r="X175" s="35"/>
      <c r="Y175" s="35"/>
      <c r="AC175"/>
      <c r="AD175"/>
      <c r="AE175"/>
      <c r="AF175"/>
    </row>
    <row r="176" spans="1:32" s="34" customFormat="1" x14ac:dyDescent="0.25">
      <c r="A176" s="104" t="s">
        <v>31</v>
      </c>
      <c r="B176" s="125" t="s">
        <v>230</v>
      </c>
      <c r="C176" s="126" t="s">
        <v>422</v>
      </c>
      <c r="D176" s="127">
        <v>2009</v>
      </c>
      <c r="E176" s="120">
        <f t="shared" si="6"/>
        <v>8</v>
      </c>
      <c r="H176" s="37">
        <v>8</v>
      </c>
      <c r="I176" s="37" t="s">
        <v>443</v>
      </c>
      <c r="J176" s="37" t="s">
        <v>443</v>
      </c>
      <c r="K176" s="37" t="s">
        <v>443</v>
      </c>
      <c r="L176" s="37" t="s">
        <v>443</v>
      </c>
      <c r="M176" s="37" t="s">
        <v>443</v>
      </c>
      <c r="N176" s="37" t="s">
        <v>443</v>
      </c>
      <c r="O176" s="419"/>
      <c r="P176" s="37" t="s">
        <v>443</v>
      </c>
      <c r="Q176" s="194" t="s">
        <v>443</v>
      </c>
      <c r="R176" s="35"/>
      <c r="S176" s="35"/>
      <c r="T176" s="35"/>
      <c r="U176" s="35"/>
      <c r="V176" s="35"/>
      <c r="W176" s="35"/>
      <c r="X176" s="35"/>
      <c r="Y176" s="35"/>
      <c r="AC176"/>
      <c r="AD176"/>
      <c r="AE176"/>
      <c r="AF176"/>
    </row>
    <row r="177" spans="1:32" s="34" customFormat="1" x14ac:dyDescent="0.25">
      <c r="A177" s="104" t="s">
        <v>33</v>
      </c>
      <c r="B177" s="125" t="s">
        <v>231</v>
      </c>
      <c r="C177" s="126" t="s">
        <v>225</v>
      </c>
      <c r="D177" s="127">
        <v>2010</v>
      </c>
      <c r="E177" s="120">
        <f t="shared" si="6"/>
        <v>8</v>
      </c>
      <c r="H177" s="37">
        <v>1</v>
      </c>
      <c r="I177" s="37" t="s">
        <v>443</v>
      </c>
      <c r="J177" s="37">
        <v>7</v>
      </c>
      <c r="K177" s="37" t="s">
        <v>443</v>
      </c>
      <c r="L177" s="37" t="s">
        <v>443</v>
      </c>
      <c r="M177" s="37" t="s">
        <v>443</v>
      </c>
      <c r="N177" s="37" t="s">
        <v>443</v>
      </c>
      <c r="O177" s="419"/>
      <c r="P177" s="37" t="s">
        <v>443</v>
      </c>
      <c r="Q177" s="194" t="s">
        <v>443</v>
      </c>
      <c r="R177" s="35"/>
      <c r="S177" s="35"/>
      <c r="T177" s="35"/>
      <c r="U177" s="35"/>
      <c r="V177" s="35"/>
      <c r="W177" s="35"/>
      <c r="X177" s="35"/>
      <c r="Y177" s="35"/>
      <c r="AC177"/>
      <c r="AD177"/>
      <c r="AE177"/>
      <c r="AF177"/>
    </row>
    <row r="178" spans="1:32" s="34" customFormat="1" x14ac:dyDescent="0.25">
      <c r="A178" s="104" t="s">
        <v>34</v>
      </c>
      <c r="B178" s="125" t="s">
        <v>789</v>
      </c>
      <c r="C178" s="126" t="s">
        <v>161</v>
      </c>
      <c r="D178" s="127">
        <v>2007</v>
      </c>
      <c r="E178" s="120">
        <f t="shared" si="6"/>
        <v>7</v>
      </c>
      <c r="H178" s="37"/>
      <c r="I178" s="37"/>
      <c r="J178" s="37"/>
      <c r="K178" s="37"/>
      <c r="L178" s="37"/>
      <c r="M178" s="37"/>
      <c r="N178" s="37"/>
      <c r="O178" s="419"/>
      <c r="P178" s="37">
        <v>7</v>
      </c>
      <c r="Q178" s="194" t="s">
        <v>443</v>
      </c>
      <c r="R178" s="35"/>
      <c r="S178" s="35"/>
      <c r="T178" s="35"/>
      <c r="U178" s="35"/>
      <c r="V178" s="35"/>
      <c r="W178" s="35"/>
      <c r="X178" s="35"/>
      <c r="Y178" s="35"/>
      <c r="AC178"/>
      <c r="AD178"/>
      <c r="AE178"/>
      <c r="AF178"/>
    </row>
    <row r="179" spans="1:32" s="34" customFormat="1" x14ac:dyDescent="0.25">
      <c r="A179" s="104" t="s">
        <v>35</v>
      </c>
      <c r="B179" s="125" t="s">
        <v>425</v>
      </c>
      <c r="C179" s="126" t="s">
        <v>111</v>
      </c>
      <c r="D179" s="127">
        <v>2008</v>
      </c>
      <c r="E179" s="120">
        <f t="shared" si="6"/>
        <v>7</v>
      </c>
      <c r="H179" s="37"/>
      <c r="I179" s="37">
        <v>7</v>
      </c>
      <c r="J179" s="37" t="s">
        <v>443</v>
      </c>
      <c r="K179" s="37" t="s">
        <v>443</v>
      </c>
      <c r="L179" s="37" t="s">
        <v>443</v>
      </c>
      <c r="M179" s="37" t="s">
        <v>443</v>
      </c>
      <c r="N179" s="37" t="s">
        <v>443</v>
      </c>
      <c r="O179" s="419"/>
      <c r="P179" s="37" t="s">
        <v>443</v>
      </c>
      <c r="Q179" s="194" t="s">
        <v>443</v>
      </c>
      <c r="R179" s="35"/>
      <c r="S179" s="35"/>
      <c r="T179" s="35"/>
      <c r="U179" s="35"/>
      <c r="V179" s="35"/>
      <c r="W179" s="35"/>
      <c r="X179" s="35"/>
      <c r="Y179" s="35"/>
      <c r="AC179"/>
      <c r="AD179"/>
      <c r="AE179"/>
      <c r="AF179"/>
    </row>
    <row r="180" spans="1:32" s="34" customFormat="1" x14ac:dyDescent="0.25">
      <c r="A180" s="104" t="s">
        <v>36</v>
      </c>
      <c r="B180" s="125" t="s">
        <v>877</v>
      </c>
      <c r="C180" s="126" t="s">
        <v>445</v>
      </c>
      <c r="D180" s="127">
        <v>2006</v>
      </c>
      <c r="E180" s="120">
        <f t="shared" si="6"/>
        <v>6</v>
      </c>
      <c r="H180" s="37"/>
      <c r="I180" s="37"/>
      <c r="J180" s="37"/>
      <c r="K180" s="37"/>
      <c r="L180" s="37"/>
      <c r="M180" s="37"/>
      <c r="N180" s="37"/>
      <c r="O180" s="419"/>
      <c r="P180" s="37"/>
      <c r="Q180" s="194">
        <v>6</v>
      </c>
      <c r="R180" s="35"/>
      <c r="S180" s="35"/>
      <c r="T180" s="35"/>
      <c r="U180" s="35"/>
      <c r="V180" s="35"/>
      <c r="W180" s="35"/>
      <c r="X180" s="35"/>
      <c r="Y180" s="35"/>
      <c r="AC180"/>
      <c r="AD180"/>
      <c r="AE180"/>
      <c r="AF180"/>
    </row>
    <row r="181" spans="1:32" s="34" customFormat="1" x14ac:dyDescent="0.25">
      <c r="A181" s="104" t="s">
        <v>37</v>
      </c>
      <c r="B181" s="125" t="s">
        <v>649</v>
      </c>
      <c r="C181" s="126" t="s">
        <v>111</v>
      </c>
      <c r="D181" s="127">
        <v>2007</v>
      </c>
      <c r="E181" s="120">
        <f t="shared" si="6"/>
        <v>6</v>
      </c>
      <c r="H181" s="37"/>
      <c r="I181" s="37"/>
      <c r="J181" s="37"/>
      <c r="K181" s="37"/>
      <c r="L181" s="37"/>
      <c r="M181" s="37">
        <v>6</v>
      </c>
      <c r="N181" s="37" t="s">
        <v>443</v>
      </c>
      <c r="O181" s="419"/>
      <c r="P181" s="37" t="s">
        <v>443</v>
      </c>
      <c r="Q181" s="194" t="s">
        <v>443</v>
      </c>
      <c r="R181" s="35"/>
      <c r="S181" s="35"/>
      <c r="T181" s="35"/>
      <c r="U181" s="35"/>
      <c r="V181" s="35"/>
      <c r="W181" s="35"/>
      <c r="X181" s="35"/>
      <c r="Y181" s="35"/>
      <c r="AC181"/>
      <c r="AD181"/>
      <c r="AE181"/>
      <c r="AF181"/>
    </row>
    <row r="182" spans="1:32" s="34" customFormat="1" x14ac:dyDescent="0.25">
      <c r="A182" s="104" t="s">
        <v>38</v>
      </c>
      <c r="B182" s="125" t="s">
        <v>650</v>
      </c>
      <c r="C182" s="126" t="s">
        <v>111</v>
      </c>
      <c r="D182" s="127">
        <v>2012</v>
      </c>
      <c r="E182" s="120">
        <f t="shared" si="6"/>
        <v>5</v>
      </c>
      <c r="H182" s="37"/>
      <c r="I182" s="37"/>
      <c r="J182" s="37"/>
      <c r="K182" s="37"/>
      <c r="L182" s="37"/>
      <c r="M182" s="37">
        <v>5</v>
      </c>
      <c r="N182" s="37" t="s">
        <v>443</v>
      </c>
      <c r="O182" s="419"/>
      <c r="P182" s="37" t="s">
        <v>443</v>
      </c>
      <c r="Q182" s="194" t="s">
        <v>443</v>
      </c>
      <c r="R182" s="35"/>
      <c r="S182" s="35"/>
      <c r="T182" s="35"/>
      <c r="U182" s="35"/>
      <c r="V182" s="35"/>
      <c r="W182" s="35"/>
      <c r="X182" s="35"/>
      <c r="Y182" s="35"/>
      <c r="AC182"/>
      <c r="AD182"/>
      <c r="AE182"/>
      <c r="AF182"/>
    </row>
    <row r="183" spans="1:32" s="34" customFormat="1" x14ac:dyDescent="0.25">
      <c r="A183" s="104" t="s">
        <v>39</v>
      </c>
      <c r="B183" s="125" t="s">
        <v>622</v>
      </c>
      <c r="C183" s="126" t="s">
        <v>150</v>
      </c>
      <c r="D183" s="127">
        <v>2006</v>
      </c>
      <c r="E183" s="120">
        <f t="shared" si="6"/>
        <v>4</v>
      </c>
      <c r="H183" s="37"/>
      <c r="I183" s="37"/>
      <c r="J183" s="37"/>
      <c r="K183" s="37"/>
      <c r="L183" s="37">
        <v>4</v>
      </c>
      <c r="M183" s="37" t="s">
        <v>443</v>
      </c>
      <c r="N183" s="37" t="s">
        <v>443</v>
      </c>
      <c r="O183" s="419"/>
      <c r="P183" s="37" t="s">
        <v>443</v>
      </c>
      <c r="Q183" s="194" t="s">
        <v>443</v>
      </c>
      <c r="R183" s="35"/>
      <c r="S183" s="35"/>
      <c r="T183" s="35"/>
      <c r="U183" s="35"/>
      <c r="V183" s="35"/>
      <c r="W183" s="35"/>
      <c r="X183" s="35"/>
      <c r="Y183" s="35"/>
      <c r="AC183"/>
      <c r="AD183"/>
      <c r="AE183"/>
      <c r="AF183"/>
    </row>
    <row r="184" spans="1:32" s="34" customFormat="1" x14ac:dyDescent="0.25">
      <c r="A184" s="104" t="s">
        <v>40</v>
      </c>
      <c r="B184" s="125" t="s">
        <v>651</v>
      </c>
      <c r="C184" s="126" t="s">
        <v>652</v>
      </c>
      <c r="D184" s="127">
        <v>2007</v>
      </c>
      <c r="E184" s="120">
        <f t="shared" si="6"/>
        <v>3</v>
      </c>
      <c r="H184" s="37"/>
      <c r="I184" s="37"/>
      <c r="J184" s="37"/>
      <c r="K184" s="37"/>
      <c r="L184" s="37"/>
      <c r="M184" s="37">
        <v>3</v>
      </c>
      <c r="N184" s="37" t="s">
        <v>443</v>
      </c>
      <c r="O184" s="419"/>
      <c r="P184" s="37" t="s">
        <v>443</v>
      </c>
      <c r="Q184" s="194" t="s">
        <v>443</v>
      </c>
      <c r="R184" s="35"/>
      <c r="S184" s="35"/>
      <c r="T184" s="35"/>
      <c r="U184" s="35"/>
      <c r="V184" s="35"/>
      <c r="W184" s="35"/>
      <c r="X184" s="35"/>
      <c r="Y184" s="35"/>
      <c r="AC184"/>
      <c r="AD184"/>
      <c r="AE184"/>
      <c r="AF184"/>
    </row>
    <row r="185" spans="1:32" s="34" customFormat="1" x14ac:dyDescent="0.25">
      <c r="A185" s="104" t="s">
        <v>41</v>
      </c>
      <c r="B185" s="125" t="s">
        <v>623</v>
      </c>
      <c r="C185" s="126" t="s">
        <v>624</v>
      </c>
      <c r="D185" s="127">
        <v>2015</v>
      </c>
      <c r="E185" s="120">
        <f t="shared" si="6"/>
        <v>3</v>
      </c>
      <c r="H185" s="37"/>
      <c r="I185" s="37"/>
      <c r="J185" s="37"/>
      <c r="K185" s="37"/>
      <c r="L185" s="37">
        <v>3</v>
      </c>
      <c r="M185" s="37" t="s">
        <v>443</v>
      </c>
      <c r="N185" s="37" t="s">
        <v>443</v>
      </c>
      <c r="O185" s="419"/>
      <c r="P185" s="37" t="s">
        <v>443</v>
      </c>
      <c r="Q185" s="194" t="s">
        <v>443</v>
      </c>
      <c r="R185" s="35"/>
      <c r="S185" s="35"/>
      <c r="T185" s="35"/>
      <c r="U185" s="35"/>
      <c r="V185" s="35"/>
      <c r="W185" s="35"/>
      <c r="X185" s="35"/>
      <c r="Y185" s="35"/>
      <c r="AC185"/>
      <c r="AD185"/>
      <c r="AE185"/>
      <c r="AF185"/>
    </row>
    <row r="186" spans="1:32" s="34" customFormat="1" x14ac:dyDescent="0.25">
      <c r="A186" s="104" t="s">
        <v>42</v>
      </c>
      <c r="B186" s="125" t="s">
        <v>625</v>
      </c>
      <c r="C186" s="126" t="s">
        <v>150</v>
      </c>
      <c r="D186" s="127">
        <v>2008</v>
      </c>
      <c r="E186" s="120">
        <f t="shared" si="6"/>
        <v>2</v>
      </c>
      <c r="H186" s="37"/>
      <c r="I186" s="37"/>
      <c r="J186" s="37"/>
      <c r="K186" s="37"/>
      <c r="L186" s="37">
        <v>2</v>
      </c>
      <c r="M186" s="37" t="s">
        <v>443</v>
      </c>
      <c r="N186" s="37" t="s">
        <v>443</v>
      </c>
      <c r="O186" s="419"/>
      <c r="P186" s="37" t="s">
        <v>443</v>
      </c>
      <c r="Q186" s="194" t="s">
        <v>443</v>
      </c>
      <c r="R186" s="35"/>
      <c r="S186" s="35"/>
      <c r="T186" s="35"/>
      <c r="U186" s="35"/>
      <c r="V186" s="35"/>
      <c r="W186" s="35"/>
      <c r="X186" s="35"/>
      <c r="Y186" s="35"/>
      <c r="AC186"/>
      <c r="AD186"/>
      <c r="AE186"/>
      <c r="AF186"/>
    </row>
    <row r="187" spans="1:32" s="34" customFormat="1" x14ac:dyDescent="0.25">
      <c r="A187" s="104" t="s">
        <v>43</v>
      </c>
      <c r="B187" s="125" t="s">
        <v>667</v>
      </c>
      <c r="C187" s="126" t="s">
        <v>668</v>
      </c>
      <c r="D187" s="127">
        <v>2010</v>
      </c>
      <c r="E187" s="120">
        <f t="shared" si="6"/>
        <v>1</v>
      </c>
      <c r="H187" s="37"/>
      <c r="I187" s="37"/>
      <c r="J187" s="37"/>
      <c r="K187" s="37"/>
      <c r="L187" s="37"/>
      <c r="M187" s="37">
        <v>1</v>
      </c>
      <c r="N187" s="37" t="s">
        <v>443</v>
      </c>
      <c r="O187" s="419"/>
      <c r="P187" s="37" t="s">
        <v>443</v>
      </c>
      <c r="Q187" s="194" t="s">
        <v>443</v>
      </c>
      <c r="R187" s="35"/>
      <c r="S187" s="35"/>
      <c r="T187" s="35"/>
      <c r="U187" s="35"/>
      <c r="V187" s="35"/>
      <c r="W187" s="35"/>
      <c r="X187" s="35"/>
      <c r="Y187" s="35"/>
      <c r="AC187"/>
      <c r="AD187"/>
      <c r="AE187"/>
      <c r="AF187"/>
    </row>
    <row r="188" spans="1:32" s="34" customFormat="1" ht="15.75" thickBot="1" x14ac:dyDescent="0.3">
      <c r="A188" s="105" t="s">
        <v>44</v>
      </c>
      <c r="B188" s="134" t="s">
        <v>446</v>
      </c>
      <c r="C188" s="135" t="s">
        <v>438</v>
      </c>
      <c r="D188" s="128">
        <v>2007</v>
      </c>
      <c r="E188" s="157">
        <f t="shared" si="6"/>
        <v>1</v>
      </c>
      <c r="H188" s="37"/>
      <c r="I188" s="37">
        <v>1</v>
      </c>
      <c r="J188" s="37" t="s">
        <v>443</v>
      </c>
      <c r="K188" s="37" t="s">
        <v>443</v>
      </c>
      <c r="L188" s="37"/>
      <c r="M188" s="37" t="s">
        <v>443</v>
      </c>
      <c r="N188" s="37" t="s">
        <v>443</v>
      </c>
      <c r="O188" s="419"/>
      <c r="P188" s="37" t="s">
        <v>443</v>
      </c>
      <c r="Q188" s="194" t="s">
        <v>443</v>
      </c>
      <c r="R188" s="35"/>
      <c r="S188" s="35"/>
      <c r="T188" s="35"/>
      <c r="U188" s="35"/>
      <c r="V188" s="35"/>
      <c r="W188" s="35"/>
      <c r="X188" s="35"/>
      <c r="Y188" s="35"/>
    </row>
    <row r="189" spans="1:32" s="34" customFormat="1" ht="21" x14ac:dyDescent="0.25">
      <c r="A189" s="53"/>
      <c r="B189" s="54"/>
      <c r="C189" s="54"/>
      <c r="D189" s="55"/>
      <c r="E189" s="45"/>
      <c r="H189" s="55"/>
      <c r="I189" s="55"/>
      <c r="J189" s="55"/>
      <c r="K189" s="55"/>
      <c r="L189" s="55"/>
      <c r="M189" s="55"/>
      <c r="N189" s="55"/>
      <c r="O189" s="420"/>
      <c r="P189" s="55"/>
      <c r="Q189" s="17"/>
      <c r="R189" s="19"/>
      <c r="S189" s="19"/>
      <c r="T189" s="19"/>
      <c r="U189" s="19"/>
      <c r="V189" s="19"/>
      <c r="W189" s="19"/>
      <c r="X189" s="19"/>
      <c r="Y189" s="19"/>
    </row>
    <row r="190" spans="1:32" s="34" customFormat="1" ht="21.75" thickBot="1" x14ac:dyDescent="0.3">
      <c r="A190" s="56" t="s">
        <v>213</v>
      </c>
      <c r="B190" s="57"/>
      <c r="C190" s="57"/>
      <c r="D190" s="58"/>
      <c r="E190" s="50"/>
      <c r="H190" s="37" t="str">
        <f>_xlfn.IFNA(VLOOKUP(B190,$AC$191:$AF$193,4,FALSE),"")</f>
        <v/>
      </c>
      <c r="I190" s="37" t="str">
        <f>_xlfn.IFNA(VLOOKUP(B190,$AC$191:$AF$196,4,FALSE),"")</f>
        <v/>
      </c>
      <c r="J190" s="37" t="str">
        <f>_xlfn.IFNA(VLOOKUP(B190,$AC$191:$AF$196,4,FALSE),"")</f>
        <v/>
      </c>
      <c r="K190" s="37" t="str">
        <f>_xlfn.IFNA(VLOOKUP(B190,$AC$191:$AF$200,4,FALSE),"")</f>
        <v/>
      </c>
      <c r="L190" s="37" t="str">
        <f>_xlfn.IFNA(VLOOKUP(B190,$AC$191:$AF$200,4,FALSE),"")</f>
        <v/>
      </c>
      <c r="M190" s="37" t="str">
        <f>_xlfn.IFNA(VLOOKUP(B190,$AC$191:$AF$200,4,FALSE),"")</f>
        <v/>
      </c>
      <c r="N190" s="37" t="str">
        <f>_xlfn.IFNA(VLOOKUP(B190,$AC$191:$AF$200,4,FALSE),"")</f>
        <v/>
      </c>
      <c r="O190" s="420"/>
      <c r="P190" s="37" t="str">
        <f>_xlfn.IFNA(VLOOKUP(B190,$AC$191:$AF$200,4,FALSE),"")</f>
        <v/>
      </c>
      <c r="Q190" s="194" t="str">
        <f>_xlfn.IFNA(VLOOKUP(B190,$AC$191:$AF$200,4,FALSE),"")</f>
        <v/>
      </c>
      <c r="R190" s="19"/>
      <c r="S190" s="19"/>
      <c r="T190" s="19"/>
      <c r="U190" s="19"/>
      <c r="V190" s="19"/>
      <c r="W190" s="19"/>
      <c r="X190" s="19"/>
      <c r="Y190" s="19"/>
    </row>
    <row r="191" spans="1:32" s="34" customFormat="1" x14ac:dyDescent="0.25">
      <c r="A191" s="133" t="s">
        <v>14</v>
      </c>
      <c r="B191" s="164" t="s">
        <v>149</v>
      </c>
      <c r="C191" s="165" t="s">
        <v>150</v>
      </c>
      <c r="D191" s="407">
        <v>1995</v>
      </c>
      <c r="E191" s="404">
        <f t="shared" ref="E191:E229" si="8">SUM(H191:Y191)</f>
        <v>63</v>
      </c>
      <c r="H191" s="37">
        <v>10</v>
      </c>
      <c r="I191" s="37">
        <v>10</v>
      </c>
      <c r="J191" s="37">
        <v>10</v>
      </c>
      <c r="K191" s="37">
        <v>6</v>
      </c>
      <c r="L191" s="37">
        <v>9</v>
      </c>
      <c r="M191" s="37">
        <v>10</v>
      </c>
      <c r="N191" s="37" t="s">
        <v>443</v>
      </c>
      <c r="O191" s="419"/>
      <c r="P191" s="37">
        <v>8</v>
      </c>
      <c r="Q191" s="194" t="s">
        <v>443</v>
      </c>
      <c r="R191" s="35"/>
      <c r="S191" s="35"/>
      <c r="T191" s="35"/>
      <c r="U191" s="35"/>
      <c r="V191" s="35"/>
      <c r="W191" s="35"/>
      <c r="X191" s="35"/>
      <c r="Y191" s="35"/>
      <c r="AB191" s="34" t="str">
        <f t="shared" ref="AB191:AB200" si="9">VLOOKUP(AC191,$B$191:$B$229,1,FALSE)</f>
        <v>Ottenschläger Oto</v>
      </c>
      <c r="AC191" t="s">
        <v>826</v>
      </c>
      <c r="AD191" t="s">
        <v>707</v>
      </c>
      <c r="AE191">
        <v>1995</v>
      </c>
      <c r="AF191">
        <v>10</v>
      </c>
    </row>
    <row r="192" spans="1:32" s="34" customFormat="1" x14ac:dyDescent="0.25">
      <c r="A192" s="136" t="s">
        <v>15</v>
      </c>
      <c r="B192" s="193" t="s">
        <v>232</v>
      </c>
      <c r="C192" s="193" t="s">
        <v>150</v>
      </c>
      <c r="D192" s="408">
        <v>1995</v>
      </c>
      <c r="E192" s="405">
        <f t="shared" si="8"/>
        <v>49</v>
      </c>
      <c r="H192" s="37">
        <v>8</v>
      </c>
      <c r="I192" s="37">
        <v>8</v>
      </c>
      <c r="J192" s="37">
        <v>9</v>
      </c>
      <c r="K192" s="37" t="s">
        <v>443</v>
      </c>
      <c r="L192" s="37">
        <v>8</v>
      </c>
      <c r="M192" s="37">
        <v>9</v>
      </c>
      <c r="N192" s="37" t="s">
        <v>443</v>
      </c>
      <c r="O192" s="419"/>
      <c r="P192" s="37">
        <v>7</v>
      </c>
      <c r="Q192" s="194" t="s">
        <v>443</v>
      </c>
      <c r="R192" s="35"/>
      <c r="S192" s="35"/>
      <c r="T192" s="35"/>
      <c r="U192" s="35"/>
      <c r="V192" s="35"/>
      <c r="W192" s="35"/>
      <c r="X192" s="35"/>
      <c r="Y192" s="35"/>
      <c r="AB192" s="34" t="str">
        <f t="shared" si="9"/>
        <v>Franěk Jan</v>
      </c>
      <c r="AC192" t="s">
        <v>827</v>
      </c>
      <c r="AD192" t="s">
        <v>828</v>
      </c>
      <c r="AE192">
        <v>1998</v>
      </c>
      <c r="AF192">
        <v>9</v>
      </c>
    </row>
    <row r="193" spans="1:32" s="34" customFormat="1" ht="15.75" thickBot="1" x14ac:dyDescent="0.3">
      <c r="A193" s="241" t="s">
        <v>16</v>
      </c>
      <c r="B193" s="431" t="s">
        <v>547</v>
      </c>
      <c r="C193" s="432" t="s">
        <v>548</v>
      </c>
      <c r="D193" s="433">
        <v>1997</v>
      </c>
      <c r="E193" s="406">
        <f t="shared" si="8"/>
        <v>31</v>
      </c>
      <c r="H193" s="37"/>
      <c r="I193" s="37"/>
      <c r="J193" s="37"/>
      <c r="K193" s="37">
        <v>9</v>
      </c>
      <c r="L193" s="37" t="s">
        <v>443</v>
      </c>
      <c r="M193" s="37" t="s">
        <v>443</v>
      </c>
      <c r="N193" s="37">
        <v>9</v>
      </c>
      <c r="O193" s="419"/>
      <c r="P193" s="37">
        <v>9</v>
      </c>
      <c r="Q193" s="194">
        <v>4</v>
      </c>
      <c r="R193" s="35"/>
      <c r="S193" s="35"/>
      <c r="T193" s="35"/>
      <c r="U193" s="35"/>
      <c r="V193" s="35"/>
      <c r="W193" s="35"/>
      <c r="X193" s="35"/>
      <c r="Y193" s="35"/>
      <c r="AB193" s="34" t="str">
        <f t="shared" si="9"/>
        <v>Urban Filip</v>
      </c>
      <c r="AC193" t="s">
        <v>829</v>
      </c>
      <c r="AD193" t="s">
        <v>830</v>
      </c>
      <c r="AE193">
        <v>1998</v>
      </c>
      <c r="AF193">
        <v>8</v>
      </c>
    </row>
    <row r="194" spans="1:32" s="34" customFormat="1" x14ac:dyDescent="0.25">
      <c r="A194" s="142" t="s">
        <v>18</v>
      </c>
      <c r="B194" s="137" t="s">
        <v>533</v>
      </c>
      <c r="C194" s="138" t="s">
        <v>534</v>
      </c>
      <c r="D194" s="412">
        <v>1996</v>
      </c>
      <c r="E194" s="416">
        <f t="shared" si="8"/>
        <v>20</v>
      </c>
      <c r="H194" s="37"/>
      <c r="I194" s="37"/>
      <c r="J194" s="37"/>
      <c r="K194" s="37">
        <v>10</v>
      </c>
      <c r="L194" s="37" t="s">
        <v>443</v>
      </c>
      <c r="M194" s="37" t="s">
        <v>443</v>
      </c>
      <c r="N194" s="37">
        <v>10</v>
      </c>
      <c r="O194" s="419"/>
      <c r="P194" s="37" t="s">
        <v>443</v>
      </c>
      <c r="Q194" s="194" t="s">
        <v>443</v>
      </c>
      <c r="R194" s="35"/>
      <c r="S194" s="35"/>
      <c r="T194" s="35"/>
      <c r="U194" s="35"/>
      <c r="V194" s="35"/>
      <c r="W194" s="35"/>
      <c r="X194" s="35"/>
      <c r="Y194" s="35"/>
      <c r="AB194" s="34" t="str">
        <f t="shared" si="9"/>
        <v>Lacina Jan</v>
      </c>
      <c r="AC194" t="s">
        <v>833</v>
      </c>
      <c r="AD194" t="s">
        <v>834</v>
      </c>
      <c r="AE194">
        <v>1995</v>
      </c>
      <c r="AF194">
        <v>7</v>
      </c>
    </row>
    <row r="195" spans="1:32" s="34" customFormat="1" x14ac:dyDescent="0.25">
      <c r="A195" s="104" t="s">
        <v>19</v>
      </c>
      <c r="B195" s="125" t="s">
        <v>183</v>
      </c>
      <c r="C195" s="126" t="s">
        <v>153</v>
      </c>
      <c r="D195" s="410">
        <v>1997</v>
      </c>
      <c r="E195" s="405">
        <f t="shared" si="8"/>
        <v>17</v>
      </c>
      <c r="H195" s="37">
        <v>9</v>
      </c>
      <c r="I195" s="37" t="s">
        <v>443</v>
      </c>
      <c r="J195" s="37" t="s">
        <v>443</v>
      </c>
      <c r="K195" s="37" t="s">
        <v>443</v>
      </c>
      <c r="L195" s="37" t="s">
        <v>443</v>
      </c>
      <c r="M195" s="37">
        <v>8</v>
      </c>
      <c r="N195" s="37" t="s">
        <v>443</v>
      </c>
      <c r="O195" s="419"/>
      <c r="P195" s="37" t="s">
        <v>443</v>
      </c>
      <c r="Q195" s="194" t="s">
        <v>443</v>
      </c>
      <c r="R195" s="35"/>
      <c r="S195" s="35"/>
      <c r="T195" s="35"/>
      <c r="U195" s="35"/>
      <c r="V195" s="35"/>
      <c r="W195" s="35"/>
      <c r="X195" s="35"/>
      <c r="Y195" s="35"/>
      <c r="AB195" s="34" t="str">
        <f t="shared" si="9"/>
        <v>Dvořák Jakub</v>
      </c>
      <c r="AC195" t="s">
        <v>838</v>
      </c>
      <c r="AD195" t="s">
        <v>830</v>
      </c>
      <c r="AE195">
        <v>1999</v>
      </c>
      <c r="AF195">
        <v>6</v>
      </c>
    </row>
    <row r="196" spans="1:32" s="34" customFormat="1" x14ac:dyDescent="0.25">
      <c r="A196" s="104" t="s">
        <v>20</v>
      </c>
      <c r="B196" s="125" t="s">
        <v>447</v>
      </c>
      <c r="C196" s="126" t="s">
        <v>448</v>
      </c>
      <c r="D196" s="410">
        <v>2003</v>
      </c>
      <c r="E196" s="405">
        <f t="shared" si="8"/>
        <v>12</v>
      </c>
      <c r="H196" s="37"/>
      <c r="I196" s="37">
        <v>7</v>
      </c>
      <c r="J196" s="37" t="s">
        <v>443</v>
      </c>
      <c r="K196" s="37">
        <v>5</v>
      </c>
      <c r="L196" s="37" t="s">
        <v>443</v>
      </c>
      <c r="M196" s="37" t="s">
        <v>443</v>
      </c>
      <c r="N196" s="37" t="s">
        <v>443</v>
      </c>
      <c r="O196" s="419"/>
      <c r="P196" s="37" t="s">
        <v>443</v>
      </c>
      <c r="Q196" s="194" t="s">
        <v>443</v>
      </c>
      <c r="R196" s="35"/>
      <c r="S196" s="35"/>
      <c r="T196" s="35"/>
      <c r="U196" s="35"/>
      <c r="V196" s="35"/>
      <c r="W196" s="35"/>
      <c r="X196" s="35"/>
      <c r="Y196" s="35"/>
      <c r="AB196" s="34" t="str">
        <f t="shared" si="9"/>
        <v>Bláha Petr</v>
      </c>
      <c r="AC196" t="s">
        <v>839</v>
      </c>
      <c r="AD196" t="s">
        <v>830</v>
      </c>
      <c r="AE196">
        <v>1999</v>
      </c>
      <c r="AF196">
        <v>5</v>
      </c>
    </row>
    <row r="197" spans="1:32" s="34" customFormat="1" x14ac:dyDescent="0.25">
      <c r="A197" s="104" t="s">
        <v>21</v>
      </c>
      <c r="B197" s="125" t="s">
        <v>578</v>
      </c>
      <c r="C197" s="126" t="s">
        <v>579</v>
      </c>
      <c r="D197" s="410">
        <v>1995</v>
      </c>
      <c r="E197" s="405">
        <f t="shared" si="8"/>
        <v>12</v>
      </c>
      <c r="H197" s="37"/>
      <c r="I197" s="37"/>
      <c r="J197" s="37"/>
      <c r="K197" s="37">
        <v>4</v>
      </c>
      <c r="L197" s="37" t="s">
        <v>443</v>
      </c>
      <c r="M197" s="37" t="s">
        <v>443</v>
      </c>
      <c r="N197" s="37">
        <v>8</v>
      </c>
      <c r="O197" s="419"/>
      <c r="P197" s="37" t="s">
        <v>443</v>
      </c>
      <c r="Q197" s="194" t="s">
        <v>443</v>
      </c>
      <c r="R197" s="35"/>
      <c r="S197" s="35"/>
      <c r="T197" s="35"/>
      <c r="U197" s="35"/>
      <c r="V197" s="35"/>
      <c r="W197" s="35"/>
      <c r="X197" s="35"/>
      <c r="Y197" s="35"/>
      <c r="AB197" s="34" t="str">
        <f t="shared" si="9"/>
        <v>Schovanec Jan</v>
      </c>
      <c r="AC197" t="s">
        <v>547</v>
      </c>
      <c r="AD197" t="s">
        <v>840</v>
      </c>
      <c r="AE197">
        <v>1997</v>
      </c>
      <c r="AF197">
        <v>4</v>
      </c>
    </row>
    <row r="198" spans="1:32" s="34" customFormat="1" x14ac:dyDescent="0.25">
      <c r="A198" s="104" t="s">
        <v>22</v>
      </c>
      <c r="B198" s="125" t="s">
        <v>608</v>
      </c>
      <c r="C198" s="126" t="s">
        <v>609</v>
      </c>
      <c r="D198" s="410">
        <v>2005</v>
      </c>
      <c r="E198" s="405">
        <f t="shared" si="8"/>
        <v>10</v>
      </c>
      <c r="H198" s="37"/>
      <c r="I198" s="37"/>
      <c r="J198" s="37"/>
      <c r="K198" s="37"/>
      <c r="L198" s="37">
        <v>10</v>
      </c>
      <c r="M198" s="37" t="s">
        <v>443</v>
      </c>
      <c r="N198" s="37" t="s">
        <v>443</v>
      </c>
      <c r="O198" s="419"/>
      <c r="P198" s="37" t="s">
        <v>443</v>
      </c>
      <c r="Q198" s="194" t="s">
        <v>443</v>
      </c>
      <c r="R198" s="35"/>
      <c r="S198" s="35"/>
      <c r="T198" s="35"/>
      <c r="U198" s="35"/>
      <c r="V198" s="35"/>
      <c r="W198" s="35"/>
      <c r="X198" s="35"/>
      <c r="Y198" s="35"/>
      <c r="AB198" s="34" t="str">
        <f t="shared" si="9"/>
        <v>Vokálek Miroslav</v>
      </c>
      <c r="AC198" t="s">
        <v>841</v>
      </c>
      <c r="AD198" t="s">
        <v>842</v>
      </c>
      <c r="AE198">
        <v>2005</v>
      </c>
      <c r="AF198">
        <v>3</v>
      </c>
    </row>
    <row r="199" spans="1:32" s="34" customFormat="1" x14ac:dyDescent="0.25">
      <c r="A199" s="104" t="s">
        <v>23</v>
      </c>
      <c r="B199" s="125" t="s">
        <v>751</v>
      </c>
      <c r="C199" s="126" t="s">
        <v>752</v>
      </c>
      <c r="D199" s="410">
        <v>2003</v>
      </c>
      <c r="E199" s="405">
        <f t="shared" si="8"/>
        <v>10</v>
      </c>
      <c r="H199" s="37"/>
      <c r="I199" s="37"/>
      <c r="J199" s="37"/>
      <c r="K199" s="37"/>
      <c r="L199" s="37"/>
      <c r="M199" s="37"/>
      <c r="N199" s="37"/>
      <c r="O199" s="419"/>
      <c r="P199" s="37">
        <v>10</v>
      </c>
      <c r="Q199" s="194" t="s">
        <v>443</v>
      </c>
      <c r="R199" s="35"/>
      <c r="S199" s="35"/>
      <c r="T199" s="35"/>
      <c r="U199" s="35"/>
      <c r="V199" s="35"/>
      <c r="W199" s="35"/>
      <c r="X199" s="35"/>
      <c r="Y199" s="35"/>
      <c r="AB199" s="34" t="str">
        <f t="shared" si="9"/>
        <v>Kohl Ondřej</v>
      </c>
      <c r="AC199" t="s">
        <v>847</v>
      </c>
      <c r="AD199" t="s">
        <v>222</v>
      </c>
      <c r="AE199">
        <v>2005</v>
      </c>
      <c r="AF199">
        <v>2</v>
      </c>
    </row>
    <row r="200" spans="1:32" s="34" customFormat="1" x14ac:dyDescent="0.25">
      <c r="A200" s="104" t="s">
        <v>25</v>
      </c>
      <c r="B200" s="125" t="s">
        <v>826</v>
      </c>
      <c r="C200" s="126" t="s">
        <v>707</v>
      </c>
      <c r="D200" s="410">
        <v>1995</v>
      </c>
      <c r="E200" s="405">
        <f t="shared" si="8"/>
        <v>10</v>
      </c>
      <c r="H200" s="37"/>
      <c r="I200" s="37"/>
      <c r="J200" s="37"/>
      <c r="K200" s="37"/>
      <c r="L200" s="37"/>
      <c r="M200" s="37"/>
      <c r="N200" s="37"/>
      <c r="O200" s="419"/>
      <c r="P200" s="37"/>
      <c r="Q200" s="194">
        <v>10</v>
      </c>
      <c r="R200" s="35"/>
      <c r="S200" s="35"/>
      <c r="T200" s="35"/>
      <c r="U200" s="35"/>
      <c r="V200" s="35"/>
      <c r="W200" s="35"/>
      <c r="X200" s="35"/>
      <c r="Y200" s="35"/>
      <c r="AB200" s="34" t="str">
        <f t="shared" si="9"/>
        <v>Rosa Petr</v>
      </c>
      <c r="AC200" t="s">
        <v>849</v>
      </c>
      <c r="AD200" t="s">
        <v>850</v>
      </c>
      <c r="AE200">
        <v>2005</v>
      </c>
      <c r="AF200">
        <v>1</v>
      </c>
    </row>
    <row r="201" spans="1:32" s="34" customFormat="1" x14ac:dyDescent="0.25">
      <c r="A201" s="104" t="s">
        <v>26</v>
      </c>
      <c r="B201" s="125" t="s">
        <v>430</v>
      </c>
      <c r="C201" s="126" t="s">
        <v>138</v>
      </c>
      <c r="D201" s="410">
        <v>1997</v>
      </c>
      <c r="E201" s="405">
        <f t="shared" si="8"/>
        <v>9</v>
      </c>
      <c r="H201" s="37"/>
      <c r="I201" s="37">
        <v>9</v>
      </c>
      <c r="J201" s="37" t="s">
        <v>443</v>
      </c>
      <c r="K201" s="37" t="s">
        <v>443</v>
      </c>
      <c r="L201" s="37" t="s">
        <v>443</v>
      </c>
      <c r="M201" s="37" t="s">
        <v>443</v>
      </c>
      <c r="N201" s="37" t="s">
        <v>443</v>
      </c>
      <c r="O201" s="419"/>
      <c r="P201" s="37" t="s">
        <v>443</v>
      </c>
      <c r="Q201" s="194" t="s">
        <v>443</v>
      </c>
      <c r="R201" s="35"/>
      <c r="S201" s="35"/>
      <c r="T201" s="35"/>
      <c r="U201" s="35"/>
      <c r="V201" s="35"/>
      <c r="W201" s="35"/>
      <c r="X201" s="35"/>
      <c r="Y201" s="35"/>
      <c r="AC201" s="287"/>
      <c r="AD201" s="287"/>
      <c r="AE201" s="287"/>
      <c r="AF201"/>
    </row>
    <row r="202" spans="1:32" s="34" customFormat="1" x14ac:dyDescent="0.25">
      <c r="A202" s="104" t="s">
        <v>27</v>
      </c>
      <c r="B202" s="125" t="s">
        <v>449</v>
      </c>
      <c r="C202" s="126" t="s">
        <v>448</v>
      </c>
      <c r="D202" s="410">
        <v>1996</v>
      </c>
      <c r="E202" s="405">
        <f t="shared" si="8"/>
        <v>9</v>
      </c>
      <c r="H202" s="37"/>
      <c r="I202" s="37">
        <v>6</v>
      </c>
      <c r="J202" s="37" t="s">
        <v>443</v>
      </c>
      <c r="K202" s="37">
        <v>3</v>
      </c>
      <c r="L202" s="37" t="s">
        <v>443</v>
      </c>
      <c r="M202" s="37" t="s">
        <v>443</v>
      </c>
      <c r="N202" s="37" t="s">
        <v>443</v>
      </c>
      <c r="O202" s="419"/>
      <c r="P202" s="37" t="s">
        <v>443</v>
      </c>
      <c r="Q202" s="194" t="s">
        <v>443</v>
      </c>
      <c r="R202" s="35"/>
      <c r="S202" s="35"/>
      <c r="T202" s="35"/>
      <c r="U202" s="35"/>
      <c r="V202" s="35"/>
      <c r="W202" s="35"/>
      <c r="X202" s="35"/>
      <c r="Y202" s="35"/>
      <c r="AC202" s="287"/>
      <c r="AD202" s="287"/>
      <c r="AE202" s="287"/>
      <c r="AF202"/>
    </row>
    <row r="203" spans="1:32" s="34" customFormat="1" x14ac:dyDescent="0.25">
      <c r="A203" s="104" t="s">
        <v>28</v>
      </c>
      <c r="B203" s="125" t="s">
        <v>827</v>
      </c>
      <c r="C203" s="126" t="s">
        <v>828</v>
      </c>
      <c r="D203" s="410">
        <v>1998</v>
      </c>
      <c r="E203" s="405">
        <f t="shared" si="8"/>
        <v>9</v>
      </c>
      <c r="H203" s="37"/>
      <c r="I203" s="37"/>
      <c r="J203" s="37"/>
      <c r="K203" s="37"/>
      <c r="L203" s="37"/>
      <c r="M203" s="37"/>
      <c r="N203" s="37"/>
      <c r="O203" s="419"/>
      <c r="P203" s="37"/>
      <c r="Q203" s="194">
        <v>9</v>
      </c>
      <c r="R203" s="35"/>
      <c r="S203" s="35"/>
      <c r="T203" s="35"/>
      <c r="U203" s="35"/>
      <c r="V203" s="35"/>
      <c r="W203" s="35"/>
      <c r="X203" s="35"/>
      <c r="Y203" s="35"/>
      <c r="AC203" s="287"/>
      <c r="AD203" s="287"/>
      <c r="AE203" s="287"/>
      <c r="AF203"/>
    </row>
    <row r="204" spans="1:32" s="34" customFormat="1" x14ac:dyDescent="0.25">
      <c r="A204" s="104" t="s">
        <v>29</v>
      </c>
      <c r="B204" s="125" t="s">
        <v>557</v>
      </c>
      <c r="C204" s="126" t="s">
        <v>558</v>
      </c>
      <c r="D204" s="410">
        <v>2003</v>
      </c>
      <c r="E204" s="405">
        <f t="shared" si="8"/>
        <v>8</v>
      </c>
      <c r="H204" s="37"/>
      <c r="I204" s="37"/>
      <c r="J204" s="37"/>
      <c r="K204" s="37">
        <v>8</v>
      </c>
      <c r="L204" s="37" t="s">
        <v>443</v>
      </c>
      <c r="M204" s="37" t="s">
        <v>443</v>
      </c>
      <c r="N204" s="37" t="s">
        <v>443</v>
      </c>
      <c r="O204" s="419"/>
      <c r="P204" s="37" t="s">
        <v>443</v>
      </c>
      <c r="Q204" s="194" t="s">
        <v>443</v>
      </c>
      <c r="R204" s="35"/>
      <c r="S204" s="35"/>
      <c r="T204" s="35"/>
      <c r="U204" s="35"/>
      <c r="V204" s="35"/>
      <c r="W204" s="35"/>
      <c r="X204" s="35"/>
      <c r="Y204" s="35"/>
      <c r="AC204" s="287"/>
      <c r="AD204" s="287"/>
      <c r="AE204" s="287"/>
      <c r="AF204"/>
    </row>
    <row r="205" spans="1:32" s="34" customFormat="1" x14ac:dyDescent="0.25">
      <c r="A205" s="104" t="s">
        <v>30</v>
      </c>
      <c r="B205" s="125" t="s">
        <v>829</v>
      </c>
      <c r="C205" s="126" t="s">
        <v>830</v>
      </c>
      <c r="D205" s="410">
        <v>1998</v>
      </c>
      <c r="E205" s="405">
        <f t="shared" si="8"/>
        <v>8</v>
      </c>
      <c r="H205" s="37"/>
      <c r="I205" s="37"/>
      <c r="J205" s="37"/>
      <c r="K205" s="37"/>
      <c r="L205" s="37"/>
      <c r="M205" s="37"/>
      <c r="N205" s="37"/>
      <c r="O205" s="419"/>
      <c r="P205" s="37"/>
      <c r="Q205" s="194">
        <v>8</v>
      </c>
      <c r="R205" s="35"/>
      <c r="S205" s="35"/>
      <c r="T205" s="35"/>
      <c r="U205" s="35"/>
      <c r="V205" s="35"/>
      <c r="W205" s="35"/>
      <c r="X205" s="35"/>
      <c r="Y205" s="35"/>
      <c r="AC205" s="287"/>
      <c r="AD205" s="287"/>
      <c r="AE205" s="287"/>
      <c r="AF205"/>
    </row>
    <row r="206" spans="1:32" s="34" customFormat="1" x14ac:dyDescent="0.25">
      <c r="A206" s="104" t="s">
        <v>31</v>
      </c>
      <c r="B206" s="125" t="s">
        <v>574</v>
      </c>
      <c r="C206" s="126" t="s">
        <v>161</v>
      </c>
      <c r="D206" s="410">
        <v>2005</v>
      </c>
      <c r="E206" s="405">
        <f t="shared" si="8"/>
        <v>7</v>
      </c>
      <c r="H206" s="37"/>
      <c r="I206" s="37"/>
      <c r="J206" s="37"/>
      <c r="K206" s="37">
        <v>7</v>
      </c>
      <c r="L206" s="37" t="s">
        <v>443</v>
      </c>
      <c r="M206" s="37" t="s">
        <v>443</v>
      </c>
      <c r="N206" s="37" t="s">
        <v>443</v>
      </c>
      <c r="O206" s="419"/>
      <c r="P206" s="37" t="s">
        <v>443</v>
      </c>
      <c r="Q206" s="194" t="s">
        <v>443</v>
      </c>
      <c r="R206" s="35"/>
      <c r="S206" s="35"/>
      <c r="T206" s="35"/>
      <c r="U206" s="35"/>
      <c r="V206" s="35"/>
      <c r="W206" s="35"/>
      <c r="X206" s="35"/>
      <c r="Y206" s="35"/>
      <c r="AC206" s="287"/>
      <c r="AD206" s="287"/>
      <c r="AE206" s="287"/>
      <c r="AF206"/>
    </row>
    <row r="207" spans="1:32" s="34" customFormat="1" x14ac:dyDescent="0.25">
      <c r="A207" s="104" t="s">
        <v>33</v>
      </c>
      <c r="B207" s="125" t="s">
        <v>615</v>
      </c>
      <c r="C207" s="126" t="s">
        <v>161</v>
      </c>
      <c r="D207" s="410">
        <v>2002</v>
      </c>
      <c r="E207" s="405">
        <f t="shared" si="8"/>
        <v>7</v>
      </c>
      <c r="H207" s="37"/>
      <c r="I207" s="37"/>
      <c r="J207" s="37"/>
      <c r="K207" s="37"/>
      <c r="L207" s="37">
        <v>7</v>
      </c>
      <c r="M207" s="37" t="s">
        <v>443</v>
      </c>
      <c r="N207" s="37" t="s">
        <v>443</v>
      </c>
      <c r="O207" s="419"/>
      <c r="P207" s="37" t="s">
        <v>443</v>
      </c>
      <c r="Q207" s="194" t="s">
        <v>443</v>
      </c>
      <c r="R207" s="35"/>
      <c r="S207" s="35"/>
      <c r="T207" s="35"/>
      <c r="U207" s="35"/>
      <c r="V207" s="35"/>
      <c r="W207" s="35"/>
      <c r="X207" s="35"/>
      <c r="Y207" s="35"/>
      <c r="AC207" s="287"/>
      <c r="AD207" s="287"/>
      <c r="AE207" s="287"/>
      <c r="AF207"/>
    </row>
    <row r="208" spans="1:32" s="34" customFormat="1" x14ac:dyDescent="0.25">
      <c r="A208" s="104" t="s">
        <v>34</v>
      </c>
      <c r="B208" s="125" t="s">
        <v>833</v>
      </c>
      <c r="C208" s="126" t="s">
        <v>834</v>
      </c>
      <c r="D208" s="410">
        <v>1995</v>
      </c>
      <c r="E208" s="405">
        <f t="shared" si="8"/>
        <v>7</v>
      </c>
      <c r="H208" s="37"/>
      <c r="I208" s="37"/>
      <c r="J208" s="37"/>
      <c r="K208" s="37"/>
      <c r="L208" s="37"/>
      <c r="M208" s="37"/>
      <c r="N208" s="37"/>
      <c r="O208" s="419"/>
      <c r="P208" s="37"/>
      <c r="Q208" s="194">
        <v>7</v>
      </c>
      <c r="R208" s="35"/>
      <c r="S208" s="35"/>
      <c r="T208" s="35"/>
      <c r="U208" s="35"/>
      <c r="V208" s="35"/>
      <c r="W208" s="35"/>
      <c r="X208" s="35"/>
      <c r="Y208" s="35"/>
      <c r="AC208" s="287"/>
      <c r="AD208" s="287"/>
      <c r="AE208" s="287"/>
      <c r="AF208"/>
    </row>
    <row r="209" spans="1:32" s="34" customFormat="1" x14ac:dyDescent="0.25">
      <c r="A209" s="104" t="s">
        <v>35</v>
      </c>
      <c r="B209" s="125" t="s">
        <v>669</v>
      </c>
      <c r="C209" s="126" t="s">
        <v>670</v>
      </c>
      <c r="D209" s="410">
        <v>1998</v>
      </c>
      <c r="E209" s="405">
        <f t="shared" si="8"/>
        <v>7</v>
      </c>
      <c r="H209" s="37"/>
      <c r="I209" s="37"/>
      <c r="J209" s="37"/>
      <c r="K209" s="37"/>
      <c r="L209" s="37"/>
      <c r="M209" s="37">
        <v>7</v>
      </c>
      <c r="N209" s="37" t="s">
        <v>443</v>
      </c>
      <c r="O209" s="419"/>
      <c r="P209" s="37" t="s">
        <v>443</v>
      </c>
      <c r="Q209" s="194" t="s">
        <v>443</v>
      </c>
      <c r="R209" s="35"/>
      <c r="S209" s="35"/>
      <c r="T209" s="35"/>
      <c r="U209" s="35"/>
      <c r="V209" s="35"/>
      <c r="W209" s="35"/>
      <c r="X209" s="35"/>
      <c r="Y209" s="35"/>
      <c r="AC209" s="287"/>
      <c r="AD209" s="287"/>
      <c r="AE209" s="287"/>
      <c r="AF209"/>
    </row>
    <row r="210" spans="1:32" s="34" customFormat="1" x14ac:dyDescent="0.25">
      <c r="A210" s="104" t="s">
        <v>36</v>
      </c>
      <c r="B210" s="125" t="s">
        <v>721</v>
      </c>
      <c r="C210" s="126" t="s">
        <v>722</v>
      </c>
      <c r="D210" s="410">
        <v>1996</v>
      </c>
      <c r="E210" s="405">
        <f t="shared" si="8"/>
        <v>7</v>
      </c>
      <c r="H210" s="37"/>
      <c r="I210" s="37"/>
      <c r="J210" s="37"/>
      <c r="K210" s="37"/>
      <c r="L210" s="37"/>
      <c r="M210" s="37"/>
      <c r="N210" s="37">
        <v>7</v>
      </c>
      <c r="O210" s="419"/>
      <c r="P210" s="37" t="s">
        <v>443</v>
      </c>
      <c r="Q210" s="194" t="s">
        <v>443</v>
      </c>
      <c r="R210" s="35"/>
      <c r="S210" s="35"/>
      <c r="T210" s="35"/>
      <c r="U210" s="35"/>
      <c r="V210" s="35"/>
      <c r="W210" s="35"/>
      <c r="X210" s="35"/>
      <c r="Y210" s="35"/>
      <c r="AC210" s="287"/>
      <c r="AD210" s="287"/>
      <c r="AE210" s="287"/>
      <c r="AF210"/>
    </row>
    <row r="211" spans="1:32" s="34" customFormat="1" x14ac:dyDescent="0.25">
      <c r="A211" s="104" t="s">
        <v>37</v>
      </c>
      <c r="B211" s="125" t="s">
        <v>838</v>
      </c>
      <c r="C211" s="126" t="s">
        <v>830</v>
      </c>
      <c r="D211" s="410">
        <v>1999</v>
      </c>
      <c r="E211" s="405">
        <f t="shared" si="8"/>
        <v>6</v>
      </c>
      <c r="H211" s="37"/>
      <c r="I211" s="37"/>
      <c r="J211" s="37"/>
      <c r="K211" s="37"/>
      <c r="L211" s="37"/>
      <c r="M211" s="37"/>
      <c r="N211" s="37"/>
      <c r="O211" s="419"/>
      <c r="P211" s="37"/>
      <c r="Q211" s="194">
        <v>6</v>
      </c>
      <c r="R211" s="35"/>
      <c r="S211" s="35"/>
      <c r="T211" s="35"/>
      <c r="U211" s="35"/>
      <c r="V211" s="35"/>
      <c r="W211" s="35"/>
      <c r="X211" s="35"/>
      <c r="Y211" s="35"/>
      <c r="AC211" s="287"/>
      <c r="AD211" s="287"/>
      <c r="AE211" s="287"/>
      <c r="AF211"/>
    </row>
    <row r="212" spans="1:32" s="34" customFormat="1" x14ac:dyDescent="0.25">
      <c r="A212" s="104" t="s">
        <v>38</v>
      </c>
      <c r="B212" s="125" t="s">
        <v>618</v>
      </c>
      <c r="C212" s="126" t="s">
        <v>435</v>
      </c>
      <c r="D212" s="410">
        <v>1997</v>
      </c>
      <c r="E212" s="405">
        <f t="shared" si="8"/>
        <v>6</v>
      </c>
      <c r="H212" s="37"/>
      <c r="I212" s="37"/>
      <c r="J212" s="37"/>
      <c r="K212" s="37"/>
      <c r="L212" s="37">
        <v>6</v>
      </c>
      <c r="M212" s="37" t="s">
        <v>443</v>
      </c>
      <c r="N212" s="37" t="s">
        <v>443</v>
      </c>
      <c r="O212" s="419"/>
      <c r="P212" s="37" t="s">
        <v>443</v>
      </c>
      <c r="Q212" s="194" t="s">
        <v>443</v>
      </c>
      <c r="R212" s="35"/>
      <c r="S212" s="35"/>
      <c r="T212" s="35"/>
      <c r="U212" s="35"/>
      <c r="V212" s="35"/>
      <c r="W212" s="35"/>
      <c r="X212" s="35"/>
      <c r="Y212" s="35"/>
      <c r="AC212" s="287"/>
      <c r="AD212" s="287"/>
      <c r="AE212" s="287"/>
      <c r="AF212"/>
    </row>
    <row r="213" spans="1:32" s="34" customFormat="1" x14ac:dyDescent="0.25">
      <c r="A213" s="104" t="s">
        <v>39</v>
      </c>
      <c r="B213" s="125" t="s">
        <v>671</v>
      </c>
      <c r="C213" s="126" t="s">
        <v>460</v>
      </c>
      <c r="D213" s="410">
        <v>2002</v>
      </c>
      <c r="E213" s="405">
        <f t="shared" si="8"/>
        <v>6</v>
      </c>
      <c r="H213" s="37"/>
      <c r="I213" s="37"/>
      <c r="J213" s="37"/>
      <c r="K213" s="37"/>
      <c r="L213" s="37"/>
      <c r="M213" s="37">
        <v>6</v>
      </c>
      <c r="N213" s="37" t="s">
        <v>443</v>
      </c>
      <c r="O213" s="419"/>
      <c r="P213" s="37" t="s">
        <v>443</v>
      </c>
      <c r="Q213" s="194" t="s">
        <v>443</v>
      </c>
      <c r="R213" s="35"/>
      <c r="S213" s="35"/>
      <c r="T213" s="35"/>
      <c r="U213" s="35"/>
      <c r="V213" s="35"/>
      <c r="W213" s="35"/>
      <c r="X213" s="35"/>
      <c r="Y213" s="35"/>
      <c r="AC213" s="287"/>
      <c r="AD213" s="287"/>
      <c r="AE213" s="287"/>
      <c r="AF213"/>
    </row>
    <row r="214" spans="1:32" s="34" customFormat="1" x14ac:dyDescent="0.25">
      <c r="A214" s="104" t="s">
        <v>40</v>
      </c>
      <c r="B214" s="125" t="s">
        <v>742</v>
      </c>
      <c r="C214" s="126" t="s">
        <v>743</v>
      </c>
      <c r="D214" s="410">
        <v>1995</v>
      </c>
      <c r="E214" s="405">
        <f t="shared" si="8"/>
        <v>6</v>
      </c>
      <c r="H214" s="37"/>
      <c r="I214" s="37"/>
      <c r="J214" s="37"/>
      <c r="K214" s="37"/>
      <c r="L214" s="37"/>
      <c r="M214" s="37"/>
      <c r="N214" s="37">
        <v>6</v>
      </c>
      <c r="O214" s="419"/>
      <c r="P214" s="37" t="s">
        <v>443</v>
      </c>
      <c r="Q214" s="194" t="s">
        <v>443</v>
      </c>
      <c r="R214" s="35"/>
      <c r="S214" s="35"/>
      <c r="T214" s="35"/>
      <c r="U214" s="35"/>
      <c r="V214" s="35"/>
      <c r="W214" s="35"/>
      <c r="X214" s="35"/>
      <c r="Y214" s="35"/>
      <c r="AC214" s="287"/>
      <c r="AD214" s="287"/>
      <c r="AE214" s="287"/>
      <c r="AF214"/>
    </row>
    <row r="215" spans="1:32" s="34" customFormat="1" x14ac:dyDescent="0.25">
      <c r="A215" s="104" t="s">
        <v>41</v>
      </c>
      <c r="B215" s="125" t="s">
        <v>790</v>
      </c>
      <c r="C215" s="126" t="s">
        <v>460</v>
      </c>
      <c r="D215" s="410">
        <v>2002</v>
      </c>
      <c r="E215" s="405">
        <f t="shared" si="8"/>
        <v>6</v>
      </c>
      <c r="H215" s="37"/>
      <c r="I215" s="37"/>
      <c r="J215" s="37"/>
      <c r="K215" s="37"/>
      <c r="L215" s="37"/>
      <c r="M215" s="37"/>
      <c r="N215" s="37"/>
      <c r="O215" s="419"/>
      <c r="P215" s="37">
        <v>6</v>
      </c>
      <c r="Q215" s="194" t="s">
        <v>443</v>
      </c>
      <c r="R215" s="35"/>
      <c r="S215" s="35"/>
      <c r="T215" s="35"/>
      <c r="U215" s="35"/>
      <c r="V215" s="35"/>
      <c r="W215" s="35"/>
      <c r="X215" s="35"/>
      <c r="Y215" s="35"/>
      <c r="AC215" s="287"/>
      <c r="AD215" s="287"/>
      <c r="AE215" s="287"/>
      <c r="AF215"/>
    </row>
    <row r="216" spans="1:32" s="34" customFormat="1" x14ac:dyDescent="0.25">
      <c r="A216" s="104" t="s">
        <v>42</v>
      </c>
      <c r="B216" s="125" t="s">
        <v>839</v>
      </c>
      <c r="C216" s="126" t="s">
        <v>830</v>
      </c>
      <c r="D216" s="410">
        <v>1999</v>
      </c>
      <c r="E216" s="405">
        <f t="shared" si="8"/>
        <v>5</v>
      </c>
      <c r="H216" s="37"/>
      <c r="I216" s="37"/>
      <c r="J216" s="37"/>
      <c r="K216" s="37"/>
      <c r="L216" s="37"/>
      <c r="M216" s="37"/>
      <c r="N216" s="37"/>
      <c r="O216" s="419"/>
      <c r="P216" s="37"/>
      <c r="Q216" s="194">
        <v>5</v>
      </c>
      <c r="R216" s="35"/>
      <c r="S216" s="35"/>
      <c r="T216" s="35"/>
      <c r="U216" s="35"/>
      <c r="V216" s="35"/>
      <c r="W216" s="35"/>
      <c r="X216" s="35"/>
      <c r="Y216" s="35"/>
      <c r="AC216" s="287"/>
      <c r="AD216" s="287"/>
      <c r="AE216" s="287"/>
      <c r="AF216"/>
    </row>
    <row r="217" spans="1:32" s="34" customFormat="1" x14ac:dyDescent="0.25">
      <c r="A217" s="104" t="s">
        <v>43</v>
      </c>
      <c r="B217" s="125" t="s">
        <v>791</v>
      </c>
      <c r="C217" s="126" t="s">
        <v>161</v>
      </c>
      <c r="D217" s="410">
        <v>2004</v>
      </c>
      <c r="E217" s="405">
        <f t="shared" si="8"/>
        <v>5</v>
      </c>
      <c r="H217" s="37"/>
      <c r="I217" s="37"/>
      <c r="J217" s="37"/>
      <c r="K217" s="37"/>
      <c r="L217" s="37"/>
      <c r="M217" s="37"/>
      <c r="N217" s="37"/>
      <c r="O217" s="419"/>
      <c r="P217" s="37">
        <v>5</v>
      </c>
      <c r="Q217" s="194" t="s">
        <v>443</v>
      </c>
      <c r="R217" s="35"/>
      <c r="S217" s="35"/>
      <c r="T217" s="35"/>
      <c r="U217" s="35"/>
      <c r="V217" s="35"/>
      <c r="W217" s="35"/>
      <c r="X217" s="35"/>
      <c r="Y217" s="35"/>
      <c r="AC217" s="287"/>
      <c r="AD217" s="287"/>
      <c r="AE217" s="287"/>
      <c r="AF217"/>
    </row>
    <row r="218" spans="1:32" s="34" customFormat="1" x14ac:dyDescent="0.25">
      <c r="A218" s="104" t="s">
        <v>44</v>
      </c>
      <c r="B218" s="125" t="s">
        <v>450</v>
      </c>
      <c r="C218" s="126" t="s">
        <v>451</v>
      </c>
      <c r="D218" s="410">
        <v>1999</v>
      </c>
      <c r="E218" s="405">
        <f t="shared" si="8"/>
        <v>5</v>
      </c>
      <c r="H218" s="37"/>
      <c r="I218" s="37">
        <v>5</v>
      </c>
      <c r="J218" s="37" t="s">
        <v>443</v>
      </c>
      <c r="K218" s="37" t="s">
        <v>443</v>
      </c>
      <c r="L218" s="37" t="s">
        <v>443</v>
      </c>
      <c r="M218" s="37" t="s">
        <v>443</v>
      </c>
      <c r="N218" s="37" t="s">
        <v>443</v>
      </c>
      <c r="O218" s="419"/>
      <c r="P218" s="37" t="s">
        <v>443</v>
      </c>
      <c r="Q218" s="194" t="s">
        <v>443</v>
      </c>
      <c r="R218" s="35"/>
      <c r="S218" s="35"/>
      <c r="T218" s="35"/>
      <c r="U218" s="35"/>
      <c r="V218" s="35"/>
      <c r="W218" s="35"/>
      <c r="X218" s="35"/>
      <c r="Y218" s="35"/>
      <c r="AC218" s="287"/>
      <c r="AD218" s="287"/>
      <c r="AE218" s="287"/>
      <c r="AF218"/>
    </row>
    <row r="219" spans="1:32" s="34" customFormat="1" x14ac:dyDescent="0.25">
      <c r="A219" s="104" t="s">
        <v>45</v>
      </c>
      <c r="B219" s="125" t="s">
        <v>626</v>
      </c>
      <c r="C219" s="126" t="s">
        <v>627</v>
      </c>
      <c r="D219" s="410">
        <v>2005</v>
      </c>
      <c r="E219" s="405">
        <f t="shared" si="8"/>
        <v>5</v>
      </c>
      <c r="H219" s="37"/>
      <c r="I219" s="37"/>
      <c r="J219" s="37"/>
      <c r="K219" s="37"/>
      <c r="L219" s="37">
        <v>5</v>
      </c>
      <c r="M219" s="37" t="s">
        <v>443</v>
      </c>
      <c r="N219" s="37" t="s">
        <v>443</v>
      </c>
      <c r="O219" s="419"/>
      <c r="P219" s="37" t="s">
        <v>443</v>
      </c>
      <c r="Q219" s="194" t="s">
        <v>443</v>
      </c>
      <c r="R219" s="35"/>
      <c r="S219" s="35"/>
      <c r="T219" s="35"/>
      <c r="U219" s="35"/>
      <c r="V219" s="35"/>
      <c r="W219" s="35"/>
      <c r="X219" s="35"/>
      <c r="Y219" s="35"/>
      <c r="AC219" s="287"/>
      <c r="AD219" s="287"/>
      <c r="AE219" s="287"/>
      <c r="AF219"/>
    </row>
    <row r="220" spans="1:32" s="34" customFormat="1" x14ac:dyDescent="0.25">
      <c r="A220" s="104" t="s">
        <v>46</v>
      </c>
      <c r="B220" s="125" t="s">
        <v>672</v>
      </c>
      <c r="C220" s="126" t="s">
        <v>673</v>
      </c>
      <c r="D220" s="410">
        <v>2005</v>
      </c>
      <c r="E220" s="405">
        <f t="shared" si="8"/>
        <v>5</v>
      </c>
      <c r="H220" s="37"/>
      <c r="I220" s="37"/>
      <c r="J220" s="37"/>
      <c r="K220" s="37"/>
      <c r="L220" s="37"/>
      <c r="M220" s="37">
        <v>5</v>
      </c>
      <c r="N220" s="37" t="s">
        <v>443</v>
      </c>
      <c r="O220" s="419"/>
      <c r="P220" s="37" t="s">
        <v>443</v>
      </c>
      <c r="Q220" s="194" t="s">
        <v>443</v>
      </c>
      <c r="R220" s="35"/>
      <c r="S220" s="35"/>
      <c r="T220" s="35"/>
      <c r="U220" s="35"/>
      <c r="V220" s="35"/>
      <c r="W220" s="35"/>
      <c r="X220" s="35"/>
      <c r="Y220" s="35"/>
      <c r="AC220" s="287"/>
      <c r="AD220" s="287"/>
      <c r="AE220" s="287"/>
      <c r="AF220"/>
    </row>
    <row r="221" spans="1:32" s="34" customFormat="1" x14ac:dyDescent="0.25">
      <c r="A221" s="104" t="s">
        <v>47</v>
      </c>
      <c r="B221" s="125" t="s">
        <v>792</v>
      </c>
      <c r="C221" s="126" t="s">
        <v>793</v>
      </c>
      <c r="D221" s="410">
        <v>2003</v>
      </c>
      <c r="E221" s="405">
        <f t="shared" si="8"/>
        <v>4</v>
      </c>
      <c r="H221" s="37"/>
      <c r="I221" s="37"/>
      <c r="J221" s="37"/>
      <c r="K221" s="37"/>
      <c r="L221" s="37"/>
      <c r="M221" s="37"/>
      <c r="N221" s="37"/>
      <c r="O221" s="419"/>
      <c r="P221" s="37">
        <v>4</v>
      </c>
      <c r="Q221" s="194" t="s">
        <v>443</v>
      </c>
      <c r="R221" s="35"/>
      <c r="S221" s="35"/>
      <c r="T221" s="35"/>
      <c r="U221" s="35"/>
      <c r="V221" s="35"/>
      <c r="W221" s="35"/>
      <c r="X221" s="35"/>
      <c r="Y221" s="35"/>
      <c r="AC221" s="287"/>
      <c r="AD221" s="287"/>
      <c r="AE221" s="287"/>
      <c r="AF221"/>
    </row>
    <row r="222" spans="1:32" s="34" customFormat="1" x14ac:dyDescent="0.25">
      <c r="A222" s="104" t="s">
        <v>48</v>
      </c>
      <c r="B222" s="125" t="s">
        <v>628</v>
      </c>
      <c r="C222" s="126" t="s">
        <v>629</v>
      </c>
      <c r="D222" s="410">
        <v>1998</v>
      </c>
      <c r="E222" s="405">
        <f t="shared" si="8"/>
        <v>4</v>
      </c>
      <c r="H222" s="37"/>
      <c r="I222" s="37"/>
      <c r="J222" s="37"/>
      <c r="K222" s="37"/>
      <c r="L222" s="37">
        <v>4</v>
      </c>
      <c r="M222" s="37" t="s">
        <v>443</v>
      </c>
      <c r="N222" s="37" t="s">
        <v>443</v>
      </c>
      <c r="O222" s="419"/>
      <c r="P222" s="37" t="s">
        <v>443</v>
      </c>
      <c r="Q222" s="194" t="s">
        <v>443</v>
      </c>
      <c r="R222" s="35"/>
      <c r="S222" s="35"/>
      <c r="T222" s="35"/>
      <c r="U222" s="35"/>
      <c r="V222" s="35"/>
      <c r="W222" s="35"/>
      <c r="X222" s="35"/>
      <c r="Y222" s="35"/>
      <c r="AC222" s="287"/>
      <c r="AD222" s="287"/>
      <c r="AE222" s="287"/>
      <c r="AF222"/>
    </row>
    <row r="223" spans="1:32" s="34" customFormat="1" x14ac:dyDescent="0.25">
      <c r="A223" s="104" t="s">
        <v>49</v>
      </c>
      <c r="B223" s="125" t="s">
        <v>841</v>
      </c>
      <c r="C223" s="126" t="s">
        <v>842</v>
      </c>
      <c r="D223" s="410">
        <v>2005</v>
      </c>
      <c r="E223" s="405">
        <f t="shared" si="8"/>
        <v>3</v>
      </c>
      <c r="H223" s="37"/>
      <c r="I223" s="37"/>
      <c r="J223" s="37"/>
      <c r="K223" s="37"/>
      <c r="L223" s="37"/>
      <c r="M223" s="37"/>
      <c r="N223" s="37"/>
      <c r="O223" s="419"/>
      <c r="P223" s="37"/>
      <c r="Q223" s="194">
        <v>3</v>
      </c>
      <c r="R223" s="35"/>
      <c r="S223" s="35"/>
      <c r="T223" s="35"/>
      <c r="U223" s="35"/>
      <c r="V223" s="35"/>
      <c r="W223" s="35"/>
      <c r="X223" s="35"/>
      <c r="Y223" s="35"/>
      <c r="AC223" s="287"/>
      <c r="AD223" s="287"/>
      <c r="AE223" s="287"/>
      <c r="AF223"/>
    </row>
    <row r="224" spans="1:32" s="34" customFormat="1" x14ac:dyDescent="0.25">
      <c r="A224" s="104" t="s">
        <v>50</v>
      </c>
      <c r="B224" s="125" t="s">
        <v>794</v>
      </c>
      <c r="C224" s="126" t="s">
        <v>118</v>
      </c>
      <c r="D224" s="410">
        <v>1995</v>
      </c>
      <c r="E224" s="405">
        <f t="shared" si="8"/>
        <v>3</v>
      </c>
      <c r="H224" s="37"/>
      <c r="I224" s="37"/>
      <c r="J224" s="37"/>
      <c r="K224" s="37"/>
      <c r="L224" s="37"/>
      <c r="M224" s="37"/>
      <c r="N224" s="37"/>
      <c r="O224" s="419"/>
      <c r="P224" s="37">
        <v>3</v>
      </c>
      <c r="Q224" s="194" t="s">
        <v>443</v>
      </c>
      <c r="R224" s="35"/>
      <c r="S224" s="35"/>
      <c r="T224" s="35"/>
      <c r="U224" s="35"/>
      <c r="V224" s="35"/>
      <c r="W224" s="35"/>
      <c r="X224" s="35"/>
      <c r="Y224" s="35"/>
      <c r="AC224" s="287"/>
      <c r="AD224" s="287"/>
      <c r="AE224" s="287"/>
      <c r="AF224"/>
    </row>
    <row r="225" spans="1:32" s="34" customFormat="1" x14ac:dyDescent="0.25">
      <c r="A225" s="104" t="s">
        <v>51</v>
      </c>
      <c r="B225" s="125" t="s">
        <v>630</v>
      </c>
      <c r="C225" s="126" t="s">
        <v>150</v>
      </c>
      <c r="D225" s="410">
        <v>2004</v>
      </c>
      <c r="E225" s="405">
        <f t="shared" si="8"/>
        <v>3</v>
      </c>
      <c r="H225" s="37"/>
      <c r="I225" s="37"/>
      <c r="J225" s="37"/>
      <c r="K225" s="37"/>
      <c r="L225" s="37">
        <v>3</v>
      </c>
      <c r="M225" s="37" t="s">
        <v>443</v>
      </c>
      <c r="N225" s="37" t="s">
        <v>443</v>
      </c>
      <c r="O225" s="419"/>
      <c r="P225" s="37" t="s">
        <v>443</v>
      </c>
      <c r="Q225" s="194" t="s">
        <v>443</v>
      </c>
      <c r="R225" s="35"/>
      <c r="S225" s="35"/>
      <c r="T225" s="35"/>
      <c r="U225" s="35"/>
      <c r="V225" s="35"/>
      <c r="W225" s="35"/>
      <c r="X225" s="35"/>
      <c r="Y225" s="35"/>
      <c r="AC225" s="287"/>
      <c r="AD225" s="287"/>
      <c r="AE225" s="287"/>
      <c r="AF225"/>
    </row>
    <row r="226" spans="1:32" s="34" customFormat="1" x14ac:dyDescent="0.25">
      <c r="A226" s="104" t="s">
        <v>52</v>
      </c>
      <c r="B226" s="125" t="s">
        <v>847</v>
      </c>
      <c r="C226" s="126" t="s">
        <v>222</v>
      </c>
      <c r="D226" s="410">
        <v>2005</v>
      </c>
      <c r="E226" s="405">
        <f t="shared" si="8"/>
        <v>2</v>
      </c>
      <c r="H226" s="37"/>
      <c r="I226" s="37"/>
      <c r="J226" s="37"/>
      <c r="K226" s="37"/>
      <c r="L226" s="37"/>
      <c r="M226" s="37"/>
      <c r="N226" s="37"/>
      <c r="O226" s="419"/>
      <c r="P226" s="37"/>
      <c r="Q226" s="194">
        <v>2</v>
      </c>
      <c r="R226" s="35"/>
      <c r="S226" s="35"/>
      <c r="T226" s="35"/>
      <c r="U226" s="35"/>
      <c r="V226" s="35"/>
      <c r="W226" s="35"/>
      <c r="X226" s="35"/>
      <c r="Y226" s="35"/>
      <c r="AC226" s="287"/>
      <c r="AD226" s="287"/>
      <c r="AE226" s="287"/>
      <c r="AF226"/>
    </row>
    <row r="227" spans="1:32" s="34" customFormat="1" x14ac:dyDescent="0.25">
      <c r="A227" s="104" t="s">
        <v>53</v>
      </c>
      <c r="B227" s="125" t="s">
        <v>580</v>
      </c>
      <c r="C227" s="126" t="s">
        <v>581</v>
      </c>
      <c r="D227" s="410">
        <v>1996</v>
      </c>
      <c r="E227" s="405">
        <f t="shared" si="8"/>
        <v>2</v>
      </c>
      <c r="H227" s="37"/>
      <c r="I227" s="37"/>
      <c r="J227" s="37"/>
      <c r="K227" s="37">
        <v>2</v>
      </c>
      <c r="L227" s="37" t="s">
        <v>443</v>
      </c>
      <c r="M227" s="37" t="s">
        <v>443</v>
      </c>
      <c r="N227" s="37" t="s">
        <v>443</v>
      </c>
      <c r="O227" s="419"/>
      <c r="P227" s="37" t="s">
        <v>443</v>
      </c>
      <c r="Q227" s="194" t="s">
        <v>443</v>
      </c>
      <c r="R227" s="35"/>
      <c r="S227" s="35"/>
      <c r="T227" s="35"/>
      <c r="U227" s="35"/>
      <c r="V227" s="35"/>
      <c r="W227" s="35"/>
      <c r="X227" s="35"/>
      <c r="Y227" s="35"/>
      <c r="AC227" s="287"/>
      <c r="AD227" s="287"/>
      <c r="AE227" s="287"/>
      <c r="AF227"/>
    </row>
    <row r="228" spans="1:32" s="34" customFormat="1" x14ac:dyDescent="0.25">
      <c r="A228" s="104" t="s">
        <v>54</v>
      </c>
      <c r="B228" s="125" t="s">
        <v>849</v>
      </c>
      <c r="C228" s="126" t="s">
        <v>850</v>
      </c>
      <c r="D228" s="410">
        <v>2005</v>
      </c>
      <c r="E228" s="405">
        <f t="shared" si="8"/>
        <v>1</v>
      </c>
      <c r="H228" s="37"/>
      <c r="I228" s="37"/>
      <c r="J228" s="37"/>
      <c r="K228" s="37"/>
      <c r="L228" s="37"/>
      <c r="M228" s="37"/>
      <c r="N228" s="37"/>
      <c r="O228" s="419"/>
      <c r="P228" s="37"/>
      <c r="Q228" s="194">
        <v>1</v>
      </c>
      <c r="R228" s="35"/>
      <c r="S228" s="35"/>
      <c r="T228" s="35"/>
      <c r="U228" s="35"/>
      <c r="V228" s="35"/>
      <c r="W228" s="35"/>
      <c r="X228" s="35"/>
      <c r="Y228" s="35"/>
      <c r="AC228" s="287"/>
      <c r="AD228" s="287"/>
      <c r="AE228" s="287"/>
      <c r="AF228"/>
    </row>
    <row r="229" spans="1:32" s="34" customFormat="1" ht="15.75" thickBot="1" x14ac:dyDescent="0.3">
      <c r="A229" s="105" t="s">
        <v>55</v>
      </c>
      <c r="B229" s="134" t="s">
        <v>582</v>
      </c>
      <c r="C229" s="135" t="s">
        <v>118</v>
      </c>
      <c r="D229" s="411">
        <v>2005</v>
      </c>
      <c r="E229" s="406">
        <f t="shared" si="8"/>
        <v>1</v>
      </c>
      <c r="H229" s="37"/>
      <c r="I229" s="37"/>
      <c r="J229" s="37"/>
      <c r="K229" s="37">
        <v>1</v>
      </c>
      <c r="L229" s="37" t="s">
        <v>443</v>
      </c>
      <c r="M229" s="37" t="s">
        <v>443</v>
      </c>
      <c r="N229" s="37" t="s">
        <v>443</v>
      </c>
      <c r="O229" s="419"/>
      <c r="P229" s="37" t="s">
        <v>443</v>
      </c>
      <c r="Q229" s="194" t="s">
        <v>443</v>
      </c>
      <c r="R229" s="35"/>
      <c r="S229" s="35"/>
      <c r="T229" s="35"/>
      <c r="U229" s="35"/>
      <c r="V229" s="35"/>
      <c r="W229" s="35"/>
      <c r="X229" s="35"/>
      <c r="Y229" s="35"/>
      <c r="AC229" s="287"/>
      <c r="AD229" s="287"/>
      <c r="AE229" s="287"/>
      <c r="AF229"/>
    </row>
    <row r="230" spans="1:32" s="34" customFormat="1" x14ac:dyDescent="0.25">
      <c r="A230" s="59"/>
      <c r="E230" s="60"/>
      <c r="H230" s="55"/>
      <c r="I230" s="55"/>
      <c r="J230" s="55"/>
      <c r="K230" s="55"/>
      <c r="L230" s="55"/>
      <c r="M230" s="55"/>
      <c r="N230" s="55"/>
      <c r="O230" s="420"/>
      <c r="P230" s="55"/>
      <c r="Q230" s="17"/>
      <c r="R230" s="19"/>
      <c r="S230" s="19"/>
      <c r="T230" s="19"/>
      <c r="U230" s="19"/>
      <c r="V230" s="19"/>
      <c r="W230" s="19"/>
      <c r="X230" s="19"/>
      <c r="Y230" s="19"/>
    </row>
    <row r="231" spans="1:32" s="34" customFormat="1" ht="21" x14ac:dyDescent="0.25">
      <c r="A231" s="53"/>
      <c r="B231" s="54"/>
      <c r="C231" s="54"/>
      <c r="D231" s="55"/>
      <c r="E231" s="60"/>
      <c r="H231" s="55"/>
      <c r="I231" s="55"/>
      <c r="J231" s="55"/>
      <c r="K231" s="55"/>
      <c r="L231" s="55"/>
      <c r="M231" s="55"/>
      <c r="N231" s="55"/>
      <c r="O231" s="420"/>
      <c r="P231" s="55"/>
      <c r="Q231" s="17"/>
      <c r="R231" s="19"/>
      <c r="S231" s="19"/>
      <c r="T231" s="19"/>
      <c r="U231" s="19"/>
      <c r="V231" s="19"/>
      <c r="W231" s="19"/>
      <c r="X231" s="19"/>
      <c r="Y231" s="19"/>
    </row>
    <row r="232" spans="1:32" s="34" customFormat="1" ht="21.75" thickBot="1" x14ac:dyDescent="0.3">
      <c r="A232" s="61" t="s">
        <v>214</v>
      </c>
      <c r="B232" s="82"/>
      <c r="C232" s="82"/>
      <c r="D232" s="83"/>
      <c r="E232" s="60"/>
      <c r="H232" s="37" t="str">
        <f>_xlfn.IFNA(VLOOKUP(B232,$AC$233:$AF$242,4,FALSE),"")</f>
        <v/>
      </c>
      <c r="I232" s="37" t="str">
        <f>_xlfn.IFNA(VLOOKUP(B232,$AC$233:$AF$242,4,FALSE),"")</f>
        <v/>
      </c>
      <c r="J232" s="37" t="str">
        <f>_xlfn.IFNA(VLOOKUP(B232,$AC$233:$AF$242,4,FALSE),"")</f>
        <v/>
      </c>
      <c r="K232" s="37" t="str">
        <f>_xlfn.IFNA(VLOOKUP(B232,$AC$233:$AF$242,4,FALSE),"")</f>
        <v/>
      </c>
      <c r="L232" s="37" t="str">
        <f>_xlfn.IFNA(VLOOKUP(B232,$AC$233:$AF$242,4,FALSE),"")</f>
        <v/>
      </c>
      <c r="M232" s="37" t="str">
        <f>_xlfn.IFNA(VLOOKUP(B232,$AC$233:$AF$242,4,FALSE),"")</f>
        <v/>
      </c>
      <c r="N232" s="37" t="str">
        <f>_xlfn.IFNA(VLOOKUP(B232,$AC$233:$AF$242,4,FALSE),"")</f>
        <v/>
      </c>
      <c r="O232" s="420"/>
      <c r="P232" s="37" t="str">
        <f>_xlfn.IFNA(VLOOKUP(B232,$AC$233:$AF$242,4,FALSE),"")</f>
        <v/>
      </c>
      <c r="Q232" s="194" t="str">
        <f>_xlfn.IFNA(VLOOKUP(B232,$AC$233:$AF$242,4,FALSE),"")</f>
        <v/>
      </c>
      <c r="R232" s="19"/>
      <c r="S232" s="19"/>
      <c r="T232" s="19"/>
      <c r="U232" s="19"/>
      <c r="V232" s="19"/>
      <c r="W232" s="19"/>
      <c r="X232" s="19"/>
      <c r="Y232" s="19"/>
    </row>
    <row r="233" spans="1:32" s="34" customFormat="1" ht="15" customHeight="1" x14ac:dyDescent="0.25">
      <c r="A233" s="87" t="s">
        <v>14</v>
      </c>
      <c r="B233" s="381" t="s">
        <v>119</v>
      </c>
      <c r="C233" s="381" t="s">
        <v>185</v>
      </c>
      <c r="D233" s="382">
        <v>1985</v>
      </c>
      <c r="E233" s="119">
        <f t="shared" ref="E233:E276" si="10">SUM(H233:Y233)</f>
        <v>67</v>
      </c>
      <c r="H233" s="37">
        <v>8</v>
      </c>
      <c r="I233" s="37">
        <v>8</v>
      </c>
      <c r="J233" s="37">
        <v>9</v>
      </c>
      <c r="K233" s="37">
        <v>5</v>
      </c>
      <c r="L233" s="37">
        <v>8</v>
      </c>
      <c r="M233" s="37">
        <v>7</v>
      </c>
      <c r="N233" s="37">
        <v>7</v>
      </c>
      <c r="O233" s="419"/>
      <c r="P233" s="37">
        <v>7</v>
      </c>
      <c r="Q233" s="194">
        <v>8</v>
      </c>
      <c r="R233" s="35"/>
      <c r="S233" s="35"/>
      <c r="T233" s="35"/>
      <c r="U233" s="35"/>
      <c r="V233" s="35"/>
      <c r="W233" s="35"/>
      <c r="X233" s="35"/>
      <c r="Y233" s="35"/>
      <c r="AB233" s="34" t="str">
        <f t="shared" ref="AB233:AB242" si="11">VLOOKUP(AC233,$B$233:$B$276,1,FALSE)</f>
        <v>Olšan Martin</v>
      </c>
      <c r="AC233" t="s">
        <v>824</v>
      </c>
      <c r="AD233" t="s">
        <v>825</v>
      </c>
      <c r="AE233">
        <v>1987</v>
      </c>
      <c r="AF233">
        <v>10</v>
      </c>
    </row>
    <row r="234" spans="1:32" s="34" customFormat="1" x14ac:dyDescent="0.25">
      <c r="A234" s="88" t="s">
        <v>15</v>
      </c>
      <c r="B234" s="195" t="s">
        <v>128</v>
      </c>
      <c r="C234" s="195" t="s">
        <v>108</v>
      </c>
      <c r="D234" s="196">
        <v>1988</v>
      </c>
      <c r="E234" s="120">
        <f t="shared" si="10"/>
        <v>44</v>
      </c>
      <c r="H234" s="37">
        <v>7</v>
      </c>
      <c r="I234" s="37">
        <v>7</v>
      </c>
      <c r="J234" s="37">
        <v>8</v>
      </c>
      <c r="K234" s="37" t="s">
        <v>443</v>
      </c>
      <c r="L234" s="37">
        <v>7</v>
      </c>
      <c r="M234" s="37" t="s">
        <v>443</v>
      </c>
      <c r="N234" s="37" t="s">
        <v>443</v>
      </c>
      <c r="O234" s="419"/>
      <c r="P234" s="37">
        <v>8</v>
      </c>
      <c r="Q234" s="194">
        <v>7</v>
      </c>
      <c r="R234" s="35"/>
      <c r="S234" s="35"/>
      <c r="T234" s="35"/>
      <c r="U234" s="35"/>
      <c r="V234" s="35"/>
      <c r="W234" s="35"/>
      <c r="X234" s="35"/>
      <c r="Y234" s="35"/>
      <c r="AB234" s="34" t="str">
        <f t="shared" si="11"/>
        <v>Verner Jan</v>
      </c>
      <c r="AC234" t="s">
        <v>837</v>
      </c>
      <c r="AD234" t="s">
        <v>460</v>
      </c>
      <c r="AE234">
        <v>1989</v>
      </c>
      <c r="AF234">
        <v>9</v>
      </c>
    </row>
    <row r="235" spans="1:32" s="34" customFormat="1" ht="15.75" thickBot="1" x14ac:dyDescent="0.3">
      <c r="A235" s="168" t="s">
        <v>16</v>
      </c>
      <c r="B235" s="413" t="s">
        <v>495</v>
      </c>
      <c r="C235" s="413" t="s">
        <v>496</v>
      </c>
      <c r="D235" s="414">
        <v>1987</v>
      </c>
      <c r="E235" s="157">
        <f t="shared" si="10"/>
        <v>35</v>
      </c>
      <c r="H235" s="37"/>
      <c r="I235" s="37"/>
      <c r="J235" s="37">
        <v>10</v>
      </c>
      <c r="K235" s="37" t="s">
        <v>443</v>
      </c>
      <c r="L235" s="37" t="s">
        <v>443</v>
      </c>
      <c r="M235" s="37">
        <v>9</v>
      </c>
      <c r="N235" s="37">
        <v>6</v>
      </c>
      <c r="O235" s="419"/>
      <c r="P235" s="37">
        <v>10</v>
      </c>
      <c r="Q235" s="194" t="s">
        <v>443</v>
      </c>
      <c r="R235" s="35"/>
      <c r="S235" s="35"/>
      <c r="T235" s="35"/>
      <c r="U235" s="35"/>
      <c r="V235" s="35"/>
      <c r="W235" s="35"/>
      <c r="X235" s="35"/>
      <c r="Y235" s="35"/>
      <c r="AB235" s="34" t="str">
        <f t="shared" si="11"/>
        <v>Ptáček Michal</v>
      </c>
      <c r="AC235" t="s">
        <v>119</v>
      </c>
      <c r="AD235" t="s">
        <v>427</v>
      </c>
      <c r="AE235">
        <v>1985</v>
      </c>
      <c r="AF235">
        <v>8</v>
      </c>
    </row>
    <row r="236" spans="1:32" s="34" customFormat="1" x14ac:dyDescent="0.25">
      <c r="A236" s="386" t="s">
        <v>18</v>
      </c>
      <c r="B236" s="169" t="s">
        <v>426</v>
      </c>
      <c r="C236" s="169" t="s">
        <v>427</v>
      </c>
      <c r="D236" s="439">
        <v>1990</v>
      </c>
      <c r="E236" s="440">
        <f t="shared" si="10"/>
        <v>33</v>
      </c>
      <c r="H236" s="37"/>
      <c r="I236" s="37">
        <v>10</v>
      </c>
      <c r="J236" s="37" t="s">
        <v>443</v>
      </c>
      <c r="K236" s="37" t="s">
        <v>443</v>
      </c>
      <c r="L236" s="37">
        <v>9</v>
      </c>
      <c r="M236" s="37">
        <v>8</v>
      </c>
      <c r="N236" s="37" t="s">
        <v>443</v>
      </c>
      <c r="O236" s="419"/>
      <c r="P236" s="37" t="s">
        <v>443</v>
      </c>
      <c r="Q236" s="194">
        <v>6</v>
      </c>
      <c r="R236" s="35"/>
      <c r="S236" s="35"/>
      <c r="T236" s="35"/>
      <c r="U236" s="35"/>
      <c r="V236" s="35"/>
      <c r="W236" s="35"/>
      <c r="X236" s="35"/>
      <c r="Y236" s="35"/>
      <c r="AB236" s="34" t="str">
        <f t="shared" si="11"/>
        <v>Trč Stanislav</v>
      </c>
      <c r="AC236" t="s">
        <v>128</v>
      </c>
      <c r="AD236" t="s">
        <v>108</v>
      </c>
      <c r="AE236">
        <v>1988</v>
      </c>
      <c r="AF236">
        <v>7</v>
      </c>
    </row>
    <row r="237" spans="1:32" s="34" customFormat="1" x14ac:dyDescent="0.25">
      <c r="A237" s="118" t="s">
        <v>19</v>
      </c>
      <c r="B237" s="123" t="s">
        <v>133</v>
      </c>
      <c r="C237" s="123" t="s">
        <v>134</v>
      </c>
      <c r="D237" s="106">
        <v>1989</v>
      </c>
      <c r="E237" s="186">
        <f t="shared" si="10"/>
        <v>27</v>
      </c>
      <c r="H237" s="37">
        <v>9</v>
      </c>
      <c r="I237" s="37">
        <v>9</v>
      </c>
      <c r="J237" s="37" t="s">
        <v>443</v>
      </c>
      <c r="K237" s="37" t="s">
        <v>443</v>
      </c>
      <c r="L237" s="37">
        <v>6</v>
      </c>
      <c r="M237" s="37" t="s">
        <v>443</v>
      </c>
      <c r="N237" s="37">
        <v>1</v>
      </c>
      <c r="O237" s="419"/>
      <c r="P237" s="37">
        <v>2</v>
      </c>
      <c r="Q237" s="194" t="s">
        <v>443</v>
      </c>
      <c r="R237" s="35"/>
      <c r="S237" s="35"/>
      <c r="T237" s="35"/>
      <c r="U237" s="35"/>
      <c r="V237" s="35"/>
      <c r="W237" s="35"/>
      <c r="X237" s="35"/>
      <c r="Y237" s="35"/>
      <c r="AB237" s="34" t="str">
        <f t="shared" si="11"/>
        <v>Stuchlý Pavel</v>
      </c>
      <c r="AC237" t="s">
        <v>426</v>
      </c>
      <c r="AD237" t="s">
        <v>427</v>
      </c>
      <c r="AE237">
        <v>1990</v>
      </c>
      <c r="AF237">
        <v>6</v>
      </c>
    </row>
    <row r="238" spans="1:32" s="34" customFormat="1" x14ac:dyDescent="0.25">
      <c r="A238" s="118" t="s">
        <v>20</v>
      </c>
      <c r="B238" s="102" t="s">
        <v>541</v>
      </c>
      <c r="C238" s="99" t="s">
        <v>542</v>
      </c>
      <c r="D238" s="89">
        <v>1986</v>
      </c>
      <c r="E238" s="186">
        <f t="shared" si="10"/>
        <v>26</v>
      </c>
      <c r="H238" s="37"/>
      <c r="I238" s="37"/>
      <c r="J238" s="37"/>
      <c r="K238" s="37">
        <v>6</v>
      </c>
      <c r="L238" s="37" t="s">
        <v>443</v>
      </c>
      <c r="M238" s="37" t="s">
        <v>443</v>
      </c>
      <c r="N238" s="37">
        <v>9</v>
      </c>
      <c r="O238" s="419"/>
      <c r="P238" s="37">
        <v>6</v>
      </c>
      <c r="Q238" s="194">
        <v>5</v>
      </c>
      <c r="R238" s="35"/>
      <c r="S238" s="35"/>
      <c r="T238" s="35"/>
      <c r="U238" s="35"/>
      <c r="V238" s="35"/>
      <c r="W238" s="35"/>
      <c r="X238" s="35"/>
      <c r="Y238" s="35"/>
      <c r="AB238" s="34" t="str">
        <f t="shared" si="11"/>
        <v>Mařík Jan</v>
      </c>
      <c r="AC238" t="s">
        <v>541</v>
      </c>
      <c r="AD238" t="s">
        <v>542</v>
      </c>
      <c r="AE238">
        <v>1986</v>
      </c>
      <c r="AF238">
        <v>5</v>
      </c>
    </row>
    <row r="239" spans="1:32" s="34" customFormat="1" x14ac:dyDescent="0.25">
      <c r="A239" s="118" t="s">
        <v>21</v>
      </c>
      <c r="B239" s="123" t="s">
        <v>420</v>
      </c>
      <c r="C239" s="123" t="s">
        <v>221</v>
      </c>
      <c r="D239" s="106">
        <v>1992</v>
      </c>
      <c r="E239" s="186">
        <f t="shared" si="10"/>
        <v>20</v>
      </c>
      <c r="H239" s="37">
        <v>10</v>
      </c>
      <c r="I239" s="37" t="s">
        <v>443</v>
      </c>
      <c r="J239" s="37" t="s">
        <v>443</v>
      </c>
      <c r="K239" s="37" t="s">
        <v>443</v>
      </c>
      <c r="L239" s="37">
        <v>10</v>
      </c>
      <c r="M239" s="37" t="s">
        <v>443</v>
      </c>
      <c r="N239" s="37" t="s">
        <v>443</v>
      </c>
      <c r="O239" s="419"/>
      <c r="P239" s="37" t="s">
        <v>443</v>
      </c>
      <c r="Q239" s="194" t="s">
        <v>443</v>
      </c>
      <c r="R239" s="35"/>
      <c r="S239" s="35"/>
      <c r="T239" s="35"/>
      <c r="U239" s="35"/>
      <c r="V239" s="35"/>
      <c r="W239" s="35"/>
      <c r="X239" s="35"/>
      <c r="Y239" s="35"/>
      <c r="AB239" s="34" t="str">
        <f t="shared" si="11"/>
        <v>Voráč Michal</v>
      </c>
      <c r="AC239" t="s">
        <v>853</v>
      </c>
      <c r="AD239" t="s">
        <v>854</v>
      </c>
      <c r="AE239">
        <v>1988</v>
      </c>
      <c r="AF239">
        <v>4</v>
      </c>
    </row>
    <row r="240" spans="1:32" s="34" customFormat="1" x14ac:dyDescent="0.25">
      <c r="A240" s="118" t="s">
        <v>22</v>
      </c>
      <c r="B240" s="102" t="s">
        <v>531</v>
      </c>
      <c r="C240" s="99" t="s">
        <v>532</v>
      </c>
      <c r="D240" s="89">
        <v>1989</v>
      </c>
      <c r="E240" s="186">
        <f t="shared" si="10"/>
        <v>20</v>
      </c>
      <c r="H240" s="37"/>
      <c r="I240" s="37"/>
      <c r="J240" s="37"/>
      <c r="K240" s="37">
        <v>10</v>
      </c>
      <c r="L240" s="37" t="s">
        <v>443</v>
      </c>
      <c r="M240" s="37" t="s">
        <v>443</v>
      </c>
      <c r="N240" s="37">
        <v>10</v>
      </c>
      <c r="O240" s="419"/>
      <c r="P240" s="37" t="s">
        <v>443</v>
      </c>
      <c r="Q240" s="194" t="s">
        <v>443</v>
      </c>
      <c r="R240" s="35"/>
      <c r="S240" s="35"/>
      <c r="T240" s="35"/>
      <c r="U240" s="35"/>
      <c r="V240" s="35"/>
      <c r="W240" s="35"/>
      <c r="X240" s="35"/>
      <c r="Y240" s="35"/>
      <c r="AB240" s="34" t="str">
        <f t="shared" si="11"/>
        <v>Šindrbal Jan</v>
      </c>
      <c r="AC240" t="s">
        <v>719</v>
      </c>
      <c r="AD240" t="s">
        <v>878</v>
      </c>
      <c r="AE240">
        <v>1990</v>
      </c>
      <c r="AF240">
        <v>3</v>
      </c>
    </row>
    <row r="241" spans="1:32" s="34" customFormat="1" x14ac:dyDescent="0.25">
      <c r="A241" s="118" t="s">
        <v>23</v>
      </c>
      <c r="B241" s="123" t="s">
        <v>184</v>
      </c>
      <c r="C241" s="123" t="s">
        <v>185</v>
      </c>
      <c r="D241" s="106">
        <v>1986</v>
      </c>
      <c r="E241" s="186">
        <f t="shared" si="10"/>
        <v>19</v>
      </c>
      <c r="H241" s="37">
        <v>2</v>
      </c>
      <c r="I241" s="37">
        <v>4</v>
      </c>
      <c r="J241" s="37">
        <v>6</v>
      </c>
      <c r="K241" s="37" t="s">
        <v>443</v>
      </c>
      <c r="L241" s="37">
        <v>4</v>
      </c>
      <c r="M241" s="37" t="s">
        <v>443</v>
      </c>
      <c r="N241" s="37" t="s">
        <v>443</v>
      </c>
      <c r="O241" s="419"/>
      <c r="P241" s="37">
        <v>3</v>
      </c>
      <c r="Q241" s="194" t="s">
        <v>443</v>
      </c>
      <c r="R241" s="35"/>
      <c r="S241" s="35"/>
      <c r="T241" s="35"/>
      <c r="U241" s="35"/>
      <c r="V241" s="35"/>
      <c r="W241" s="35"/>
      <c r="X241" s="35"/>
      <c r="Y241" s="35"/>
      <c r="AB241" s="34" t="str">
        <f t="shared" si="11"/>
        <v>Sadílek Jakub</v>
      </c>
      <c r="AC241" t="s">
        <v>674</v>
      </c>
      <c r="AD241" t="s">
        <v>675</v>
      </c>
      <c r="AE241">
        <v>1993</v>
      </c>
      <c r="AF241">
        <v>2</v>
      </c>
    </row>
    <row r="242" spans="1:32" s="34" customFormat="1" x14ac:dyDescent="0.25">
      <c r="A242" s="118" t="s">
        <v>25</v>
      </c>
      <c r="B242" s="123" t="s">
        <v>137</v>
      </c>
      <c r="C242" s="123" t="s">
        <v>233</v>
      </c>
      <c r="D242" s="106">
        <v>1994</v>
      </c>
      <c r="E242" s="186">
        <f t="shared" si="10"/>
        <v>17</v>
      </c>
      <c r="H242" s="37">
        <v>5</v>
      </c>
      <c r="I242" s="37">
        <v>6</v>
      </c>
      <c r="J242" s="37" t="s">
        <v>443</v>
      </c>
      <c r="K242" s="37" t="s">
        <v>443</v>
      </c>
      <c r="L242" s="37" t="s">
        <v>443</v>
      </c>
      <c r="M242" s="37">
        <v>6</v>
      </c>
      <c r="N242" s="37" t="s">
        <v>443</v>
      </c>
      <c r="O242" s="419"/>
      <c r="P242" s="37" t="s">
        <v>443</v>
      </c>
      <c r="Q242" s="194" t="s">
        <v>443</v>
      </c>
      <c r="R242" s="35"/>
      <c r="S242" s="35"/>
      <c r="T242" s="35"/>
      <c r="U242" s="35"/>
      <c r="V242" s="35"/>
      <c r="W242" s="35"/>
      <c r="X242" s="35"/>
      <c r="Y242" s="35"/>
      <c r="AB242" s="34" t="str">
        <f t="shared" si="11"/>
        <v>Šimko Martin</v>
      </c>
      <c r="AC242" t="s">
        <v>879</v>
      </c>
      <c r="AD242" t="s">
        <v>880</v>
      </c>
      <c r="AE242">
        <v>1992</v>
      </c>
      <c r="AF242">
        <v>1</v>
      </c>
    </row>
    <row r="243" spans="1:32" s="34" customFormat="1" x14ac:dyDescent="0.25">
      <c r="A243" s="118" t="s">
        <v>26</v>
      </c>
      <c r="B243" s="123" t="s">
        <v>453</v>
      </c>
      <c r="C243" s="123" t="s">
        <v>138</v>
      </c>
      <c r="D243" s="106">
        <v>1994</v>
      </c>
      <c r="E243" s="186">
        <f t="shared" si="10"/>
        <v>10</v>
      </c>
      <c r="H243" s="37"/>
      <c r="I243" s="37">
        <v>3</v>
      </c>
      <c r="J243" s="37">
        <v>7</v>
      </c>
      <c r="K243" s="37" t="s">
        <v>443</v>
      </c>
      <c r="L243" s="37" t="s">
        <v>443</v>
      </c>
      <c r="M243" s="37" t="s">
        <v>443</v>
      </c>
      <c r="N243" s="37" t="s">
        <v>443</v>
      </c>
      <c r="O243" s="419"/>
      <c r="P243" s="37" t="s">
        <v>443</v>
      </c>
      <c r="Q243" s="194" t="s">
        <v>443</v>
      </c>
      <c r="R243" s="35"/>
      <c r="S243" s="35"/>
      <c r="T243" s="35"/>
      <c r="U243" s="35"/>
      <c r="V243" s="35"/>
      <c r="W243" s="35"/>
      <c r="X243" s="35"/>
      <c r="Y243" s="35"/>
      <c r="AC243"/>
      <c r="AD243"/>
      <c r="AE243"/>
      <c r="AF243"/>
    </row>
    <row r="244" spans="1:32" s="34" customFormat="1" x14ac:dyDescent="0.25">
      <c r="A244" s="118" t="s">
        <v>27</v>
      </c>
      <c r="B244" s="123" t="s">
        <v>647</v>
      </c>
      <c r="C244" s="123" t="s">
        <v>648</v>
      </c>
      <c r="D244" s="106">
        <v>1986</v>
      </c>
      <c r="E244" s="186">
        <f t="shared" si="10"/>
        <v>10</v>
      </c>
      <c r="H244" s="37"/>
      <c r="I244" s="37"/>
      <c r="J244" s="37"/>
      <c r="K244" s="37"/>
      <c r="L244" s="37"/>
      <c r="M244" s="37">
        <v>10</v>
      </c>
      <c r="N244" s="37" t="s">
        <v>443</v>
      </c>
      <c r="O244" s="419"/>
      <c r="P244" s="37" t="s">
        <v>443</v>
      </c>
      <c r="Q244" s="194" t="s">
        <v>443</v>
      </c>
      <c r="R244" s="35"/>
      <c r="S244" s="35"/>
      <c r="T244" s="35"/>
      <c r="U244" s="35"/>
      <c r="V244" s="35"/>
      <c r="W244" s="35"/>
      <c r="X244" s="35"/>
      <c r="Y244" s="35"/>
      <c r="AC244"/>
      <c r="AD244"/>
      <c r="AE244"/>
      <c r="AF244"/>
    </row>
    <row r="245" spans="1:32" s="34" customFormat="1" x14ac:dyDescent="0.25">
      <c r="A245" s="118" t="s">
        <v>28</v>
      </c>
      <c r="B245" s="123" t="s">
        <v>824</v>
      </c>
      <c r="C245" s="123" t="s">
        <v>825</v>
      </c>
      <c r="D245" s="106">
        <v>1987</v>
      </c>
      <c r="E245" s="186">
        <f t="shared" si="10"/>
        <v>10</v>
      </c>
      <c r="H245" s="37"/>
      <c r="I245" s="37"/>
      <c r="J245" s="37"/>
      <c r="K245" s="37"/>
      <c r="L245" s="37"/>
      <c r="M245" s="37"/>
      <c r="N245" s="37"/>
      <c r="O245" s="419"/>
      <c r="P245" s="37"/>
      <c r="Q245" s="194">
        <v>10</v>
      </c>
      <c r="R245" s="35"/>
      <c r="S245" s="35"/>
      <c r="T245" s="35"/>
      <c r="U245" s="35"/>
      <c r="V245" s="35"/>
      <c r="W245" s="35"/>
      <c r="X245" s="35"/>
      <c r="Y245" s="35"/>
      <c r="AC245"/>
      <c r="AD245"/>
      <c r="AE245"/>
      <c r="AF245"/>
    </row>
    <row r="246" spans="1:32" s="34" customFormat="1" x14ac:dyDescent="0.25">
      <c r="A246" s="118" t="s">
        <v>29</v>
      </c>
      <c r="B246" s="123" t="s">
        <v>535</v>
      </c>
      <c r="C246" s="123" t="s">
        <v>536</v>
      </c>
      <c r="D246" s="106">
        <v>1987</v>
      </c>
      <c r="E246" s="186">
        <f t="shared" si="10"/>
        <v>9</v>
      </c>
      <c r="H246" s="37"/>
      <c r="I246" s="37"/>
      <c r="J246" s="37"/>
      <c r="K246" s="37">
        <v>9</v>
      </c>
      <c r="L246" s="37" t="s">
        <v>443</v>
      </c>
      <c r="M246" s="37" t="s">
        <v>443</v>
      </c>
      <c r="N246" s="37" t="s">
        <v>443</v>
      </c>
      <c r="O246" s="419"/>
      <c r="P246" s="37" t="s">
        <v>443</v>
      </c>
      <c r="Q246" s="194" t="s">
        <v>443</v>
      </c>
      <c r="R246" s="35"/>
      <c r="S246" s="35"/>
      <c r="T246" s="35"/>
      <c r="U246" s="35"/>
      <c r="V246" s="35"/>
      <c r="W246" s="35"/>
      <c r="X246" s="35"/>
      <c r="Y246" s="35"/>
      <c r="AC246"/>
      <c r="AD246"/>
      <c r="AE246"/>
      <c r="AF246"/>
    </row>
    <row r="247" spans="1:32" s="34" customFormat="1" x14ac:dyDescent="0.25">
      <c r="A247" s="118" t="s">
        <v>30</v>
      </c>
      <c r="B247" s="123" t="s">
        <v>753</v>
      </c>
      <c r="C247" s="123" t="s">
        <v>754</v>
      </c>
      <c r="D247" s="106">
        <v>1994</v>
      </c>
      <c r="E247" s="186">
        <f t="shared" si="10"/>
        <v>9</v>
      </c>
      <c r="H247" s="37"/>
      <c r="I247" s="37"/>
      <c r="J247" s="37"/>
      <c r="K247" s="37"/>
      <c r="L247" s="37"/>
      <c r="M247" s="37"/>
      <c r="N247" s="37"/>
      <c r="O247" s="419"/>
      <c r="P247" s="37">
        <v>9</v>
      </c>
      <c r="Q247" s="194" t="s">
        <v>443</v>
      </c>
      <c r="R247" s="35"/>
      <c r="S247" s="35"/>
      <c r="T247" s="35"/>
      <c r="U247" s="35"/>
      <c r="V247" s="35"/>
      <c r="W247" s="35"/>
      <c r="X247" s="35"/>
      <c r="Y247" s="35"/>
      <c r="AC247"/>
      <c r="AD247"/>
      <c r="AE247"/>
      <c r="AF247"/>
    </row>
    <row r="248" spans="1:32" s="34" customFormat="1" x14ac:dyDescent="0.25">
      <c r="A248" s="118" t="s">
        <v>31</v>
      </c>
      <c r="B248" s="123" t="s">
        <v>837</v>
      </c>
      <c r="C248" s="123" t="s">
        <v>460</v>
      </c>
      <c r="D248" s="106">
        <v>1989</v>
      </c>
      <c r="E248" s="186">
        <f t="shared" si="10"/>
        <v>9</v>
      </c>
      <c r="H248" s="37"/>
      <c r="I248" s="37"/>
      <c r="J248" s="37"/>
      <c r="K248" s="37"/>
      <c r="L248" s="37"/>
      <c r="M248" s="37"/>
      <c r="N248" s="37"/>
      <c r="O248" s="419"/>
      <c r="P248" s="37"/>
      <c r="Q248" s="194">
        <v>9</v>
      </c>
      <c r="R248" s="35"/>
      <c r="S248" s="35"/>
      <c r="T248" s="35"/>
      <c r="U248" s="35"/>
      <c r="V248" s="35"/>
      <c r="W248" s="35"/>
      <c r="X248" s="35"/>
      <c r="Y248" s="35"/>
      <c r="AC248"/>
      <c r="AD248"/>
      <c r="AE248"/>
      <c r="AF248"/>
    </row>
    <row r="249" spans="1:32" s="34" customFormat="1" x14ac:dyDescent="0.25">
      <c r="A249" s="118" t="s">
        <v>33</v>
      </c>
      <c r="B249" s="102" t="s">
        <v>674</v>
      </c>
      <c r="C249" s="99" t="s">
        <v>675</v>
      </c>
      <c r="D249" s="89">
        <v>1993</v>
      </c>
      <c r="E249" s="186">
        <f t="shared" si="10"/>
        <v>9</v>
      </c>
      <c r="H249" s="37"/>
      <c r="I249" s="37"/>
      <c r="J249" s="37"/>
      <c r="K249" s="37"/>
      <c r="L249" s="37"/>
      <c r="M249" s="37">
        <v>3</v>
      </c>
      <c r="N249" s="37" t="s">
        <v>443</v>
      </c>
      <c r="O249" s="419"/>
      <c r="P249" s="37">
        <v>4</v>
      </c>
      <c r="Q249" s="194">
        <v>2</v>
      </c>
      <c r="R249" s="35"/>
      <c r="S249" s="35"/>
      <c r="T249" s="35"/>
      <c r="U249" s="35"/>
      <c r="V249" s="35"/>
      <c r="W249" s="35"/>
      <c r="X249" s="35"/>
      <c r="Y249" s="35"/>
      <c r="AC249"/>
      <c r="AD249"/>
      <c r="AE249"/>
      <c r="AF249"/>
    </row>
    <row r="250" spans="1:32" s="34" customFormat="1" x14ac:dyDescent="0.25">
      <c r="A250" s="118" t="s">
        <v>34</v>
      </c>
      <c r="B250" s="102" t="s">
        <v>583</v>
      </c>
      <c r="C250" s="99" t="s">
        <v>538</v>
      </c>
      <c r="D250" s="89">
        <v>1990</v>
      </c>
      <c r="E250" s="186">
        <f t="shared" si="10"/>
        <v>8</v>
      </c>
      <c r="H250" s="37"/>
      <c r="I250" s="37"/>
      <c r="J250" s="37"/>
      <c r="K250" s="37">
        <v>8</v>
      </c>
      <c r="L250" s="37" t="s">
        <v>443</v>
      </c>
      <c r="M250" s="37" t="s">
        <v>443</v>
      </c>
      <c r="N250" s="37" t="s">
        <v>443</v>
      </c>
      <c r="O250" s="419"/>
      <c r="P250" s="37" t="s">
        <v>443</v>
      </c>
      <c r="Q250" s="194" t="s">
        <v>443</v>
      </c>
      <c r="R250" s="35"/>
      <c r="S250" s="35"/>
      <c r="T250" s="35"/>
      <c r="U250" s="35"/>
      <c r="V250" s="35"/>
      <c r="W250" s="35"/>
      <c r="X250" s="35"/>
      <c r="Y250" s="35"/>
      <c r="AC250"/>
      <c r="AD250"/>
      <c r="AE250"/>
      <c r="AF250"/>
    </row>
    <row r="251" spans="1:32" s="34" customFormat="1" x14ac:dyDescent="0.25">
      <c r="A251" s="118" t="s">
        <v>35</v>
      </c>
      <c r="B251" s="102" t="s">
        <v>696</v>
      </c>
      <c r="C251" s="99" t="s">
        <v>697</v>
      </c>
      <c r="D251" s="89">
        <v>1992</v>
      </c>
      <c r="E251" s="186">
        <f t="shared" si="10"/>
        <v>8</v>
      </c>
      <c r="H251" s="37"/>
      <c r="I251" s="37"/>
      <c r="J251" s="37"/>
      <c r="K251" s="37"/>
      <c r="L251" s="37"/>
      <c r="M251" s="37"/>
      <c r="N251" s="37">
        <v>8</v>
      </c>
      <c r="O251" s="419"/>
      <c r="P251" s="37" t="s">
        <v>443</v>
      </c>
      <c r="Q251" s="194" t="s">
        <v>443</v>
      </c>
      <c r="R251" s="35"/>
      <c r="S251" s="35"/>
      <c r="T251" s="35"/>
      <c r="U251" s="35"/>
      <c r="V251" s="35"/>
      <c r="W251" s="35"/>
      <c r="X251" s="35"/>
      <c r="Y251" s="35"/>
      <c r="AC251"/>
      <c r="AD251"/>
      <c r="AE251"/>
      <c r="AF251"/>
    </row>
    <row r="252" spans="1:32" s="34" customFormat="1" x14ac:dyDescent="0.25">
      <c r="A252" s="118" t="s">
        <v>36</v>
      </c>
      <c r="B252" s="102" t="s">
        <v>539</v>
      </c>
      <c r="C252" s="99" t="s">
        <v>540</v>
      </c>
      <c r="D252" s="89">
        <v>1985</v>
      </c>
      <c r="E252" s="186">
        <f t="shared" si="10"/>
        <v>7</v>
      </c>
      <c r="H252" s="37"/>
      <c r="I252" s="37"/>
      <c r="J252" s="37"/>
      <c r="K252" s="37">
        <v>7</v>
      </c>
      <c r="L252" s="37" t="s">
        <v>443</v>
      </c>
      <c r="M252" s="37" t="s">
        <v>443</v>
      </c>
      <c r="N252" s="37" t="s">
        <v>443</v>
      </c>
      <c r="O252" s="419"/>
      <c r="P252" s="37" t="s">
        <v>443</v>
      </c>
      <c r="Q252" s="194" t="s">
        <v>443</v>
      </c>
      <c r="R252" s="35"/>
      <c r="S252" s="35"/>
      <c r="T252" s="35"/>
      <c r="U252" s="35"/>
      <c r="V252" s="35"/>
      <c r="W252" s="35"/>
      <c r="X252" s="35"/>
      <c r="Y252" s="35"/>
      <c r="AC252"/>
      <c r="AD252"/>
      <c r="AE252"/>
      <c r="AF252"/>
    </row>
    <row r="253" spans="1:32" s="34" customFormat="1" x14ac:dyDescent="0.25">
      <c r="A253" s="118" t="s">
        <v>37</v>
      </c>
      <c r="B253" s="102" t="s">
        <v>127</v>
      </c>
      <c r="C253" s="99" t="s">
        <v>111</v>
      </c>
      <c r="D253" s="89">
        <v>1985</v>
      </c>
      <c r="E253" s="186">
        <f t="shared" si="10"/>
        <v>6</v>
      </c>
      <c r="H253" s="37">
        <v>6</v>
      </c>
      <c r="I253" s="37" t="s">
        <v>443</v>
      </c>
      <c r="J253" s="37" t="s">
        <v>443</v>
      </c>
      <c r="K253" s="37" t="s">
        <v>443</v>
      </c>
      <c r="L253" s="37" t="s">
        <v>443</v>
      </c>
      <c r="M253" s="37" t="s">
        <v>443</v>
      </c>
      <c r="N253" s="37" t="s">
        <v>443</v>
      </c>
      <c r="O253" s="419"/>
      <c r="P253" s="37" t="s">
        <v>443</v>
      </c>
      <c r="Q253" s="194" t="s">
        <v>443</v>
      </c>
      <c r="R253" s="35"/>
      <c r="S253" s="35"/>
      <c r="T253" s="35"/>
      <c r="U253" s="35"/>
      <c r="V253" s="35"/>
      <c r="W253" s="35"/>
      <c r="X253" s="35"/>
      <c r="Y253" s="35"/>
      <c r="AC253"/>
      <c r="AD253"/>
      <c r="AE253"/>
      <c r="AF253"/>
    </row>
    <row r="254" spans="1:32" s="34" customFormat="1" x14ac:dyDescent="0.25">
      <c r="A254" s="118" t="s">
        <v>38</v>
      </c>
      <c r="B254" s="102" t="s">
        <v>719</v>
      </c>
      <c r="C254" s="99" t="s">
        <v>720</v>
      </c>
      <c r="D254" s="89">
        <v>1990</v>
      </c>
      <c r="E254" s="186">
        <f t="shared" si="10"/>
        <v>6</v>
      </c>
      <c r="H254" s="37"/>
      <c r="I254" s="37"/>
      <c r="J254" s="37"/>
      <c r="K254" s="37"/>
      <c r="L254" s="37"/>
      <c r="M254" s="37"/>
      <c r="N254" s="37">
        <v>3</v>
      </c>
      <c r="O254" s="419"/>
      <c r="P254" s="37" t="s">
        <v>443</v>
      </c>
      <c r="Q254" s="194">
        <v>3</v>
      </c>
      <c r="R254" s="35"/>
      <c r="S254" s="35"/>
      <c r="T254" s="35"/>
      <c r="U254" s="35"/>
      <c r="V254" s="35"/>
      <c r="W254" s="35"/>
      <c r="X254" s="35"/>
      <c r="Y254" s="35"/>
      <c r="AC254"/>
      <c r="AD254"/>
      <c r="AE254"/>
      <c r="AF254"/>
    </row>
    <row r="255" spans="1:32" s="34" customFormat="1" x14ac:dyDescent="0.25">
      <c r="A255" s="118" t="s">
        <v>39</v>
      </c>
      <c r="B255" s="102" t="s">
        <v>702</v>
      </c>
      <c r="C255" s="99"/>
      <c r="D255" s="89">
        <v>1985</v>
      </c>
      <c r="E255" s="186">
        <f t="shared" si="10"/>
        <v>5</v>
      </c>
      <c r="H255" s="37"/>
      <c r="I255" s="37"/>
      <c r="J255" s="37"/>
      <c r="K255" s="37"/>
      <c r="L255" s="37"/>
      <c r="M255" s="37"/>
      <c r="N255" s="37">
        <v>5</v>
      </c>
      <c r="O255" s="419"/>
      <c r="P255" s="37" t="s">
        <v>443</v>
      </c>
      <c r="Q255" s="194" t="s">
        <v>443</v>
      </c>
      <c r="R255" s="35"/>
      <c r="S255" s="35"/>
      <c r="T255" s="35"/>
      <c r="U255" s="35"/>
      <c r="V255" s="35"/>
      <c r="W255" s="35"/>
      <c r="X255" s="35"/>
      <c r="Y255" s="35"/>
      <c r="AC255"/>
      <c r="AD255"/>
      <c r="AE255"/>
      <c r="AF255"/>
    </row>
    <row r="256" spans="1:32" s="34" customFormat="1" x14ac:dyDescent="0.25">
      <c r="A256" s="118" t="s">
        <v>40</v>
      </c>
      <c r="B256" s="102" t="s">
        <v>655</v>
      </c>
      <c r="C256" s="99" t="s">
        <v>654</v>
      </c>
      <c r="D256" s="89">
        <v>1987</v>
      </c>
      <c r="E256" s="186">
        <f t="shared" si="10"/>
        <v>5</v>
      </c>
      <c r="H256" s="37"/>
      <c r="I256" s="37"/>
      <c r="J256" s="37"/>
      <c r="K256" s="37"/>
      <c r="L256" s="37"/>
      <c r="M256" s="37">
        <v>5</v>
      </c>
      <c r="N256" s="37" t="s">
        <v>443</v>
      </c>
      <c r="O256" s="419"/>
      <c r="P256" s="37" t="s">
        <v>443</v>
      </c>
      <c r="Q256" s="194" t="s">
        <v>443</v>
      </c>
      <c r="R256" s="35"/>
      <c r="S256" s="35"/>
      <c r="T256" s="35"/>
      <c r="U256" s="35"/>
      <c r="V256" s="35"/>
      <c r="W256" s="35"/>
      <c r="X256" s="35"/>
      <c r="Y256" s="35"/>
      <c r="AC256"/>
      <c r="AD256"/>
      <c r="AE256"/>
      <c r="AF256"/>
    </row>
    <row r="257" spans="1:32" s="34" customFormat="1" x14ac:dyDescent="0.25">
      <c r="A257" s="118" t="s">
        <v>41</v>
      </c>
      <c r="B257" s="102" t="s">
        <v>760</v>
      </c>
      <c r="C257" s="99" t="s">
        <v>118</v>
      </c>
      <c r="D257" s="89">
        <v>1990</v>
      </c>
      <c r="E257" s="186">
        <f t="shared" si="10"/>
        <v>5</v>
      </c>
      <c r="H257" s="37"/>
      <c r="I257" s="37"/>
      <c r="J257" s="37"/>
      <c r="K257" s="37"/>
      <c r="L257" s="37"/>
      <c r="M257" s="37"/>
      <c r="N257" s="37"/>
      <c r="O257" s="419"/>
      <c r="P257" s="37">
        <v>5</v>
      </c>
      <c r="Q257" s="194" t="s">
        <v>443</v>
      </c>
      <c r="R257" s="35"/>
      <c r="S257" s="35"/>
      <c r="T257" s="35"/>
      <c r="U257" s="35"/>
      <c r="V257" s="35"/>
      <c r="W257" s="35"/>
      <c r="X257" s="35"/>
      <c r="Y257" s="35"/>
      <c r="AC257"/>
      <c r="AD257"/>
      <c r="AE257"/>
      <c r="AF257"/>
    </row>
    <row r="258" spans="1:32" s="34" customFormat="1" x14ac:dyDescent="0.25">
      <c r="A258" s="118" t="s">
        <v>42</v>
      </c>
      <c r="B258" s="102" t="s">
        <v>452</v>
      </c>
      <c r="C258" s="99" t="s">
        <v>161</v>
      </c>
      <c r="D258" s="89">
        <v>1987</v>
      </c>
      <c r="E258" s="186">
        <f t="shared" si="10"/>
        <v>5</v>
      </c>
      <c r="H258" s="37"/>
      <c r="I258" s="37">
        <v>5</v>
      </c>
      <c r="J258" s="37" t="s">
        <v>443</v>
      </c>
      <c r="K258" s="37" t="s">
        <v>443</v>
      </c>
      <c r="L258" s="37" t="s">
        <v>443</v>
      </c>
      <c r="M258" s="37" t="s">
        <v>443</v>
      </c>
      <c r="N258" s="37" t="s">
        <v>443</v>
      </c>
      <c r="O258" s="419"/>
      <c r="P258" s="37" t="s">
        <v>443</v>
      </c>
      <c r="Q258" s="194" t="s">
        <v>443</v>
      </c>
      <c r="R258" s="35"/>
      <c r="S258" s="35"/>
      <c r="T258" s="35"/>
      <c r="U258" s="35"/>
      <c r="V258" s="35"/>
      <c r="W258" s="35"/>
      <c r="X258" s="35"/>
      <c r="Y258" s="35"/>
      <c r="AC258"/>
      <c r="AD258"/>
      <c r="AE258"/>
      <c r="AF258"/>
    </row>
    <row r="259" spans="1:32" s="34" customFormat="1" x14ac:dyDescent="0.25">
      <c r="A259" s="118" t="s">
        <v>43</v>
      </c>
      <c r="B259" s="102" t="s">
        <v>620</v>
      </c>
      <c r="C259" s="99" t="s">
        <v>621</v>
      </c>
      <c r="D259" s="89">
        <v>1988</v>
      </c>
      <c r="E259" s="186">
        <f t="shared" si="10"/>
        <v>5</v>
      </c>
      <c r="H259" s="37"/>
      <c r="I259" s="37"/>
      <c r="J259" s="37"/>
      <c r="K259" s="37"/>
      <c r="L259" s="37">
        <v>5</v>
      </c>
      <c r="M259" s="37" t="s">
        <v>443</v>
      </c>
      <c r="N259" s="37" t="s">
        <v>443</v>
      </c>
      <c r="O259" s="419"/>
      <c r="P259" s="37" t="s">
        <v>443</v>
      </c>
      <c r="Q259" s="194" t="s">
        <v>443</v>
      </c>
      <c r="R259" s="35"/>
      <c r="S259" s="35"/>
      <c r="T259" s="35"/>
      <c r="U259" s="35"/>
      <c r="V259" s="35"/>
      <c r="W259" s="35"/>
      <c r="X259" s="35"/>
      <c r="Y259" s="35"/>
      <c r="AC259"/>
      <c r="AD259"/>
      <c r="AE259"/>
      <c r="AF259"/>
    </row>
    <row r="260" spans="1:32" s="34" customFormat="1" x14ac:dyDescent="0.25">
      <c r="A260" s="118" t="s">
        <v>44</v>
      </c>
      <c r="B260" s="123" t="s">
        <v>853</v>
      </c>
      <c r="C260" s="123" t="s">
        <v>854</v>
      </c>
      <c r="D260" s="106">
        <v>1988</v>
      </c>
      <c r="E260" s="186">
        <f t="shared" si="10"/>
        <v>4</v>
      </c>
      <c r="H260" s="37"/>
      <c r="I260" s="37"/>
      <c r="J260" s="37"/>
      <c r="K260" s="37"/>
      <c r="L260" s="37"/>
      <c r="M260" s="37"/>
      <c r="N260" s="37"/>
      <c r="O260" s="419"/>
      <c r="P260" s="37"/>
      <c r="Q260" s="194">
        <v>4</v>
      </c>
      <c r="R260" s="35"/>
      <c r="S260" s="35"/>
      <c r="T260" s="35"/>
      <c r="U260" s="35"/>
      <c r="V260" s="35"/>
      <c r="W260" s="35"/>
      <c r="X260" s="35"/>
      <c r="Y260" s="35"/>
      <c r="AC260"/>
      <c r="AD260"/>
      <c r="AE260"/>
      <c r="AF260"/>
    </row>
    <row r="261" spans="1:32" s="34" customFormat="1" x14ac:dyDescent="0.25">
      <c r="A261" s="118" t="s">
        <v>45</v>
      </c>
      <c r="B261" s="102" t="s">
        <v>568</v>
      </c>
      <c r="C261" s="99" t="s">
        <v>569</v>
      </c>
      <c r="D261" s="89">
        <v>1989</v>
      </c>
      <c r="E261" s="186">
        <f t="shared" si="10"/>
        <v>4</v>
      </c>
      <c r="H261" s="37"/>
      <c r="I261" s="37"/>
      <c r="J261" s="37"/>
      <c r="K261" s="37"/>
      <c r="L261" s="37"/>
      <c r="M261" s="37"/>
      <c r="N261" s="37">
        <v>4</v>
      </c>
      <c r="O261" s="419"/>
      <c r="P261" s="37" t="s">
        <v>443</v>
      </c>
      <c r="Q261" s="194" t="s">
        <v>443</v>
      </c>
      <c r="R261" s="35"/>
      <c r="S261" s="35"/>
      <c r="T261" s="35"/>
      <c r="U261" s="35"/>
      <c r="V261" s="35"/>
      <c r="W261" s="35"/>
      <c r="X261" s="35"/>
      <c r="Y261" s="35"/>
      <c r="AC261"/>
      <c r="AD261"/>
      <c r="AE261"/>
      <c r="AF261"/>
    </row>
    <row r="262" spans="1:32" s="34" customFormat="1" x14ac:dyDescent="0.25">
      <c r="A262" s="118" t="s">
        <v>46</v>
      </c>
      <c r="B262" s="102" t="s">
        <v>656</v>
      </c>
      <c r="C262" s="99" t="s">
        <v>427</v>
      </c>
      <c r="D262" s="89">
        <v>1989</v>
      </c>
      <c r="E262" s="186">
        <f t="shared" si="10"/>
        <v>4</v>
      </c>
      <c r="H262" s="37"/>
      <c r="I262" s="37"/>
      <c r="J262" s="37"/>
      <c r="K262" s="37"/>
      <c r="L262" s="37"/>
      <c r="M262" s="37">
        <v>4</v>
      </c>
      <c r="N262" s="37" t="s">
        <v>443</v>
      </c>
      <c r="O262" s="419"/>
      <c r="P262" s="37" t="s">
        <v>443</v>
      </c>
      <c r="Q262" s="194" t="s">
        <v>443</v>
      </c>
      <c r="R262" s="35"/>
      <c r="S262" s="35"/>
      <c r="T262" s="35"/>
      <c r="U262" s="35"/>
      <c r="V262" s="35"/>
      <c r="W262" s="35"/>
      <c r="X262" s="35"/>
      <c r="Y262" s="35"/>
      <c r="AC262"/>
      <c r="AD262"/>
      <c r="AE262"/>
      <c r="AF262"/>
    </row>
    <row r="263" spans="1:32" s="34" customFormat="1" x14ac:dyDescent="0.25">
      <c r="A263" s="118" t="s">
        <v>47</v>
      </c>
      <c r="B263" s="102" t="s">
        <v>559</v>
      </c>
      <c r="C263" s="99" t="s">
        <v>110</v>
      </c>
      <c r="D263" s="89">
        <v>1989</v>
      </c>
      <c r="E263" s="186">
        <f t="shared" si="10"/>
        <v>4</v>
      </c>
      <c r="H263" s="37"/>
      <c r="I263" s="37"/>
      <c r="J263" s="37"/>
      <c r="K263" s="37">
        <v>4</v>
      </c>
      <c r="L263" s="37" t="s">
        <v>443</v>
      </c>
      <c r="M263" s="37" t="s">
        <v>443</v>
      </c>
      <c r="N263" s="37" t="s">
        <v>443</v>
      </c>
      <c r="O263" s="419"/>
      <c r="P263" s="37" t="s">
        <v>443</v>
      </c>
      <c r="Q263" s="194" t="s">
        <v>443</v>
      </c>
      <c r="R263" s="35"/>
      <c r="S263" s="35"/>
      <c r="T263" s="35"/>
      <c r="U263" s="35"/>
      <c r="V263" s="35"/>
      <c r="W263" s="35"/>
      <c r="X263" s="35"/>
      <c r="Y263" s="35"/>
      <c r="AC263"/>
      <c r="AD263"/>
      <c r="AE263"/>
      <c r="AF263"/>
    </row>
    <row r="264" spans="1:32" s="34" customFormat="1" x14ac:dyDescent="0.25">
      <c r="A264" s="118" t="s">
        <v>48</v>
      </c>
      <c r="B264" s="102" t="s">
        <v>234</v>
      </c>
      <c r="C264" s="99" t="s">
        <v>161</v>
      </c>
      <c r="D264" s="89">
        <v>1986</v>
      </c>
      <c r="E264" s="186">
        <f t="shared" si="10"/>
        <v>4</v>
      </c>
      <c r="H264" s="37">
        <v>4</v>
      </c>
      <c r="I264" s="37" t="s">
        <v>443</v>
      </c>
      <c r="J264" s="37" t="s">
        <v>443</v>
      </c>
      <c r="K264" s="37" t="s">
        <v>443</v>
      </c>
      <c r="L264" s="37" t="s">
        <v>443</v>
      </c>
      <c r="M264" s="37" t="s">
        <v>443</v>
      </c>
      <c r="N264" s="37" t="s">
        <v>443</v>
      </c>
      <c r="O264" s="419"/>
      <c r="P264" s="37" t="s">
        <v>443</v>
      </c>
      <c r="Q264" s="194" t="s">
        <v>443</v>
      </c>
      <c r="R264" s="35"/>
      <c r="S264" s="35"/>
      <c r="T264" s="35"/>
      <c r="U264" s="35"/>
      <c r="V264" s="35"/>
      <c r="W264" s="35"/>
      <c r="X264" s="35"/>
      <c r="Y264" s="35"/>
      <c r="AC264"/>
      <c r="AD264"/>
      <c r="AE264"/>
      <c r="AF264"/>
    </row>
    <row r="265" spans="1:32" s="34" customFormat="1" x14ac:dyDescent="0.25">
      <c r="A265" s="118" t="s">
        <v>49</v>
      </c>
      <c r="B265" s="102" t="s">
        <v>235</v>
      </c>
      <c r="C265" s="99" t="s">
        <v>24</v>
      </c>
      <c r="D265" s="89">
        <v>1992</v>
      </c>
      <c r="E265" s="186">
        <f t="shared" si="10"/>
        <v>4</v>
      </c>
      <c r="H265" s="37">
        <v>3</v>
      </c>
      <c r="I265" s="37" t="s">
        <v>443</v>
      </c>
      <c r="J265" s="37" t="s">
        <v>443</v>
      </c>
      <c r="K265" s="37" t="s">
        <v>443</v>
      </c>
      <c r="L265" s="37" t="s">
        <v>443</v>
      </c>
      <c r="M265" s="37" t="s">
        <v>443</v>
      </c>
      <c r="N265" s="37" t="s">
        <v>443</v>
      </c>
      <c r="O265" s="419"/>
      <c r="P265" s="37">
        <v>1</v>
      </c>
      <c r="Q265" s="194" t="s">
        <v>443</v>
      </c>
      <c r="R265" s="35"/>
      <c r="S265" s="35"/>
      <c r="T265" s="35"/>
      <c r="U265" s="35"/>
      <c r="V265" s="35"/>
      <c r="W265" s="35"/>
      <c r="X265" s="35"/>
      <c r="Y265" s="35"/>
      <c r="AC265"/>
      <c r="AD265"/>
      <c r="AE265"/>
      <c r="AF265"/>
    </row>
    <row r="266" spans="1:32" s="34" customFormat="1" x14ac:dyDescent="0.25">
      <c r="A266" s="118" t="s">
        <v>50</v>
      </c>
      <c r="B266" s="102" t="s">
        <v>631</v>
      </c>
      <c r="C266" s="99" t="s">
        <v>150</v>
      </c>
      <c r="D266" s="89">
        <v>1992</v>
      </c>
      <c r="E266" s="186">
        <f t="shared" si="10"/>
        <v>3</v>
      </c>
      <c r="H266" s="37"/>
      <c r="I266" s="37"/>
      <c r="J266" s="37"/>
      <c r="K266" s="37"/>
      <c r="L266" s="37">
        <v>3</v>
      </c>
      <c r="M266" s="37" t="s">
        <v>443</v>
      </c>
      <c r="N266" s="37" t="s">
        <v>443</v>
      </c>
      <c r="O266" s="419"/>
      <c r="P266" s="37" t="s">
        <v>443</v>
      </c>
      <c r="Q266" s="194" t="s">
        <v>443</v>
      </c>
      <c r="R266" s="35"/>
      <c r="S266" s="35"/>
      <c r="T266" s="35"/>
      <c r="U266" s="35"/>
      <c r="V266" s="35"/>
      <c r="W266" s="35"/>
      <c r="X266" s="35"/>
      <c r="Y266" s="35"/>
      <c r="AC266"/>
      <c r="AD266"/>
      <c r="AE266"/>
      <c r="AF266"/>
    </row>
    <row r="267" spans="1:32" s="34" customFormat="1" x14ac:dyDescent="0.25">
      <c r="A267" s="118" t="s">
        <v>51</v>
      </c>
      <c r="B267" s="102" t="s">
        <v>562</v>
      </c>
      <c r="C267" s="99" t="s">
        <v>563</v>
      </c>
      <c r="D267" s="89">
        <v>1985</v>
      </c>
      <c r="E267" s="186">
        <f t="shared" si="10"/>
        <v>3</v>
      </c>
      <c r="H267" s="37"/>
      <c r="I267" s="37"/>
      <c r="J267" s="37"/>
      <c r="K267" s="37">
        <v>3</v>
      </c>
      <c r="L267" s="37" t="s">
        <v>443</v>
      </c>
      <c r="M267" s="37" t="s">
        <v>443</v>
      </c>
      <c r="N267" s="37" t="s">
        <v>443</v>
      </c>
      <c r="O267" s="419"/>
      <c r="P267" s="37" t="s">
        <v>443</v>
      </c>
      <c r="Q267" s="194" t="s">
        <v>443</v>
      </c>
      <c r="R267" s="35"/>
      <c r="S267" s="35"/>
      <c r="T267" s="35"/>
      <c r="U267" s="35"/>
      <c r="V267" s="35"/>
      <c r="W267" s="35"/>
      <c r="X267" s="35"/>
      <c r="Y267" s="35"/>
      <c r="AC267"/>
      <c r="AD267"/>
      <c r="AE267"/>
      <c r="AF267"/>
    </row>
    <row r="268" spans="1:32" s="34" customFormat="1" x14ac:dyDescent="0.25">
      <c r="A268" s="118" t="s">
        <v>52</v>
      </c>
      <c r="B268" s="102" t="s">
        <v>744</v>
      </c>
      <c r="C268" s="99" t="s">
        <v>161</v>
      </c>
      <c r="D268" s="89">
        <v>1991</v>
      </c>
      <c r="E268" s="186">
        <f t="shared" si="10"/>
        <v>2</v>
      </c>
      <c r="H268" s="37"/>
      <c r="I268" s="37"/>
      <c r="J268" s="37"/>
      <c r="K268" s="37"/>
      <c r="L268" s="37"/>
      <c r="M268" s="37"/>
      <c r="N268" s="37">
        <v>2</v>
      </c>
      <c r="O268" s="419"/>
      <c r="P268" s="37" t="s">
        <v>443</v>
      </c>
      <c r="Q268" s="194" t="s">
        <v>443</v>
      </c>
      <c r="R268" s="35"/>
      <c r="S268" s="35"/>
      <c r="T268" s="35"/>
      <c r="U268" s="35"/>
      <c r="V268" s="35"/>
      <c r="W268" s="35"/>
      <c r="X268" s="35"/>
      <c r="Y268" s="35"/>
      <c r="AC268"/>
      <c r="AD268"/>
      <c r="AE268"/>
      <c r="AF268"/>
    </row>
    <row r="269" spans="1:32" s="34" customFormat="1" x14ac:dyDescent="0.25">
      <c r="A269" s="118" t="s">
        <v>53</v>
      </c>
      <c r="B269" s="102" t="s">
        <v>676</v>
      </c>
      <c r="C269" s="99" t="s">
        <v>673</v>
      </c>
      <c r="D269" s="89">
        <v>1993</v>
      </c>
      <c r="E269" s="186">
        <f t="shared" si="10"/>
        <v>2</v>
      </c>
      <c r="H269" s="37"/>
      <c r="I269" s="37"/>
      <c r="J269" s="37"/>
      <c r="K269" s="37"/>
      <c r="L269" s="37"/>
      <c r="M269" s="37">
        <v>2</v>
      </c>
      <c r="N269" s="37" t="s">
        <v>443</v>
      </c>
      <c r="O269" s="419"/>
      <c r="P269" s="37" t="s">
        <v>443</v>
      </c>
      <c r="Q269" s="194" t="s">
        <v>443</v>
      </c>
      <c r="R269" s="35"/>
      <c r="S269" s="35"/>
      <c r="T269" s="35"/>
      <c r="U269" s="35"/>
      <c r="V269" s="35"/>
      <c r="W269" s="35"/>
      <c r="X269" s="35"/>
      <c r="Y269" s="35"/>
      <c r="AC269"/>
      <c r="AD269"/>
      <c r="AE269"/>
      <c r="AF269"/>
    </row>
    <row r="270" spans="1:32" s="34" customFormat="1" x14ac:dyDescent="0.25">
      <c r="A270" s="118" t="s">
        <v>54</v>
      </c>
      <c r="B270" s="102" t="s">
        <v>632</v>
      </c>
      <c r="C270" s="99" t="s">
        <v>633</v>
      </c>
      <c r="D270" s="89">
        <v>1989</v>
      </c>
      <c r="E270" s="186">
        <f t="shared" si="10"/>
        <v>2</v>
      </c>
      <c r="H270" s="37"/>
      <c r="I270" s="37"/>
      <c r="J270" s="37"/>
      <c r="K270" s="37"/>
      <c r="L270" s="37">
        <v>2</v>
      </c>
      <c r="M270" s="37" t="s">
        <v>443</v>
      </c>
      <c r="N270" s="37" t="s">
        <v>443</v>
      </c>
      <c r="O270" s="419"/>
      <c r="P270" s="37"/>
      <c r="Q270" s="194" t="s">
        <v>443</v>
      </c>
      <c r="R270" s="35"/>
      <c r="S270" s="35"/>
      <c r="T270" s="35"/>
      <c r="U270" s="35"/>
      <c r="V270" s="35"/>
      <c r="W270" s="35"/>
      <c r="X270" s="35"/>
      <c r="Y270" s="35"/>
      <c r="AC270"/>
      <c r="AD270"/>
      <c r="AE270"/>
      <c r="AF270"/>
    </row>
    <row r="271" spans="1:32" s="34" customFormat="1" x14ac:dyDescent="0.25">
      <c r="A271" s="118" t="s">
        <v>55</v>
      </c>
      <c r="B271" s="102" t="s">
        <v>564</v>
      </c>
      <c r="C271" s="99" t="s">
        <v>565</v>
      </c>
      <c r="D271" s="89">
        <v>1985</v>
      </c>
      <c r="E271" s="186">
        <f t="shared" si="10"/>
        <v>2</v>
      </c>
      <c r="H271" s="37"/>
      <c r="I271" s="37"/>
      <c r="J271" s="37"/>
      <c r="K271" s="37">
        <v>2</v>
      </c>
      <c r="L271" s="37" t="s">
        <v>443</v>
      </c>
      <c r="M271" s="37" t="s">
        <v>443</v>
      </c>
      <c r="N271" s="37" t="s">
        <v>443</v>
      </c>
      <c r="O271" s="419"/>
      <c r="P271" s="37" t="s">
        <v>443</v>
      </c>
      <c r="Q271" s="194" t="s">
        <v>443</v>
      </c>
      <c r="R271" s="35"/>
      <c r="S271" s="35"/>
      <c r="T271" s="35"/>
      <c r="U271" s="35"/>
      <c r="V271" s="35"/>
      <c r="W271" s="35"/>
      <c r="X271" s="35"/>
      <c r="Y271" s="35"/>
      <c r="AC271"/>
      <c r="AD271"/>
      <c r="AE271"/>
      <c r="AF271"/>
    </row>
    <row r="272" spans="1:32" s="34" customFormat="1" x14ac:dyDescent="0.25">
      <c r="A272" s="118" t="s">
        <v>56</v>
      </c>
      <c r="B272" s="102" t="s">
        <v>454</v>
      </c>
      <c r="C272" s="99" t="s">
        <v>455</v>
      </c>
      <c r="D272" s="89">
        <v>1987</v>
      </c>
      <c r="E272" s="186">
        <f t="shared" si="10"/>
        <v>2</v>
      </c>
      <c r="H272" s="37"/>
      <c r="I272" s="37">
        <v>2</v>
      </c>
      <c r="J272" s="37" t="s">
        <v>443</v>
      </c>
      <c r="K272" s="37" t="s">
        <v>443</v>
      </c>
      <c r="L272" s="37" t="s">
        <v>443</v>
      </c>
      <c r="M272" s="37" t="s">
        <v>443</v>
      </c>
      <c r="N272" s="37"/>
      <c r="O272" s="419"/>
      <c r="P272" s="37" t="s">
        <v>443</v>
      </c>
      <c r="Q272" s="194" t="s">
        <v>443</v>
      </c>
      <c r="R272" s="35"/>
      <c r="S272" s="35"/>
      <c r="T272" s="35"/>
      <c r="U272" s="35"/>
      <c r="V272" s="35"/>
      <c r="W272" s="35"/>
      <c r="X272" s="35"/>
      <c r="Y272" s="35"/>
      <c r="AC272"/>
      <c r="AD272"/>
      <c r="AE272"/>
      <c r="AF272"/>
    </row>
    <row r="273" spans="1:32" s="34" customFormat="1" x14ac:dyDescent="0.25">
      <c r="A273" s="118" t="s">
        <v>57</v>
      </c>
      <c r="B273" s="123" t="s">
        <v>879</v>
      </c>
      <c r="C273" s="123" t="s">
        <v>880</v>
      </c>
      <c r="D273" s="106">
        <v>1992</v>
      </c>
      <c r="E273" s="186">
        <f t="shared" si="10"/>
        <v>1</v>
      </c>
      <c r="H273" s="37"/>
      <c r="I273" s="37"/>
      <c r="J273" s="37"/>
      <c r="K273" s="37"/>
      <c r="L273" s="37"/>
      <c r="M273" s="37"/>
      <c r="N273" s="37"/>
      <c r="O273" s="419"/>
      <c r="P273" s="37"/>
      <c r="Q273" s="194">
        <v>1</v>
      </c>
      <c r="R273" s="35"/>
      <c r="S273" s="35"/>
      <c r="T273" s="35"/>
      <c r="U273" s="35"/>
      <c r="V273" s="35"/>
      <c r="W273" s="35"/>
      <c r="X273" s="35"/>
      <c r="Y273" s="35"/>
      <c r="AC273"/>
      <c r="AD273"/>
      <c r="AE273"/>
      <c r="AF273"/>
    </row>
    <row r="274" spans="1:32" s="34" customFormat="1" x14ac:dyDescent="0.25">
      <c r="A274" s="118" t="s">
        <v>58</v>
      </c>
      <c r="B274" s="102" t="s">
        <v>566</v>
      </c>
      <c r="C274" s="99" t="s">
        <v>567</v>
      </c>
      <c r="D274" s="89">
        <v>1992</v>
      </c>
      <c r="E274" s="186">
        <f t="shared" si="10"/>
        <v>1</v>
      </c>
      <c r="H274" s="37"/>
      <c r="I274" s="37"/>
      <c r="J274" s="37"/>
      <c r="K274" s="37">
        <v>1</v>
      </c>
      <c r="L274" s="37" t="s">
        <v>443</v>
      </c>
      <c r="M274" s="37" t="s">
        <v>443</v>
      </c>
      <c r="N274" s="37" t="s">
        <v>443</v>
      </c>
      <c r="O274" s="419"/>
      <c r="P274" s="37" t="s">
        <v>443</v>
      </c>
      <c r="Q274" s="194" t="s">
        <v>443</v>
      </c>
      <c r="R274" s="35"/>
      <c r="S274" s="35"/>
      <c r="T274" s="35"/>
      <c r="U274" s="35"/>
      <c r="V274" s="35"/>
      <c r="W274" s="35"/>
      <c r="X274" s="35"/>
      <c r="Y274" s="35"/>
      <c r="AC274"/>
      <c r="AD274"/>
      <c r="AE274"/>
      <c r="AF274"/>
    </row>
    <row r="275" spans="1:32" s="34" customFormat="1" x14ac:dyDescent="0.25">
      <c r="A275" s="118" t="s">
        <v>59</v>
      </c>
      <c r="B275" s="123" t="s">
        <v>236</v>
      </c>
      <c r="C275" s="123" t="s">
        <v>118</v>
      </c>
      <c r="D275" s="106">
        <v>1987</v>
      </c>
      <c r="E275" s="186">
        <f t="shared" si="10"/>
        <v>1</v>
      </c>
      <c r="H275" s="37">
        <v>1</v>
      </c>
      <c r="I275" s="37" t="s">
        <v>443</v>
      </c>
      <c r="J275" s="37" t="s">
        <v>443</v>
      </c>
      <c r="K275" s="37" t="s">
        <v>443</v>
      </c>
      <c r="L275" s="37" t="s">
        <v>443</v>
      </c>
      <c r="M275" s="37" t="s">
        <v>443</v>
      </c>
      <c r="N275" s="37" t="s">
        <v>443</v>
      </c>
      <c r="O275" s="419"/>
      <c r="P275" s="37" t="s">
        <v>443</v>
      </c>
      <c r="Q275" s="194" t="s">
        <v>443</v>
      </c>
      <c r="R275" s="35"/>
      <c r="S275" s="35"/>
      <c r="T275" s="35"/>
      <c r="U275" s="35"/>
      <c r="V275" s="35"/>
      <c r="W275" s="35"/>
      <c r="X275" s="35"/>
      <c r="Y275" s="35"/>
      <c r="AC275"/>
      <c r="AD275"/>
      <c r="AE275"/>
      <c r="AF275"/>
    </row>
    <row r="276" spans="1:32" s="34" customFormat="1" ht="15.75" thickBot="1" x14ac:dyDescent="0.3">
      <c r="A276" s="143" t="s">
        <v>60</v>
      </c>
      <c r="B276" s="198" t="s">
        <v>456</v>
      </c>
      <c r="C276" s="198" t="s">
        <v>153</v>
      </c>
      <c r="D276" s="238">
        <v>1986</v>
      </c>
      <c r="E276" s="157">
        <f t="shared" si="10"/>
        <v>1</v>
      </c>
      <c r="H276" s="37"/>
      <c r="I276" s="37">
        <v>1</v>
      </c>
      <c r="J276" s="37" t="s">
        <v>443</v>
      </c>
      <c r="K276" s="37" t="s">
        <v>443</v>
      </c>
      <c r="L276" s="37" t="s">
        <v>443</v>
      </c>
      <c r="M276" s="37" t="s">
        <v>443</v>
      </c>
      <c r="N276" s="37" t="s">
        <v>443</v>
      </c>
      <c r="O276" s="419"/>
      <c r="P276" s="37" t="s">
        <v>443</v>
      </c>
      <c r="Q276" s="194" t="s">
        <v>443</v>
      </c>
      <c r="R276" s="35"/>
      <c r="S276" s="35"/>
      <c r="T276" s="35"/>
      <c r="U276" s="35"/>
      <c r="V276" s="35"/>
      <c r="W276" s="35"/>
      <c r="X276" s="35"/>
      <c r="Y276" s="35"/>
    </row>
    <row r="277" spans="1:32" s="34" customFormat="1" x14ac:dyDescent="0.25">
      <c r="A277" s="59"/>
      <c r="B277"/>
      <c r="C277"/>
      <c r="D277"/>
      <c r="E277" s="60"/>
      <c r="H277" s="55"/>
      <c r="I277" s="55"/>
      <c r="J277" s="55"/>
      <c r="K277" s="55"/>
      <c r="L277" s="55"/>
      <c r="M277" s="55"/>
      <c r="N277" s="55"/>
      <c r="O277" s="420"/>
      <c r="P277" s="55"/>
      <c r="Q277" s="17"/>
      <c r="R277" s="19"/>
      <c r="S277" s="19"/>
      <c r="T277" s="19"/>
      <c r="U277" s="19"/>
      <c r="V277" s="19"/>
      <c r="W277" s="19"/>
      <c r="X277" s="19"/>
      <c r="Y277" s="19"/>
    </row>
    <row r="278" spans="1:32" s="34" customFormat="1" ht="21" x14ac:dyDescent="0.25">
      <c r="A278" s="63"/>
      <c r="B278" s="64"/>
      <c r="C278" s="64"/>
      <c r="D278" s="19"/>
      <c r="E278" s="45"/>
      <c r="H278" s="55"/>
      <c r="I278" s="55"/>
      <c r="J278" s="55"/>
      <c r="K278" s="55"/>
      <c r="L278" s="55"/>
      <c r="M278" s="55"/>
      <c r="N278" s="55"/>
      <c r="O278" s="420"/>
      <c r="P278" s="55"/>
      <c r="Q278" s="17"/>
      <c r="R278" s="19"/>
      <c r="S278" s="19"/>
      <c r="T278" s="19"/>
      <c r="U278" s="19"/>
      <c r="V278" s="19"/>
      <c r="W278" s="19"/>
      <c r="X278" s="19"/>
      <c r="Y278" s="19"/>
    </row>
    <row r="279" spans="1:32" s="34" customFormat="1" ht="21.75" thickBot="1" x14ac:dyDescent="0.3">
      <c r="A279" s="65" t="s">
        <v>215</v>
      </c>
      <c r="B279" s="66"/>
      <c r="C279" s="66"/>
      <c r="D279" s="84"/>
      <c r="E279" s="45"/>
      <c r="H279" s="37" t="str">
        <f>_xlfn.IFNA(VLOOKUP(B279,$AC$280:$AF$289,4,FALSE),"")</f>
        <v/>
      </c>
      <c r="I279" s="37" t="str">
        <f>_xlfn.IFNA(VLOOKUP(B279,$AC$280:$AF$289,4,FALSE),"")</f>
        <v/>
      </c>
      <c r="J279" s="37" t="str">
        <f>_xlfn.IFNA(VLOOKUP(B279,$AC$280:$AF$289,4,FALSE),"")</f>
        <v/>
      </c>
      <c r="K279" s="37" t="str">
        <f>_xlfn.IFNA(VLOOKUP(B279,$AC$280:$AF$289,4,FALSE),"")</f>
        <v/>
      </c>
      <c r="L279" s="37" t="str">
        <f>_xlfn.IFNA(VLOOKUP(B279,$AC$280:$AF$289,4,FALSE),"")</f>
        <v/>
      </c>
      <c r="M279" s="37" t="str">
        <f>_xlfn.IFNA(VLOOKUP(B279,$AC$280:$AF$289,4,FALSE),"")</f>
        <v/>
      </c>
      <c r="N279" s="37" t="str">
        <f>_xlfn.IFNA(VLOOKUP(B279,$AC$280:$AF$289,4,FALSE),"")</f>
        <v/>
      </c>
      <c r="O279" s="420"/>
      <c r="P279" s="37" t="str">
        <f>_xlfn.IFNA(VLOOKUP(B279,$AC$280:$AF$289,4,FALSE),"")</f>
        <v/>
      </c>
      <c r="Q279" s="194" t="str">
        <f>_xlfn.IFNA(VLOOKUP(B279,$AC$280:$AF$289,4,FALSE),"")</f>
        <v/>
      </c>
      <c r="R279" s="19"/>
      <c r="S279" s="19"/>
      <c r="T279" s="19"/>
      <c r="U279" s="19"/>
      <c r="V279" s="19"/>
      <c r="W279" s="19"/>
      <c r="X279" s="19"/>
      <c r="Y279" s="19"/>
    </row>
    <row r="280" spans="1:32" s="34" customFormat="1" ht="15" customHeight="1" x14ac:dyDescent="0.25">
      <c r="A280" s="90" t="s">
        <v>14</v>
      </c>
      <c r="B280" s="153" t="s">
        <v>114</v>
      </c>
      <c r="C280" s="250" t="s">
        <v>138</v>
      </c>
      <c r="D280" s="251">
        <v>1982</v>
      </c>
      <c r="E280" s="119">
        <f t="shared" ref="E280:E311" si="12">SUM(H280:Y280)</f>
        <v>58</v>
      </c>
      <c r="H280" s="37">
        <v>7</v>
      </c>
      <c r="I280" s="37">
        <v>6</v>
      </c>
      <c r="J280" s="37">
        <v>8</v>
      </c>
      <c r="K280" s="37">
        <v>7</v>
      </c>
      <c r="L280" s="37">
        <v>10</v>
      </c>
      <c r="M280" s="37" t="s">
        <v>443</v>
      </c>
      <c r="N280" s="37">
        <v>10</v>
      </c>
      <c r="O280" s="419"/>
      <c r="P280" s="37">
        <v>7</v>
      </c>
      <c r="Q280" s="194">
        <v>3</v>
      </c>
      <c r="R280" s="35"/>
      <c r="S280" s="35"/>
      <c r="T280" s="35"/>
      <c r="U280" s="35"/>
      <c r="V280" s="35"/>
      <c r="W280" s="35"/>
      <c r="X280" s="35"/>
      <c r="Y280" s="35"/>
      <c r="AB280" s="34" t="str">
        <f t="shared" ref="AB280:AB289" si="13">VLOOKUP(AC280,$B$280:$B$333,1,FALSE)</f>
        <v>Wainer Jan</v>
      </c>
      <c r="AC280" t="s">
        <v>831</v>
      </c>
      <c r="AD280" t="s">
        <v>832</v>
      </c>
      <c r="AE280">
        <v>1976</v>
      </c>
      <c r="AF280">
        <v>10</v>
      </c>
    </row>
    <row r="281" spans="1:32" s="34" customFormat="1" ht="15" customHeight="1" x14ac:dyDescent="0.25">
      <c r="A281" s="91" t="s">
        <v>15</v>
      </c>
      <c r="B281" s="394" t="s">
        <v>139</v>
      </c>
      <c r="C281" s="395" t="s">
        <v>185</v>
      </c>
      <c r="D281" s="396">
        <v>1979</v>
      </c>
      <c r="E281" s="120">
        <f t="shared" si="12"/>
        <v>32</v>
      </c>
      <c r="H281" s="37">
        <v>3</v>
      </c>
      <c r="I281" s="37">
        <v>4</v>
      </c>
      <c r="J281" s="37">
        <v>7</v>
      </c>
      <c r="K281" s="37">
        <v>9</v>
      </c>
      <c r="L281" s="37">
        <v>9</v>
      </c>
      <c r="M281" s="37" t="s">
        <v>443</v>
      </c>
      <c r="N281" s="37" t="s">
        <v>443</v>
      </c>
      <c r="O281" s="419"/>
      <c r="P281" s="37" t="s">
        <v>443</v>
      </c>
      <c r="Q281" s="194" t="s">
        <v>443</v>
      </c>
      <c r="R281" s="35"/>
      <c r="S281" s="35"/>
      <c r="T281" s="35"/>
      <c r="U281" s="35"/>
      <c r="V281" s="35"/>
      <c r="W281" s="35"/>
      <c r="X281" s="35"/>
      <c r="Y281" s="35"/>
      <c r="AB281" s="34" t="str">
        <f t="shared" si="13"/>
        <v>Hendrych Jaroslav</v>
      </c>
      <c r="AC281" t="s">
        <v>835</v>
      </c>
      <c r="AD281" t="s">
        <v>836</v>
      </c>
      <c r="AE281">
        <v>1975</v>
      </c>
      <c r="AF281">
        <v>9</v>
      </c>
    </row>
    <row r="282" spans="1:32" s="34" customFormat="1" ht="15" customHeight="1" thickBot="1" x14ac:dyDescent="0.3">
      <c r="A282" s="170" t="s">
        <v>16</v>
      </c>
      <c r="B282" s="211" t="s">
        <v>141</v>
      </c>
      <c r="C282" s="222" t="s">
        <v>165</v>
      </c>
      <c r="D282" s="223">
        <v>1980</v>
      </c>
      <c r="E282" s="157">
        <f t="shared" si="12"/>
        <v>31</v>
      </c>
      <c r="H282" s="37">
        <v>6</v>
      </c>
      <c r="I282" s="37">
        <v>9</v>
      </c>
      <c r="J282" s="37">
        <v>6</v>
      </c>
      <c r="K282" s="37" t="s">
        <v>443</v>
      </c>
      <c r="L282" s="37"/>
      <c r="M282" s="37">
        <v>10</v>
      </c>
      <c r="N282" s="37" t="s">
        <v>443</v>
      </c>
      <c r="O282" s="419"/>
      <c r="P282" s="37" t="s">
        <v>443</v>
      </c>
      <c r="Q282" s="194" t="s">
        <v>443</v>
      </c>
      <c r="R282" s="35"/>
      <c r="S282" s="35"/>
      <c r="T282" s="35"/>
      <c r="U282" s="35"/>
      <c r="V282" s="35"/>
      <c r="W282" s="35"/>
      <c r="X282" s="35"/>
      <c r="Y282" s="35"/>
      <c r="AB282" s="34" t="str">
        <f t="shared" si="13"/>
        <v>Čuchal Petr</v>
      </c>
      <c r="AC282" t="s">
        <v>502</v>
      </c>
      <c r="AD282" t="s">
        <v>24</v>
      </c>
      <c r="AE282">
        <v>1980</v>
      </c>
      <c r="AF282">
        <v>8</v>
      </c>
    </row>
    <row r="283" spans="1:32" s="34" customFormat="1" x14ac:dyDescent="0.25">
      <c r="A283" s="386" t="s">
        <v>18</v>
      </c>
      <c r="B283" s="169" t="s">
        <v>176</v>
      </c>
      <c r="C283" s="169" t="s">
        <v>161</v>
      </c>
      <c r="D283" s="197">
        <v>1978</v>
      </c>
      <c r="E283" s="119">
        <f t="shared" si="12"/>
        <v>27</v>
      </c>
      <c r="H283" s="37">
        <v>5</v>
      </c>
      <c r="I283" s="37" t="s">
        <v>443</v>
      </c>
      <c r="J283" s="37" t="s">
        <v>443</v>
      </c>
      <c r="K283" s="37" t="s">
        <v>443</v>
      </c>
      <c r="L283" s="37">
        <v>8</v>
      </c>
      <c r="M283" s="37" t="s">
        <v>443</v>
      </c>
      <c r="N283" s="37" t="s">
        <v>443</v>
      </c>
      <c r="O283" s="419"/>
      <c r="P283" s="37">
        <v>10</v>
      </c>
      <c r="Q283" s="194">
        <v>4</v>
      </c>
      <c r="R283" s="35"/>
      <c r="S283" s="35"/>
      <c r="T283" s="35"/>
      <c r="U283" s="35"/>
      <c r="V283" s="35"/>
      <c r="W283" s="35"/>
      <c r="X283" s="35"/>
      <c r="Y283" s="35"/>
      <c r="AB283" s="34" t="str">
        <f t="shared" si="13"/>
        <v>Bláha Jan</v>
      </c>
      <c r="AC283" t="s">
        <v>756</v>
      </c>
      <c r="AD283" t="s">
        <v>161</v>
      </c>
      <c r="AE283">
        <v>1978</v>
      </c>
      <c r="AF283">
        <v>7</v>
      </c>
    </row>
    <row r="284" spans="1:32" s="34" customFormat="1" x14ac:dyDescent="0.25">
      <c r="A284" s="118" t="s">
        <v>19</v>
      </c>
      <c r="B284" s="123" t="s">
        <v>502</v>
      </c>
      <c r="C284" s="123" t="s">
        <v>503</v>
      </c>
      <c r="D284" s="37">
        <v>1980</v>
      </c>
      <c r="E284" s="120">
        <f t="shared" si="12"/>
        <v>21</v>
      </c>
      <c r="H284" s="37"/>
      <c r="I284" s="37"/>
      <c r="J284" s="37">
        <v>5</v>
      </c>
      <c r="K284" s="37">
        <v>8</v>
      </c>
      <c r="L284" s="37" t="s">
        <v>443</v>
      </c>
      <c r="M284" s="37" t="s">
        <v>443</v>
      </c>
      <c r="N284" s="37" t="s">
        <v>443</v>
      </c>
      <c r="O284" s="419"/>
      <c r="P284" s="37" t="s">
        <v>443</v>
      </c>
      <c r="Q284" s="194">
        <v>8</v>
      </c>
      <c r="R284" s="35"/>
      <c r="S284" s="35"/>
      <c r="T284" s="35"/>
      <c r="U284" s="35"/>
      <c r="V284" s="35"/>
      <c r="W284" s="35"/>
      <c r="X284" s="35"/>
      <c r="Y284" s="35"/>
      <c r="AB284" s="34" t="str">
        <f t="shared" si="13"/>
        <v>Klicpera Petr</v>
      </c>
      <c r="AC284" t="s">
        <v>843</v>
      </c>
      <c r="AD284" t="s">
        <v>844</v>
      </c>
      <c r="AE284">
        <v>1976</v>
      </c>
      <c r="AF284">
        <v>6</v>
      </c>
    </row>
    <row r="285" spans="1:32" s="34" customFormat="1" x14ac:dyDescent="0.25">
      <c r="A285" s="118" t="s">
        <v>20</v>
      </c>
      <c r="B285" s="123" t="s">
        <v>158</v>
      </c>
      <c r="C285" s="123" t="s">
        <v>153</v>
      </c>
      <c r="D285" s="37">
        <v>1977</v>
      </c>
      <c r="E285" s="120">
        <f t="shared" si="12"/>
        <v>20</v>
      </c>
      <c r="H285" s="37">
        <v>1</v>
      </c>
      <c r="I285" s="37">
        <v>3</v>
      </c>
      <c r="J285" s="37">
        <v>1</v>
      </c>
      <c r="K285" s="37" t="s">
        <v>443</v>
      </c>
      <c r="L285" s="37">
        <v>7</v>
      </c>
      <c r="M285" s="37">
        <v>8</v>
      </c>
      <c r="N285" s="37" t="s">
        <v>443</v>
      </c>
      <c r="O285" s="419"/>
      <c r="P285" s="37" t="s">
        <v>443</v>
      </c>
      <c r="Q285" s="194" t="s">
        <v>443</v>
      </c>
      <c r="R285" s="35"/>
      <c r="S285" s="35"/>
      <c r="T285" s="35"/>
      <c r="U285" s="35"/>
      <c r="V285" s="35"/>
      <c r="W285" s="35"/>
      <c r="X285" s="35"/>
      <c r="Y285" s="35"/>
      <c r="AB285" s="34" t="str">
        <f t="shared" si="13"/>
        <v>Smejkal Marek</v>
      </c>
      <c r="AC285" t="s">
        <v>845</v>
      </c>
      <c r="AD285" t="s">
        <v>846</v>
      </c>
      <c r="AE285">
        <v>1977</v>
      </c>
      <c r="AF285">
        <v>5</v>
      </c>
    </row>
    <row r="286" spans="1:32" s="34" customFormat="1" x14ac:dyDescent="0.25">
      <c r="A286" s="118" t="s">
        <v>21</v>
      </c>
      <c r="B286" s="123" t="s">
        <v>428</v>
      </c>
      <c r="C286" s="123" t="s">
        <v>429</v>
      </c>
      <c r="D286" s="37">
        <v>1979</v>
      </c>
      <c r="E286" s="120">
        <f t="shared" si="12"/>
        <v>19</v>
      </c>
      <c r="H286" s="37"/>
      <c r="I286" s="37">
        <v>10</v>
      </c>
      <c r="J286" s="37" t="s">
        <v>443</v>
      </c>
      <c r="K286" s="37" t="s">
        <v>443</v>
      </c>
      <c r="L286" s="37" t="s">
        <v>443</v>
      </c>
      <c r="M286" s="37">
        <v>9</v>
      </c>
      <c r="N286" s="37" t="s">
        <v>443</v>
      </c>
      <c r="O286" s="419"/>
      <c r="P286" s="37" t="s">
        <v>443</v>
      </c>
      <c r="Q286" s="194" t="s">
        <v>443</v>
      </c>
      <c r="R286" s="35"/>
      <c r="S286" s="35"/>
      <c r="T286" s="35"/>
      <c r="U286" s="35"/>
      <c r="V286" s="35"/>
      <c r="W286" s="35"/>
      <c r="X286" s="35"/>
      <c r="Y286" s="35"/>
      <c r="AB286" s="34" t="str">
        <f t="shared" si="13"/>
        <v>Laube Michal</v>
      </c>
      <c r="AC286" t="s">
        <v>176</v>
      </c>
      <c r="AD286" t="s">
        <v>161</v>
      </c>
      <c r="AE286">
        <v>1978</v>
      </c>
      <c r="AF286">
        <v>4</v>
      </c>
    </row>
    <row r="287" spans="1:32" s="34" customFormat="1" x14ac:dyDescent="0.25">
      <c r="A287" s="118" t="s">
        <v>22</v>
      </c>
      <c r="B287" s="123" t="s">
        <v>756</v>
      </c>
      <c r="C287" s="123" t="s">
        <v>161</v>
      </c>
      <c r="D287" s="37">
        <v>1978</v>
      </c>
      <c r="E287" s="120">
        <f t="shared" si="12"/>
        <v>16</v>
      </c>
      <c r="H287" s="37"/>
      <c r="I287" s="37"/>
      <c r="J287" s="37"/>
      <c r="K287" s="37"/>
      <c r="L287" s="37"/>
      <c r="M287" s="37"/>
      <c r="N287" s="37"/>
      <c r="O287" s="419"/>
      <c r="P287" s="37">
        <v>9</v>
      </c>
      <c r="Q287" s="194">
        <v>7</v>
      </c>
      <c r="R287" s="35"/>
      <c r="S287" s="35"/>
      <c r="T287" s="35"/>
      <c r="U287" s="35"/>
      <c r="V287" s="35"/>
      <c r="W287" s="35"/>
      <c r="X287" s="35"/>
      <c r="Y287" s="35"/>
      <c r="AB287" s="34" t="str">
        <f t="shared" si="13"/>
        <v>Bureš Jan</v>
      </c>
      <c r="AC287" t="s">
        <v>114</v>
      </c>
      <c r="AD287" t="s">
        <v>138</v>
      </c>
      <c r="AE287">
        <v>1982</v>
      </c>
      <c r="AF287">
        <v>3</v>
      </c>
    </row>
    <row r="288" spans="1:32" s="34" customFormat="1" x14ac:dyDescent="0.25">
      <c r="A288" s="118" t="s">
        <v>23</v>
      </c>
      <c r="B288" s="123" t="s">
        <v>132</v>
      </c>
      <c r="C288" s="123" t="s">
        <v>131</v>
      </c>
      <c r="D288" s="37">
        <v>1980</v>
      </c>
      <c r="E288" s="120">
        <f t="shared" si="12"/>
        <v>15</v>
      </c>
      <c r="H288" s="37">
        <v>4</v>
      </c>
      <c r="I288" s="37">
        <v>7</v>
      </c>
      <c r="J288" s="37">
        <v>4</v>
      </c>
      <c r="K288" s="37" t="s">
        <v>443</v>
      </c>
      <c r="L288" s="37" t="s">
        <v>443</v>
      </c>
      <c r="M288" s="37" t="s">
        <v>443</v>
      </c>
      <c r="N288" s="37" t="s">
        <v>443</v>
      </c>
      <c r="O288" s="419"/>
      <c r="P288" s="37" t="s">
        <v>443</v>
      </c>
      <c r="Q288" s="194" t="s">
        <v>443</v>
      </c>
      <c r="R288" s="35"/>
      <c r="S288" s="35"/>
      <c r="T288" s="35"/>
      <c r="U288" s="35"/>
      <c r="V288" s="35"/>
      <c r="W288" s="35"/>
      <c r="X288" s="35"/>
      <c r="Y288" s="35"/>
      <c r="AB288" s="34" t="str">
        <f t="shared" si="13"/>
        <v>Stepanov Alexey</v>
      </c>
      <c r="AC288" t="s">
        <v>848</v>
      </c>
      <c r="AD288" t="s">
        <v>460</v>
      </c>
      <c r="AE288">
        <v>1980</v>
      </c>
      <c r="AF288">
        <v>2</v>
      </c>
    </row>
    <row r="289" spans="1:32" s="34" customFormat="1" x14ac:dyDescent="0.25">
      <c r="A289" s="118" t="s">
        <v>25</v>
      </c>
      <c r="B289" s="123" t="s">
        <v>575</v>
      </c>
      <c r="C289" s="123" t="s">
        <v>576</v>
      </c>
      <c r="D289" s="37">
        <v>1975</v>
      </c>
      <c r="E289" s="120">
        <f t="shared" si="12"/>
        <v>15</v>
      </c>
      <c r="H289" s="37"/>
      <c r="I289" s="37"/>
      <c r="J289" s="37"/>
      <c r="K289" s="37">
        <v>6</v>
      </c>
      <c r="L289" s="37" t="s">
        <v>443</v>
      </c>
      <c r="M289" s="37" t="s">
        <v>443</v>
      </c>
      <c r="N289" s="37">
        <v>9</v>
      </c>
      <c r="O289" s="419"/>
      <c r="P289" s="37" t="s">
        <v>443</v>
      </c>
      <c r="Q289" s="194" t="s">
        <v>443</v>
      </c>
      <c r="R289" s="35"/>
      <c r="S289" s="35"/>
      <c r="T289" s="35"/>
      <c r="U289" s="35"/>
      <c r="V289" s="35"/>
      <c r="W289" s="35"/>
      <c r="X289" s="35"/>
      <c r="Y289" s="35"/>
      <c r="AB289" s="34" t="str">
        <f t="shared" si="13"/>
        <v>Kahánek Stanislav</v>
      </c>
      <c r="AC289" t="s">
        <v>881</v>
      </c>
      <c r="AD289" t="s">
        <v>882</v>
      </c>
      <c r="AE289">
        <v>1981</v>
      </c>
      <c r="AF289">
        <v>1</v>
      </c>
    </row>
    <row r="290" spans="1:32" s="34" customFormat="1" x14ac:dyDescent="0.25">
      <c r="A290" s="118" t="s">
        <v>26</v>
      </c>
      <c r="B290" s="123" t="s">
        <v>500</v>
      </c>
      <c r="C290" s="123" t="s">
        <v>427</v>
      </c>
      <c r="D290" s="37">
        <v>1982</v>
      </c>
      <c r="E290" s="120">
        <f t="shared" si="12"/>
        <v>13</v>
      </c>
      <c r="H290" s="37"/>
      <c r="I290" s="37"/>
      <c r="J290" s="37">
        <v>9</v>
      </c>
      <c r="K290" s="37" t="s">
        <v>443</v>
      </c>
      <c r="L290" s="37" t="s">
        <v>443</v>
      </c>
      <c r="M290" s="37">
        <v>4</v>
      </c>
      <c r="N290" s="37" t="s">
        <v>443</v>
      </c>
      <c r="O290" s="419"/>
      <c r="P290" s="37" t="s">
        <v>443</v>
      </c>
      <c r="Q290" s="194" t="s">
        <v>443</v>
      </c>
      <c r="R290" s="35"/>
      <c r="S290" s="35"/>
      <c r="T290" s="35"/>
      <c r="U290" s="35"/>
      <c r="V290" s="35"/>
      <c r="W290" s="35"/>
      <c r="X290" s="35"/>
      <c r="Y290" s="35"/>
      <c r="AC290"/>
      <c r="AD290"/>
      <c r="AE290"/>
      <c r="AF290"/>
    </row>
    <row r="291" spans="1:32" s="34" customFormat="1" x14ac:dyDescent="0.25">
      <c r="A291" s="118" t="s">
        <v>27</v>
      </c>
      <c r="B291" s="123" t="s">
        <v>227</v>
      </c>
      <c r="C291" s="123" t="s">
        <v>422</v>
      </c>
      <c r="D291" s="37">
        <v>1980</v>
      </c>
      <c r="E291" s="120">
        <f t="shared" si="12"/>
        <v>10</v>
      </c>
      <c r="H291" s="37">
        <v>10</v>
      </c>
      <c r="I291" s="37" t="s">
        <v>443</v>
      </c>
      <c r="J291" s="37" t="s">
        <v>443</v>
      </c>
      <c r="K291" s="37" t="s">
        <v>443</v>
      </c>
      <c r="L291" s="37" t="s">
        <v>443</v>
      </c>
      <c r="M291" s="37" t="s">
        <v>443</v>
      </c>
      <c r="N291" s="37" t="s">
        <v>443</v>
      </c>
      <c r="O291" s="419"/>
      <c r="P291" s="37" t="s">
        <v>443</v>
      </c>
      <c r="Q291" s="194" t="s">
        <v>443</v>
      </c>
      <c r="R291" s="35"/>
      <c r="S291" s="35"/>
      <c r="T291" s="35"/>
      <c r="U291" s="35"/>
      <c r="V291" s="35"/>
      <c r="W291" s="35"/>
      <c r="X291" s="35"/>
      <c r="Y291" s="35"/>
      <c r="AC291"/>
      <c r="AD291"/>
      <c r="AE291"/>
      <c r="AF291"/>
    </row>
    <row r="292" spans="1:32" s="34" customFormat="1" x14ac:dyDescent="0.25">
      <c r="A292" s="118" t="s">
        <v>28</v>
      </c>
      <c r="B292" s="123" t="s">
        <v>154</v>
      </c>
      <c r="C292" s="123" t="s">
        <v>155</v>
      </c>
      <c r="D292" s="37">
        <v>1978</v>
      </c>
      <c r="E292" s="120">
        <f t="shared" si="12"/>
        <v>10</v>
      </c>
      <c r="H292" s="37">
        <v>2</v>
      </c>
      <c r="I292" s="37">
        <v>5</v>
      </c>
      <c r="J292" s="37">
        <v>3</v>
      </c>
      <c r="K292" s="37" t="s">
        <v>443</v>
      </c>
      <c r="L292" s="37" t="s">
        <v>443</v>
      </c>
      <c r="M292" s="37" t="s">
        <v>443</v>
      </c>
      <c r="N292" s="37" t="s">
        <v>443</v>
      </c>
      <c r="O292" s="419"/>
      <c r="P292" s="37" t="s">
        <v>443</v>
      </c>
      <c r="Q292" s="194" t="s">
        <v>443</v>
      </c>
      <c r="R292" s="35"/>
      <c r="S292" s="35"/>
      <c r="T292" s="35"/>
      <c r="U292" s="35"/>
      <c r="V292" s="35"/>
      <c r="W292" s="35"/>
      <c r="X292" s="35"/>
      <c r="Y292" s="35"/>
      <c r="AC292"/>
      <c r="AD292"/>
      <c r="AE292"/>
      <c r="AF292"/>
    </row>
    <row r="293" spans="1:32" s="34" customFormat="1" x14ac:dyDescent="0.25">
      <c r="A293" s="118" t="s">
        <v>29</v>
      </c>
      <c r="B293" s="123" t="s">
        <v>498</v>
      </c>
      <c r="C293" s="123" t="s">
        <v>499</v>
      </c>
      <c r="D293" s="37">
        <v>1980</v>
      </c>
      <c r="E293" s="120">
        <f t="shared" si="12"/>
        <v>10</v>
      </c>
      <c r="H293" s="37"/>
      <c r="I293" s="37"/>
      <c r="J293" s="37">
        <v>10</v>
      </c>
      <c r="K293" s="37" t="s">
        <v>443</v>
      </c>
      <c r="L293" s="37" t="s">
        <v>443</v>
      </c>
      <c r="M293" s="37" t="s">
        <v>443</v>
      </c>
      <c r="N293" s="37" t="s">
        <v>443</v>
      </c>
      <c r="O293" s="419"/>
      <c r="P293" s="37" t="s">
        <v>443</v>
      </c>
      <c r="Q293" s="194" t="s">
        <v>443</v>
      </c>
      <c r="R293" s="35"/>
      <c r="S293" s="35"/>
      <c r="T293" s="35"/>
      <c r="U293" s="35"/>
      <c r="V293" s="35"/>
      <c r="W293" s="35"/>
      <c r="X293" s="35"/>
      <c r="Y293" s="35"/>
      <c r="AC293"/>
      <c r="AD293"/>
      <c r="AE293"/>
      <c r="AF293"/>
    </row>
    <row r="294" spans="1:32" s="34" customFormat="1" x14ac:dyDescent="0.25">
      <c r="A294" s="118" t="s">
        <v>30</v>
      </c>
      <c r="B294" s="123" t="s">
        <v>555</v>
      </c>
      <c r="C294" s="123" t="s">
        <v>556</v>
      </c>
      <c r="D294" s="37">
        <v>1978</v>
      </c>
      <c r="E294" s="120">
        <f t="shared" si="12"/>
        <v>10</v>
      </c>
      <c r="H294" s="37"/>
      <c r="I294" s="37"/>
      <c r="J294" s="37"/>
      <c r="K294" s="37">
        <v>10</v>
      </c>
      <c r="L294" s="37" t="s">
        <v>443</v>
      </c>
      <c r="M294" s="37" t="s">
        <v>443</v>
      </c>
      <c r="N294" s="37" t="s">
        <v>443</v>
      </c>
      <c r="O294" s="419"/>
      <c r="P294" s="37" t="s">
        <v>443</v>
      </c>
      <c r="Q294" s="194" t="s">
        <v>443</v>
      </c>
      <c r="R294" s="35"/>
      <c r="S294" s="35"/>
      <c r="T294" s="35"/>
      <c r="U294" s="35"/>
      <c r="V294" s="35"/>
      <c r="W294" s="35"/>
      <c r="X294" s="35"/>
      <c r="Y294" s="35"/>
      <c r="AC294"/>
      <c r="AD294"/>
      <c r="AE294"/>
      <c r="AF294"/>
    </row>
    <row r="295" spans="1:32" s="34" customFormat="1" x14ac:dyDescent="0.25">
      <c r="A295" s="118" t="s">
        <v>31</v>
      </c>
      <c r="B295" s="123" t="s">
        <v>831</v>
      </c>
      <c r="C295" s="123" t="s">
        <v>832</v>
      </c>
      <c r="D295" s="37">
        <v>1976</v>
      </c>
      <c r="E295" s="120">
        <f t="shared" si="12"/>
        <v>10</v>
      </c>
      <c r="H295" s="37"/>
      <c r="I295" s="37"/>
      <c r="J295" s="37"/>
      <c r="K295" s="37"/>
      <c r="L295" s="37"/>
      <c r="M295" s="37"/>
      <c r="N295" s="37"/>
      <c r="O295" s="419"/>
      <c r="P295" s="37"/>
      <c r="Q295" s="194">
        <v>10</v>
      </c>
      <c r="R295" s="35"/>
      <c r="S295" s="35"/>
      <c r="T295" s="35"/>
      <c r="U295" s="35"/>
      <c r="V295" s="35"/>
      <c r="W295" s="35"/>
      <c r="X295" s="35"/>
      <c r="Y295" s="35"/>
      <c r="AC295"/>
      <c r="AD295"/>
      <c r="AE295"/>
      <c r="AF295"/>
    </row>
    <row r="296" spans="1:32" s="34" customFormat="1" x14ac:dyDescent="0.25">
      <c r="A296" s="118" t="s">
        <v>33</v>
      </c>
      <c r="B296" s="123" t="s">
        <v>228</v>
      </c>
      <c r="C296" s="123" t="s">
        <v>422</v>
      </c>
      <c r="D296" s="37">
        <v>1978</v>
      </c>
      <c r="E296" s="120">
        <f t="shared" si="12"/>
        <v>9</v>
      </c>
      <c r="H296" s="37">
        <v>9</v>
      </c>
      <c r="I296" s="37" t="s">
        <v>443</v>
      </c>
      <c r="J296" s="37" t="s">
        <v>443</v>
      </c>
      <c r="K296" s="37" t="s">
        <v>443</v>
      </c>
      <c r="L296" s="37" t="s">
        <v>443</v>
      </c>
      <c r="M296" s="37" t="s">
        <v>443</v>
      </c>
      <c r="N296" s="37" t="s">
        <v>443</v>
      </c>
      <c r="O296" s="419"/>
      <c r="P296" s="37" t="s">
        <v>443</v>
      </c>
      <c r="Q296" s="194" t="s">
        <v>443</v>
      </c>
      <c r="R296" s="35"/>
      <c r="S296" s="35"/>
      <c r="T296" s="35"/>
      <c r="U296" s="35"/>
      <c r="V296" s="35"/>
      <c r="W296" s="35"/>
      <c r="X296" s="35"/>
      <c r="Y296" s="35"/>
      <c r="AC296"/>
      <c r="AD296"/>
      <c r="AE296"/>
      <c r="AF296"/>
    </row>
    <row r="297" spans="1:32" s="34" customFormat="1" x14ac:dyDescent="0.25">
      <c r="A297" s="118" t="s">
        <v>34</v>
      </c>
      <c r="B297" s="123" t="s">
        <v>835</v>
      </c>
      <c r="C297" s="123" t="s">
        <v>836</v>
      </c>
      <c r="D297" s="37">
        <v>1975</v>
      </c>
      <c r="E297" s="120">
        <f t="shared" si="12"/>
        <v>9</v>
      </c>
      <c r="H297" s="37"/>
      <c r="I297" s="37"/>
      <c r="J297" s="37"/>
      <c r="K297" s="37"/>
      <c r="L297" s="37"/>
      <c r="M297" s="37"/>
      <c r="N297" s="37"/>
      <c r="O297" s="419"/>
      <c r="P297" s="37"/>
      <c r="Q297" s="194">
        <v>9</v>
      </c>
      <c r="R297" s="35"/>
      <c r="S297" s="35"/>
      <c r="T297" s="35"/>
      <c r="U297" s="35"/>
      <c r="V297" s="35"/>
      <c r="W297" s="35"/>
      <c r="X297" s="35"/>
      <c r="Y297" s="35"/>
      <c r="AC297"/>
      <c r="AD297"/>
      <c r="AE297"/>
      <c r="AF297"/>
    </row>
    <row r="298" spans="1:32" s="34" customFormat="1" x14ac:dyDescent="0.25">
      <c r="A298" s="118" t="s">
        <v>35</v>
      </c>
      <c r="B298" s="123" t="s">
        <v>585</v>
      </c>
      <c r="C298" s="123" t="s">
        <v>586</v>
      </c>
      <c r="D298" s="37">
        <v>1981</v>
      </c>
      <c r="E298" s="120">
        <f t="shared" si="12"/>
        <v>9</v>
      </c>
      <c r="H298" s="37"/>
      <c r="I298" s="37"/>
      <c r="J298" s="37"/>
      <c r="K298" s="37">
        <v>3</v>
      </c>
      <c r="L298" s="37" t="s">
        <v>443</v>
      </c>
      <c r="M298" s="37" t="s">
        <v>443</v>
      </c>
      <c r="N298" s="37">
        <v>6</v>
      </c>
      <c r="O298" s="419"/>
      <c r="P298" s="37" t="s">
        <v>443</v>
      </c>
      <c r="Q298" s="194" t="s">
        <v>443</v>
      </c>
      <c r="R298" s="35"/>
      <c r="S298" s="35"/>
      <c r="T298" s="35"/>
      <c r="U298" s="35"/>
      <c r="V298" s="35"/>
      <c r="W298" s="35"/>
      <c r="X298" s="35"/>
      <c r="Y298" s="35"/>
      <c r="AC298"/>
      <c r="AD298"/>
      <c r="AE298"/>
      <c r="AF298"/>
    </row>
    <row r="299" spans="1:32" s="34" customFormat="1" x14ac:dyDescent="0.25">
      <c r="A299" s="118" t="s">
        <v>36</v>
      </c>
      <c r="B299" s="123" t="s">
        <v>757</v>
      </c>
      <c r="C299" s="123" t="s">
        <v>758</v>
      </c>
      <c r="D299" s="37">
        <v>1977</v>
      </c>
      <c r="E299" s="120">
        <f t="shared" si="12"/>
        <v>8</v>
      </c>
      <c r="H299" s="37"/>
      <c r="I299" s="37"/>
      <c r="J299" s="37"/>
      <c r="K299" s="37"/>
      <c r="L299" s="37"/>
      <c r="M299" s="37"/>
      <c r="N299" s="37"/>
      <c r="O299" s="419"/>
      <c r="P299" s="37">
        <v>8</v>
      </c>
      <c r="Q299" s="194" t="s">
        <v>443</v>
      </c>
      <c r="R299" s="35"/>
      <c r="S299" s="35"/>
      <c r="T299" s="35"/>
      <c r="U299" s="35"/>
      <c r="V299" s="35"/>
      <c r="W299" s="35"/>
      <c r="X299" s="35"/>
      <c r="Y299" s="35"/>
      <c r="AC299"/>
      <c r="AD299"/>
      <c r="AE299"/>
      <c r="AF299"/>
    </row>
    <row r="300" spans="1:32" s="34" customFormat="1" x14ac:dyDescent="0.25">
      <c r="A300" s="118" t="s">
        <v>37</v>
      </c>
      <c r="B300" s="123" t="s">
        <v>180</v>
      </c>
      <c r="C300" s="123" t="s">
        <v>223</v>
      </c>
      <c r="D300" s="37">
        <v>1977</v>
      </c>
      <c r="E300" s="120">
        <f t="shared" si="12"/>
        <v>8</v>
      </c>
      <c r="H300" s="37">
        <v>8</v>
      </c>
      <c r="I300" s="37" t="s">
        <v>443</v>
      </c>
      <c r="J300" s="37" t="s">
        <v>443</v>
      </c>
      <c r="K300" s="37" t="s">
        <v>443</v>
      </c>
      <c r="L300" s="37" t="s">
        <v>443</v>
      </c>
      <c r="M300" s="37" t="s">
        <v>443</v>
      </c>
      <c r="N300" s="37" t="s">
        <v>443</v>
      </c>
      <c r="O300" s="419"/>
      <c r="P300" s="37" t="s">
        <v>443</v>
      </c>
      <c r="Q300" s="194" t="s">
        <v>443</v>
      </c>
      <c r="R300" s="35"/>
      <c r="S300" s="35"/>
      <c r="T300" s="35"/>
      <c r="U300" s="35"/>
      <c r="V300" s="35"/>
      <c r="W300" s="35"/>
      <c r="X300" s="35"/>
      <c r="Y300" s="35"/>
      <c r="AC300"/>
      <c r="AD300"/>
      <c r="AE300"/>
      <c r="AF300"/>
    </row>
    <row r="301" spans="1:32" s="34" customFormat="1" x14ac:dyDescent="0.25">
      <c r="A301" s="118" t="s">
        <v>38</v>
      </c>
      <c r="B301" s="123" t="s">
        <v>431</v>
      </c>
      <c r="C301" s="123"/>
      <c r="D301" s="37">
        <v>1983</v>
      </c>
      <c r="E301" s="120">
        <f t="shared" si="12"/>
        <v>8</v>
      </c>
      <c r="H301" s="37"/>
      <c r="I301" s="37">
        <v>8</v>
      </c>
      <c r="J301" s="37" t="s">
        <v>443</v>
      </c>
      <c r="K301" s="37" t="s">
        <v>443</v>
      </c>
      <c r="L301" s="37" t="s">
        <v>443</v>
      </c>
      <c r="M301" s="37" t="s">
        <v>443</v>
      </c>
      <c r="N301" s="37" t="s">
        <v>443</v>
      </c>
      <c r="O301" s="419"/>
      <c r="P301" s="37" t="s">
        <v>443</v>
      </c>
      <c r="Q301" s="194" t="s">
        <v>443</v>
      </c>
      <c r="R301" s="35"/>
      <c r="S301" s="35"/>
      <c r="T301" s="35"/>
      <c r="U301" s="35"/>
      <c r="V301" s="35"/>
      <c r="W301" s="35"/>
      <c r="X301" s="35"/>
      <c r="Y301" s="35"/>
      <c r="AC301"/>
      <c r="AD301"/>
      <c r="AE301"/>
      <c r="AF301"/>
    </row>
    <row r="302" spans="1:32" s="34" customFormat="1" x14ac:dyDescent="0.25">
      <c r="A302" s="118" t="s">
        <v>39</v>
      </c>
      <c r="B302" s="123" t="s">
        <v>706</v>
      </c>
      <c r="C302" s="123" t="s">
        <v>707</v>
      </c>
      <c r="D302" s="37">
        <v>1983</v>
      </c>
      <c r="E302" s="120">
        <f t="shared" si="12"/>
        <v>8</v>
      </c>
      <c r="H302" s="37"/>
      <c r="I302" s="37"/>
      <c r="J302" s="37"/>
      <c r="K302" s="37"/>
      <c r="L302" s="37"/>
      <c r="M302" s="37"/>
      <c r="N302" s="37">
        <v>8</v>
      </c>
      <c r="O302" s="419"/>
      <c r="P302" s="37" t="s">
        <v>443</v>
      </c>
      <c r="Q302" s="194" t="s">
        <v>443</v>
      </c>
      <c r="R302" s="35"/>
      <c r="S302" s="35"/>
      <c r="T302" s="35"/>
      <c r="U302" s="35"/>
      <c r="V302" s="35"/>
      <c r="W302" s="35"/>
      <c r="X302" s="35"/>
      <c r="Y302" s="35"/>
      <c r="AC302"/>
      <c r="AD302"/>
      <c r="AE302"/>
      <c r="AF302"/>
    </row>
    <row r="303" spans="1:32" s="34" customFormat="1" x14ac:dyDescent="0.25">
      <c r="A303" s="118" t="s">
        <v>40</v>
      </c>
      <c r="B303" s="123" t="s">
        <v>508</v>
      </c>
      <c r="C303" s="123" t="s">
        <v>509</v>
      </c>
      <c r="D303" s="37">
        <v>1979</v>
      </c>
      <c r="E303" s="120">
        <f t="shared" si="12"/>
        <v>8</v>
      </c>
      <c r="H303" s="37"/>
      <c r="I303" s="37"/>
      <c r="J303" s="37">
        <v>2</v>
      </c>
      <c r="K303" s="37" t="s">
        <v>443</v>
      </c>
      <c r="L303" s="37">
        <v>6</v>
      </c>
      <c r="M303" s="37" t="s">
        <v>443</v>
      </c>
      <c r="N303" s="37" t="s">
        <v>443</v>
      </c>
      <c r="O303" s="419"/>
      <c r="P303" s="37" t="s">
        <v>443</v>
      </c>
      <c r="Q303" s="194" t="s">
        <v>443</v>
      </c>
      <c r="R303" s="35"/>
      <c r="S303" s="35"/>
      <c r="T303" s="35"/>
      <c r="U303" s="35"/>
      <c r="V303" s="35"/>
      <c r="W303" s="35"/>
      <c r="X303" s="35"/>
      <c r="Y303" s="35"/>
      <c r="AC303"/>
      <c r="AD303"/>
      <c r="AE303"/>
      <c r="AF303"/>
    </row>
    <row r="304" spans="1:32" s="34" customFormat="1" x14ac:dyDescent="0.25">
      <c r="A304" s="118" t="s">
        <v>41</v>
      </c>
      <c r="B304" s="123" t="s">
        <v>589</v>
      </c>
      <c r="C304" s="123" t="s">
        <v>590</v>
      </c>
      <c r="D304" s="37">
        <v>1981</v>
      </c>
      <c r="E304" s="120">
        <f t="shared" si="12"/>
        <v>8</v>
      </c>
      <c r="H304" s="37"/>
      <c r="I304" s="37"/>
      <c r="J304" s="37"/>
      <c r="K304" s="37">
        <v>1</v>
      </c>
      <c r="L304" s="37" t="s">
        <v>443</v>
      </c>
      <c r="M304" s="37" t="s">
        <v>443</v>
      </c>
      <c r="N304" s="37">
        <v>7</v>
      </c>
      <c r="O304" s="419"/>
      <c r="P304" s="37" t="s">
        <v>443</v>
      </c>
      <c r="Q304" s="194" t="s">
        <v>443</v>
      </c>
      <c r="R304" s="35"/>
      <c r="S304" s="35"/>
      <c r="T304" s="35"/>
      <c r="U304" s="35"/>
      <c r="V304" s="35"/>
      <c r="W304" s="35"/>
      <c r="X304" s="35"/>
      <c r="Y304" s="35"/>
      <c r="AC304"/>
      <c r="AD304"/>
      <c r="AE304"/>
      <c r="AF304"/>
    </row>
    <row r="305" spans="1:32" s="34" customFormat="1" x14ac:dyDescent="0.25">
      <c r="A305" s="118" t="s">
        <v>42</v>
      </c>
      <c r="B305" s="123" t="s">
        <v>653</v>
      </c>
      <c r="C305" s="123" t="s">
        <v>654</v>
      </c>
      <c r="D305" s="37">
        <v>1984</v>
      </c>
      <c r="E305" s="120">
        <f t="shared" si="12"/>
        <v>7</v>
      </c>
      <c r="H305" s="37"/>
      <c r="I305" s="37"/>
      <c r="J305" s="37"/>
      <c r="K305" s="37"/>
      <c r="L305" s="37"/>
      <c r="M305" s="37">
        <v>7</v>
      </c>
      <c r="N305" s="37" t="s">
        <v>443</v>
      </c>
      <c r="O305" s="419"/>
      <c r="P305" s="37" t="s">
        <v>443</v>
      </c>
      <c r="Q305" s="194" t="s">
        <v>443</v>
      </c>
      <c r="R305" s="35"/>
      <c r="S305" s="35"/>
      <c r="T305" s="35"/>
      <c r="U305" s="35"/>
      <c r="V305" s="35"/>
      <c r="W305" s="35"/>
      <c r="X305" s="35"/>
      <c r="Y305" s="35"/>
      <c r="AC305"/>
      <c r="AD305"/>
      <c r="AE305"/>
      <c r="AF305"/>
    </row>
    <row r="306" spans="1:32" s="34" customFormat="1" x14ac:dyDescent="0.25">
      <c r="A306" s="118" t="s">
        <v>43</v>
      </c>
      <c r="B306" s="123" t="s">
        <v>843</v>
      </c>
      <c r="C306" s="123" t="s">
        <v>844</v>
      </c>
      <c r="D306" s="37">
        <v>1976</v>
      </c>
      <c r="E306" s="120">
        <f t="shared" si="12"/>
        <v>6</v>
      </c>
      <c r="H306" s="37"/>
      <c r="I306" s="37"/>
      <c r="J306" s="37"/>
      <c r="K306" s="37"/>
      <c r="L306" s="37"/>
      <c r="M306" s="37"/>
      <c r="N306" s="37"/>
      <c r="O306" s="419"/>
      <c r="P306" s="37"/>
      <c r="Q306" s="194">
        <v>6</v>
      </c>
      <c r="R306" s="35"/>
      <c r="S306" s="35"/>
      <c r="T306" s="35"/>
      <c r="U306" s="35"/>
      <c r="V306" s="35"/>
      <c r="W306" s="35"/>
      <c r="X306" s="35"/>
      <c r="Y306" s="35"/>
      <c r="AC306"/>
      <c r="AD306"/>
      <c r="AE306"/>
      <c r="AF306"/>
    </row>
    <row r="307" spans="1:32" s="34" customFormat="1" x14ac:dyDescent="0.25">
      <c r="A307" s="118" t="s">
        <v>44</v>
      </c>
      <c r="B307" s="123" t="s">
        <v>761</v>
      </c>
      <c r="C307" s="123" t="s">
        <v>762</v>
      </c>
      <c r="D307" s="37">
        <v>1977</v>
      </c>
      <c r="E307" s="120">
        <f t="shared" si="12"/>
        <v>6</v>
      </c>
      <c r="H307" s="37"/>
      <c r="I307" s="37"/>
      <c r="J307" s="37"/>
      <c r="K307" s="37"/>
      <c r="L307" s="37"/>
      <c r="M307" s="37"/>
      <c r="N307" s="37"/>
      <c r="O307" s="419"/>
      <c r="P307" s="37">
        <v>6</v>
      </c>
      <c r="Q307" s="194" t="s">
        <v>443</v>
      </c>
      <c r="R307" s="35"/>
      <c r="S307" s="35"/>
      <c r="T307" s="35"/>
      <c r="U307" s="35"/>
      <c r="V307" s="35"/>
      <c r="W307" s="35"/>
      <c r="X307" s="35"/>
      <c r="Y307" s="35"/>
      <c r="AC307"/>
      <c r="AD307"/>
      <c r="AE307"/>
      <c r="AF307"/>
    </row>
    <row r="308" spans="1:32" s="34" customFormat="1" x14ac:dyDescent="0.25">
      <c r="A308" s="118" t="s">
        <v>45</v>
      </c>
      <c r="B308" s="123" t="s">
        <v>677</v>
      </c>
      <c r="C308" s="123" t="s">
        <v>678</v>
      </c>
      <c r="D308" s="37">
        <v>1977</v>
      </c>
      <c r="E308" s="120">
        <f t="shared" si="12"/>
        <v>6</v>
      </c>
      <c r="H308" s="37"/>
      <c r="I308" s="37"/>
      <c r="J308" s="37"/>
      <c r="K308" s="37"/>
      <c r="L308" s="37"/>
      <c r="M308" s="37">
        <v>6</v>
      </c>
      <c r="N308" s="37" t="s">
        <v>443</v>
      </c>
      <c r="O308" s="419"/>
      <c r="P308" s="37" t="s">
        <v>443</v>
      </c>
      <c r="Q308" s="194" t="s">
        <v>443</v>
      </c>
      <c r="R308" s="35"/>
      <c r="S308" s="35"/>
      <c r="T308" s="35"/>
      <c r="U308" s="35"/>
      <c r="V308" s="35"/>
      <c r="W308" s="35"/>
      <c r="X308" s="35"/>
      <c r="Y308" s="35"/>
      <c r="AC308"/>
      <c r="AD308"/>
      <c r="AE308"/>
      <c r="AF308"/>
    </row>
    <row r="309" spans="1:32" s="34" customFormat="1" x14ac:dyDescent="0.25">
      <c r="A309" s="118" t="s">
        <v>46</v>
      </c>
      <c r="B309" s="123" t="s">
        <v>635</v>
      </c>
      <c r="C309" s="123" t="s">
        <v>427</v>
      </c>
      <c r="D309" s="37">
        <v>1983</v>
      </c>
      <c r="E309" s="120">
        <f t="shared" si="12"/>
        <v>6</v>
      </c>
      <c r="H309" s="37"/>
      <c r="I309" s="37"/>
      <c r="J309" s="37"/>
      <c r="K309" s="37"/>
      <c r="L309" s="37">
        <v>3</v>
      </c>
      <c r="M309" s="37">
        <v>3</v>
      </c>
      <c r="N309" s="37" t="s">
        <v>443</v>
      </c>
      <c r="O309" s="419"/>
      <c r="P309" s="37" t="s">
        <v>443</v>
      </c>
      <c r="Q309" s="194" t="s">
        <v>443</v>
      </c>
      <c r="R309" s="35"/>
      <c r="S309" s="35"/>
      <c r="T309" s="35"/>
      <c r="U309" s="35"/>
      <c r="V309" s="35"/>
      <c r="W309" s="35"/>
      <c r="X309" s="35"/>
      <c r="Y309" s="35"/>
      <c r="AC309"/>
      <c r="AD309"/>
      <c r="AE309"/>
      <c r="AF309"/>
    </row>
    <row r="310" spans="1:32" s="34" customFormat="1" x14ac:dyDescent="0.25">
      <c r="A310" s="118" t="s">
        <v>47</v>
      </c>
      <c r="B310" s="123" t="s">
        <v>845</v>
      </c>
      <c r="C310" s="123" t="s">
        <v>846</v>
      </c>
      <c r="D310" s="37">
        <v>1977</v>
      </c>
      <c r="E310" s="120">
        <f t="shared" si="12"/>
        <v>5</v>
      </c>
      <c r="H310" s="37"/>
      <c r="I310" s="37"/>
      <c r="J310" s="37"/>
      <c r="K310" s="37"/>
      <c r="L310" s="37"/>
      <c r="M310" s="37"/>
      <c r="N310" s="37"/>
      <c r="O310" s="419"/>
      <c r="P310" s="37"/>
      <c r="Q310" s="194">
        <v>5</v>
      </c>
      <c r="R310" s="35"/>
      <c r="S310" s="35"/>
      <c r="T310" s="35"/>
      <c r="U310" s="35"/>
      <c r="V310" s="35"/>
      <c r="W310" s="35"/>
      <c r="X310" s="35"/>
      <c r="Y310" s="35"/>
      <c r="AC310"/>
      <c r="AD310"/>
      <c r="AE310"/>
      <c r="AF310"/>
    </row>
    <row r="311" spans="1:32" s="34" customFormat="1" x14ac:dyDescent="0.25">
      <c r="A311" s="118" t="s">
        <v>48</v>
      </c>
      <c r="B311" s="123" t="s">
        <v>763</v>
      </c>
      <c r="C311" s="123" t="s">
        <v>764</v>
      </c>
      <c r="D311" s="37">
        <v>1984</v>
      </c>
      <c r="E311" s="120">
        <f t="shared" si="12"/>
        <v>5</v>
      </c>
      <c r="H311" s="37"/>
      <c r="I311" s="37"/>
      <c r="J311" s="37"/>
      <c r="K311" s="37"/>
      <c r="L311" s="37"/>
      <c r="M311" s="37"/>
      <c r="N311" s="37"/>
      <c r="O311" s="419"/>
      <c r="P311" s="37">
        <v>5</v>
      </c>
      <c r="Q311" s="194" t="s">
        <v>443</v>
      </c>
      <c r="R311" s="35"/>
      <c r="S311" s="35"/>
      <c r="T311" s="35"/>
      <c r="U311" s="35"/>
      <c r="V311" s="35"/>
      <c r="W311" s="35"/>
      <c r="X311" s="35"/>
      <c r="Y311" s="35"/>
      <c r="AC311"/>
      <c r="AD311"/>
      <c r="AE311"/>
      <c r="AF311"/>
    </row>
    <row r="312" spans="1:32" s="34" customFormat="1" x14ac:dyDescent="0.25">
      <c r="A312" s="118" t="s">
        <v>49</v>
      </c>
      <c r="B312" s="123" t="s">
        <v>709</v>
      </c>
      <c r="C312" s="123" t="s">
        <v>710</v>
      </c>
      <c r="D312" s="37">
        <v>1983</v>
      </c>
      <c r="E312" s="120">
        <f t="shared" ref="E312:E333" si="14">SUM(H312:Y312)</f>
        <v>5</v>
      </c>
      <c r="H312" s="37"/>
      <c r="I312" s="37"/>
      <c r="J312" s="37"/>
      <c r="K312" s="37"/>
      <c r="L312" s="37"/>
      <c r="M312" s="37"/>
      <c r="N312" s="37">
        <v>5</v>
      </c>
      <c r="O312" s="419"/>
      <c r="P312" s="37" t="s">
        <v>443</v>
      </c>
      <c r="Q312" s="194" t="s">
        <v>443</v>
      </c>
      <c r="R312" s="35"/>
      <c r="S312" s="35"/>
      <c r="T312" s="35"/>
      <c r="U312" s="35"/>
      <c r="V312" s="35"/>
      <c r="W312" s="35"/>
      <c r="X312" s="35"/>
      <c r="Y312" s="35"/>
      <c r="AC312"/>
      <c r="AD312"/>
      <c r="AE312"/>
      <c r="AF312"/>
    </row>
    <row r="313" spans="1:32" s="34" customFormat="1" x14ac:dyDescent="0.25">
      <c r="A313" s="118" t="s">
        <v>50</v>
      </c>
      <c r="B313" s="123" t="s">
        <v>584</v>
      </c>
      <c r="C313" s="123" t="s">
        <v>24</v>
      </c>
      <c r="D313" s="37">
        <v>1976</v>
      </c>
      <c r="E313" s="120">
        <f t="shared" si="14"/>
        <v>5</v>
      </c>
      <c r="H313" s="37"/>
      <c r="I313" s="37"/>
      <c r="J313" s="37"/>
      <c r="K313" s="37">
        <v>5</v>
      </c>
      <c r="L313" s="37" t="s">
        <v>443</v>
      </c>
      <c r="M313" s="37" t="s">
        <v>443</v>
      </c>
      <c r="N313" s="37" t="s">
        <v>443</v>
      </c>
      <c r="O313" s="419"/>
      <c r="P313" s="37" t="s">
        <v>443</v>
      </c>
      <c r="Q313" s="194" t="s">
        <v>443</v>
      </c>
      <c r="R313" s="35"/>
      <c r="S313" s="35"/>
      <c r="T313" s="35"/>
      <c r="U313" s="35"/>
      <c r="V313" s="35"/>
      <c r="W313" s="35"/>
      <c r="X313" s="35"/>
      <c r="Y313" s="35"/>
      <c r="AC313"/>
      <c r="AD313"/>
      <c r="AE313"/>
      <c r="AF313"/>
    </row>
    <row r="314" spans="1:32" s="34" customFormat="1" x14ac:dyDescent="0.25">
      <c r="A314" s="118" t="s">
        <v>51</v>
      </c>
      <c r="B314" s="123" t="s">
        <v>679</v>
      </c>
      <c r="C314" s="123" t="s">
        <v>673</v>
      </c>
      <c r="D314" s="37">
        <v>1982</v>
      </c>
      <c r="E314" s="120">
        <f t="shared" si="14"/>
        <v>5</v>
      </c>
      <c r="H314" s="37"/>
      <c r="I314" s="37"/>
      <c r="J314" s="37"/>
      <c r="K314" s="37"/>
      <c r="L314" s="37"/>
      <c r="M314" s="37">
        <v>5</v>
      </c>
      <c r="N314" s="37" t="s">
        <v>443</v>
      </c>
      <c r="O314" s="419"/>
      <c r="P314" s="37" t="s">
        <v>443</v>
      </c>
      <c r="Q314" s="194" t="s">
        <v>443</v>
      </c>
      <c r="R314" s="35"/>
      <c r="S314" s="35"/>
      <c r="T314" s="35"/>
      <c r="U314" s="35"/>
      <c r="V314" s="35"/>
      <c r="W314" s="35"/>
      <c r="X314" s="35"/>
      <c r="Y314" s="35"/>
      <c r="AC314"/>
      <c r="AD314"/>
      <c r="AE314"/>
      <c r="AF314"/>
    </row>
    <row r="315" spans="1:32" s="34" customFormat="1" x14ac:dyDescent="0.25">
      <c r="A315" s="118" t="s">
        <v>52</v>
      </c>
      <c r="B315" s="123" t="s">
        <v>617</v>
      </c>
      <c r="C315" s="123" t="s">
        <v>111</v>
      </c>
      <c r="D315" s="37">
        <v>1984</v>
      </c>
      <c r="E315" s="120">
        <f t="shared" si="14"/>
        <v>5</v>
      </c>
      <c r="H315" s="37"/>
      <c r="I315" s="37"/>
      <c r="J315" s="37"/>
      <c r="K315" s="37"/>
      <c r="L315" s="37">
        <v>5</v>
      </c>
      <c r="M315" s="37" t="s">
        <v>443</v>
      </c>
      <c r="N315" s="37" t="s">
        <v>443</v>
      </c>
      <c r="O315" s="419"/>
      <c r="P315" s="37" t="s">
        <v>443</v>
      </c>
      <c r="Q315" s="194" t="s">
        <v>443</v>
      </c>
      <c r="R315" s="35"/>
      <c r="S315" s="35"/>
      <c r="T315" s="35"/>
      <c r="U315" s="35"/>
      <c r="V315" s="35"/>
      <c r="W315" s="35"/>
      <c r="X315" s="35"/>
      <c r="Y315" s="35"/>
      <c r="AC315"/>
      <c r="AD315"/>
      <c r="AE315"/>
      <c r="AF315"/>
    </row>
    <row r="316" spans="1:32" s="34" customFormat="1" x14ac:dyDescent="0.25">
      <c r="A316" s="118" t="s">
        <v>53</v>
      </c>
      <c r="B316" s="123" t="s">
        <v>765</v>
      </c>
      <c r="C316" s="123" t="s">
        <v>766</v>
      </c>
      <c r="D316" s="37">
        <v>1981</v>
      </c>
      <c r="E316" s="120">
        <f t="shared" si="14"/>
        <v>4</v>
      </c>
      <c r="H316" s="37"/>
      <c r="I316" s="37"/>
      <c r="J316" s="37"/>
      <c r="K316" s="37"/>
      <c r="L316" s="37"/>
      <c r="M316" s="37"/>
      <c r="N316" s="37"/>
      <c r="O316" s="419"/>
      <c r="P316" s="37">
        <v>4</v>
      </c>
      <c r="Q316" s="194" t="s">
        <v>443</v>
      </c>
      <c r="R316" s="35"/>
      <c r="S316" s="35"/>
      <c r="T316" s="35"/>
      <c r="U316" s="35"/>
      <c r="V316" s="35"/>
      <c r="W316" s="35"/>
      <c r="X316" s="35"/>
      <c r="Y316" s="35"/>
      <c r="AC316"/>
      <c r="AD316"/>
      <c r="AE316"/>
      <c r="AF316"/>
    </row>
    <row r="317" spans="1:32" s="34" customFormat="1" x14ac:dyDescent="0.25">
      <c r="A317" s="118" t="s">
        <v>54</v>
      </c>
      <c r="B317" s="123" t="s">
        <v>714</v>
      </c>
      <c r="C317" s="123" t="s">
        <v>715</v>
      </c>
      <c r="D317" s="37">
        <v>1978</v>
      </c>
      <c r="E317" s="120">
        <f t="shared" si="14"/>
        <v>4</v>
      </c>
      <c r="H317" s="37"/>
      <c r="I317" s="37"/>
      <c r="J317" s="37"/>
      <c r="K317" s="37"/>
      <c r="L317" s="37"/>
      <c r="M317" s="37"/>
      <c r="N317" s="37">
        <v>4</v>
      </c>
      <c r="O317" s="419"/>
      <c r="P317" s="37" t="s">
        <v>443</v>
      </c>
      <c r="Q317" s="194" t="s">
        <v>443</v>
      </c>
      <c r="R317" s="35"/>
      <c r="S317" s="35"/>
      <c r="T317" s="35"/>
      <c r="U317" s="35"/>
      <c r="V317" s="35"/>
      <c r="W317" s="35"/>
      <c r="X317" s="35"/>
      <c r="Y317" s="35"/>
      <c r="AC317"/>
      <c r="AD317"/>
      <c r="AE317"/>
      <c r="AF317"/>
    </row>
    <row r="318" spans="1:32" s="34" customFormat="1" x14ac:dyDescent="0.25">
      <c r="A318" s="118" t="s">
        <v>55</v>
      </c>
      <c r="B318" s="123" t="s">
        <v>557</v>
      </c>
      <c r="C318" s="123" t="s">
        <v>558</v>
      </c>
      <c r="D318" s="37">
        <v>1975</v>
      </c>
      <c r="E318" s="120">
        <f t="shared" si="14"/>
        <v>4</v>
      </c>
      <c r="H318" s="37"/>
      <c r="I318" s="37"/>
      <c r="J318" s="37"/>
      <c r="K318" s="37">
        <v>4</v>
      </c>
      <c r="L318" s="37" t="s">
        <v>443</v>
      </c>
      <c r="M318" s="37" t="s">
        <v>443</v>
      </c>
      <c r="N318" s="37" t="s">
        <v>443</v>
      </c>
      <c r="O318" s="419"/>
      <c r="P318" s="37" t="s">
        <v>443</v>
      </c>
      <c r="Q318" s="194" t="s">
        <v>443</v>
      </c>
      <c r="R318" s="35"/>
      <c r="S318" s="35"/>
      <c r="T318" s="35"/>
      <c r="U318" s="35"/>
      <c r="V318" s="35"/>
      <c r="W318" s="35"/>
      <c r="X318" s="35"/>
      <c r="Y318" s="35"/>
      <c r="AC318"/>
      <c r="AD318"/>
      <c r="AE318"/>
      <c r="AF318"/>
    </row>
    <row r="319" spans="1:32" s="34" customFormat="1" x14ac:dyDescent="0.25">
      <c r="A319" s="118" t="s">
        <v>56</v>
      </c>
      <c r="B319" s="123" t="s">
        <v>634</v>
      </c>
      <c r="C319" s="123" t="s">
        <v>153</v>
      </c>
      <c r="D319" s="37">
        <v>1983</v>
      </c>
      <c r="E319" s="120">
        <f t="shared" si="14"/>
        <v>4</v>
      </c>
      <c r="H319" s="37"/>
      <c r="I319" s="37"/>
      <c r="J319" s="37"/>
      <c r="K319" s="37"/>
      <c r="L319" s="37">
        <v>4</v>
      </c>
      <c r="M319" s="37" t="s">
        <v>443</v>
      </c>
      <c r="N319" s="37" t="s">
        <v>443</v>
      </c>
      <c r="O319" s="419"/>
      <c r="P319" s="37" t="s">
        <v>443</v>
      </c>
      <c r="Q319" s="194" t="s">
        <v>443</v>
      </c>
      <c r="R319" s="35"/>
      <c r="S319" s="35"/>
      <c r="T319" s="35"/>
      <c r="U319" s="35"/>
      <c r="V319" s="35"/>
      <c r="W319" s="35"/>
      <c r="X319" s="35"/>
      <c r="Y319" s="35"/>
      <c r="AC319"/>
      <c r="AD319"/>
      <c r="AE319"/>
      <c r="AF319"/>
    </row>
    <row r="320" spans="1:32" s="34" customFormat="1" x14ac:dyDescent="0.25">
      <c r="A320" s="118" t="s">
        <v>57</v>
      </c>
      <c r="B320" s="123" t="s">
        <v>769</v>
      </c>
      <c r="C320" s="123" t="s">
        <v>770</v>
      </c>
      <c r="D320" s="37">
        <v>1981</v>
      </c>
      <c r="E320" s="120">
        <f t="shared" si="14"/>
        <v>3</v>
      </c>
      <c r="H320" s="37"/>
      <c r="I320" s="37"/>
      <c r="J320" s="37"/>
      <c r="K320" s="37"/>
      <c r="L320" s="37"/>
      <c r="M320" s="37"/>
      <c r="N320" s="37"/>
      <c r="O320" s="419"/>
      <c r="P320" s="37">
        <v>3</v>
      </c>
      <c r="Q320" s="194" t="s">
        <v>443</v>
      </c>
      <c r="R320" s="35"/>
      <c r="S320" s="35"/>
      <c r="T320" s="35"/>
      <c r="U320" s="35"/>
      <c r="V320" s="35"/>
      <c r="W320" s="35"/>
      <c r="X320" s="35"/>
      <c r="Y320" s="35"/>
      <c r="AC320"/>
      <c r="AD320"/>
      <c r="AE320"/>
      <c r="AF320"/>
    </row>
    <row r="321" spans="1:32" s="34" customFormat="1" x14ac:dyDescent="0.25">
      <c r="A321" s="118" t="s">
        <v>58</v>
      </c>
      <c r="B321" s="123" t="s">
        <v>716</v>
      </c>
      <c r="C321" s="123" t="s">
        <v>153</v>
      </c>
      <c r="D321" s="37">
        <v>1979</v>
      </c>
      <c r="E321" s="120">
        <f t="shared" si="14"/>
        <v>3</v>
      </c>
      <c r="H321" s="37"/>
      <c r="I321" s="37"/>
      <c r="J321" s="37"/>
      <c r="K321" s="37"/>
      <c r="L321" s="37"/>
      <c r="M321" s="37"/>
      <c r="N321" s="37">
        <v>3</v>
      </c>
      <c r="O321" s="419"/>
      <c r="P321" s="37" t="s">
        <v>443</v>
      </c>
      <c r="Q321" s="194" t="s">
        <v>443</v>
      </c>
      <c r="R321" s="35"/>
      <c r="S321" s="35"/>
      <c r="T321" s="35"/>
      <c r="U321" s="35"/>
      <c r="V321" s="35"/>
      <c r="W321" s="35"/>
      <c r="X321" s="35"/>
      <c r="Y321" s="35"/>
      <c r="AC321"/>
      <c r="AD321"/>
      <c r="AE321"/>
      <c r="AF321"/>
    </row>
    <row r="322" spans="1:32" s="34" customFormat="1" x14ac:dyDescent="0.25">
      <c r="A322" s="118" t="s">
        <v>59</v>
      </c>
      <c r="B322" s="123" t="s">
        <v>848</v>
      </c>
      <c r="C322" s="123" t="s">
        <v>460</v>
      </c>
      <c r="D322" s="37">
        <v>1980</v>
      </c>
      <c r="E322" s="120">
        <f t="shared" si="14"/>
        <v>2</v>
      </c>
      <c r="H322" s="37"/>
      <c r="I322" s="37"/>
      <c r="J322" s="37"/>
      <c r="K322" s="37"/>
      <c r="L322" s="37"/>
      <c r="M322" s="37"/>
      <c r="N322" s="37"/>
      <c r="O322" s="419"/>
      <c r="P322" s="37"/>
      <c r="Q322" s="194">
        <v>2</v>
      </c>
      <c r="R322" s="35"/>
      <c r="S322" s="35"/>
      <c r="T322" s="35"/>
      <c r="U322" s="35"/>
      <c r="V322" s="35"/>
      <c r="W322" s="35"/>
      <c r="X322" s="35"/>
      <c r="Y322" s="35"/>
      <c r="AC322"/>
      <c r="AD322"/>
      <c r="AE322"/>
      <c r="AF322"/>
    </row>
    <row r="323" spans="1:32" s="34" customFormat="1" x14ac:dyDescent="0.25">
      <c r="A323" s="118" t="s">
        <v>60</v>
      </c>
      <c r="B323" s="123" t="s">
        <v>771</v>
      </c>
      <c r="C323" s="123" t="s">
        <v>138</v>
      </c>
      <c r="D323" s="37">
        <v>1981</v>
      </c>
      <c r="E323" s="120">
        <f t="shared" si="14"/>
        <v>2</v>
      </c>
      <c r="H323" s="37"/>
      <c r="I323" s="37"/>
      <c r="J323" s="37"/>
      <c r="K323" s="37"/>
      <c r="L323" s="37"/>
      <c r="M323" s="37"/>
      <c r="N323" s="37"/>
      <c r="O323" s="419"/>
      <c r="P323" s="37">
        <v>2</v>
      </c>
      <c r="Q323" s="194" t="s">
        <v>443</v>
      </c>
      <c r="R323" s="35"/>
      <c r="S323" s="35"/>
      <c r="T323" s="35"/>
      <c r="U323" s="35"/>
      <c r="V323" s="35"/>
      <c r="W323" s="35"/>
      <c r="X323" s="35"/>
      <c r="Y323" s="35"/>
      <c r="AC323"/>
      <c r="AD323"/>
      <c r="AE323"/>
      <c r="AF323"/>
    </row>
    <row r="324" spans="1:32" s="34" customFormat="1" x14ac:dyDescent="0.25">
      <c r="A324" s="118" t="s">
        <v>61</v>
      </c>
      <c r="B324" s="123" t="s">
        <v>745</v>
      </c>
      <c r="C324" s="123"/>
      <c r="D324" s="37">
        <v>1978</v>
      </c>
      <c r="E324" s="120">
        <f t="shared" si="14"/>
        <v>2</v>
      </c>
      <c r="H324" s="37"/>
      <c r="I324" s="37"/>
      <c r="J324" s="37"/>
      <c r="K324" s="37"/>
      <c r="L324" s="37"/>
      <c r="M324" s="37"/>
      <c r="N324" s="37">
        <v>2</v>
      </c>
      <c r="O324" s="419"/>
      <c r="P324" s="37" t="s">
        <v>443</v>
      </c>
      <c r="Q324" s="194" t="s">
        <v>443</v>
      </c>
      <c r="R324" s="35"/>
      <c r="S324" s="35"/>
      <c r="T324" s="35"/>
      <c r="U324" s="35"/>
      <c r="V324" s="35"/>
      <c r="W324" s="35"/>
      <c r="X324" s="35"/>
      <c r="Y324" s="35"/>
      <c r="AC324"/>
      <c r="AD324"/>
      <c r="AE324"/>
      <c r="AF324"/>
    </row>
    <row r="325" spans="1:32" s="34" customFormat="1" x14ac:dyDescent="0.25">
      <c r="A325" s="118" t="s">
        <v>62</v>
      </c>
      <c r="B325" s="123" t="s">
        <v>680</v>
      </c>
      <c r="C325" s="123" t="s">
        <v>427</v>
      </c>
      <c r="D325" s="37">
        <v>1977</v>
      </c>
      <c r="E325" s="120">
        <f t="shared" si="14"/>
        <v>2</v>
      </c>
      <c r="H325" s="37"/>
      <c r="I325" s="37"/>
      <c r="J325" s="37"/>
      <c r="K325" s="37"/>
      <c r="L325" s="37"/>
      <c r="M325" s="37">
        <v>2</v>
      </c>
      <c r="N325" s="37" t="s">
        <v>443</v>
      </c>
      <c r="O325" s="419"/>
      <c r="P325" s="37" t="s">
        <v>443</v>
      </c>
      <c r="Q325" s="194" t="s">
        <v>443</v>
      </c>
      <c r="R325" s="35"/>
      <c r="S325" s="35"/>
      <c r="T325" s="35"/>
      <c r="U325" s="35"/>
      <c r="V325" s="35"/>
      <c r="W325" s="35"/>
      <c r="X325" s="35"/>
      <c r="Y325" s="35"/>
      <c r="AC325"/>
      <c r="AD325"/>
      <c r="AE325"/>
      <c r="AF325"/>
    </row>
    <row r="326" spans="1:32" s="34" customFormat="1" x14ac:dyDescent="0.25">
      <c r="A326" s="118" t="s">
        <v>63</v>
      </c>
      <c r="B326" s="123" t="s">
        <v>636</v>
      </c>
      <c r="C326" s="123" t="s">
        <v>150</v>
      </c>
      <c r="D326" s="37">
        <v>1977</v>
      </c>
      <c r="E326" s="120">
        <f t="shared" si="14"/>
        <v>2</v>
      </c>
      <c r="H326" s="37"/>
      <c r="I326" s="37"/>
      <c r="J326" s="37"/>
      <c r="K326" s="37"/>
      <c r="L326" s="37">
        <v>2</v>
      </c>
      <c r="M326" s="37" t="s">
        <v>443</v>
      </c>
      <c r="N326" s="37" t="s">
        <v>443</v>
      </c>
      <c r="O326" s="419"/>
      <c r="P326" s="37" t="s">
        <v>443</v>
      </c>
      <c r="Q326" s="194" t="s">
        <v>443</v>
      </c>
      <c r="R326" s="35"/>
      <c r="S326" s="35"/>
      <c r="T326" s="35"/>
      <c r="U326" s="35"/>
      <c r="V326" s="35"/>
      <c r="W326" s="35"/>
      <c r="X326" s="35"/>
      <c r="Y326" s="35"/>
      <c r="AC326"/>
      <c r="AD326"/>
      <c r="AE326"/>
      <c r="AF326"/>
    </row>
    <row r="327" spans="1:32" s="34" customFormat="1" x14ac:dyDescent="0.25">
      <c r="A327" s="118" t="s">
        <v>64</v>
      </c>
      <c r="B327" s="123" t="s">
        <v>587</v>
      </c>
      <c r="C327" s="123" t="s">
        <v>588</v>
      </c>
      <c r="D327" s="37">
        <v>1978</v>
      </c>
      <c r="E327" s="120">
        <f t="shared" si="14"/>
        <v>2</v>
      </c>
      <c r="H327" s="37"/>
      <c r="I327" s="37"/>
      <c r="J327" s="37"/>
      <c r="K327" s="37">
        <v>2</v>
      </c>
      <c r="L327" s="37" t="s">
        <v>443</v>
      </c>
      <c r="M327" s="37" t="s">
        <v>443</v>
      </c>
      <c r="N327" s="37" t="s">
        <v>443</v>
      </c>
      <c r="O327" s="419"/>
      <c r="P327" s="37" t="s">
        <v>443</v>
      </c>
      <c r="Q327" s="194" t="s">
        <v>443</v>
      </c>
      <c r="R327" s="35"/>
      <c r="S327" s="35"/>
      <c r="T327" s="35"/>
      <c r="U327" s="35"/>
      <c r="V327" s="35"/>
      <c r="W327" s="35"/>
      <c r="X327" s="35"/>
      <c r="Y327" s="35"/>
      <c r="AC327"/>
      <c r="AD327"/>
      <c r="AE327"/>
      <c r="AF327"/>
    </row>
    <row r="328" spans="1:32" s="34" customFormat="1" x14ac:dyDescent="0.25">
      <c r="A328" s="118" t="s">
        <v>65</v>
      </c>
      <c r="B328" s="123" t="s">
        <v>434</v>
      </c>
      <c r="C328" s="123" t="s">
        <v>435</v>
      </c>
      <c r="D328" s="37">
        <v>1979</v>
      </c>
      <c r="E328" s="120">
        <f t="shared" si="14"/>
        <v>2</v>
      </c>
      <c r="H328" s="37"/>
      <c r="I328" s="37">
        <v>2</v>
      </c>
      <c r="J328" s="37" t="s">
        <v>443</v>
      </c>
      <c r="K328" s="37" t="s">
        <v>443</v>
      </c>
      <c r="L328" s="37" t="s">
        <v>443</v>
      </c>
      <c r="M328" s="37" t="s">
        <v>443</v>
      </c>
      <c r="N328" s="37" t="s">
        <v>443</v>
      </c>
      <c r="O328" s="419"/>
      <c r="P328" s="37" t="s">
        <v>443</v>
      </c>
      <c r="Q328" s="194" t="s">
        <v>443</v>
      </c>
      <c r="R328" s="35"/>
      <c r="S328" s="35"/>
      <c r="T328" s="35"/>
      <c r="U328" s="35"/>
      <c r="V328" s="35"/>
      <c r="W328" s="35"/>
      <c r="X328" s="35"/>
      <c r="Y328" s="35"/>
      <c r="AC328"/>
      <c r="AD328"/>
      <c r="AE328"/>
      <c r="AF328"/>
    </row>
    <row r="329" spans="1:32" s="34" customFormat="1" x14ac:dyDescent="0.25">
      <c r="A329" s="118" t="s">
        <v>66</v>
      </c>
      <c r="B329" s="123" t="s">
        <v>881</v>
      </c>
      <c r="C329" s="123" t="s">
        <v>882</v>
      </c>
      <c r="D329" s="37">
        <v>1981</v>
      </c>
      <c r="E329" s="120">
        <f t="shared" si="14"/>
        <v>1</v>
      </c>
      <c r="H329" s="37"/>
      <c r="I329" s="37"/>
      <c r="J329" s="37"/>
      <c r="K329" s="37"/>
      <c r="L329" s="37"/>
      <c r="M329" s="37"/>
      <c r="N329" s="37"/>
      <c r="O329" s="419"/>
      <c r="P329" s="37"/>
      <c r="Q329" s="194">
        <v>1</v>
      </c>
      <c r="R329" s="35"/>
      <c r="S329" s="35"/>
      <c r="T329" s="35"/>
      <c r="U329" s="35"/>
      <c r="V329" s="35"/>
      <c r="W329" s="35"/>
      <c r="X329" s="35"/>
      <c r="Y329" s="35"/>
      <c r="AC329"/>
      <c r="AD329"/>
      <c r="AE329"/>
      <c r="AF329"/>
    </row>
    <row r="330" spans="1:32" s="34" customFormat="1" x14ac:dyDescent="0.25">
      <c r="A330" s="118" t="s">
        <v>67</v>
      </c>
      <c r="B330" s="123" t="s">
        <v>441</v>
      </c>
      <c r="C330" s="123" t="s">
        <v>442</v>
      </c>
      <c r="D330" s="37">
        <v>1984</v>
      </c>
      <c r="E330" s="120">
        <f t="shared" si="14"/>
        <v>1</v>
      </c>
      <c r="H330" s="37"/>
      <c r="I330" s="37"/>
      <c r="J330" s="37"/>
      <c r="K330" s="37"/>
      <c r="L330" s="37"/>
      <c r="M330" s="37"/>
      <c r="N330" s="37"/>
      <c r="O330" s="419"/>
      <c r="P330" s="37">
        <v>1</v>
      </c>
      <c r="Q330" s="194" t="s">
        <v>443</v>
      </c>
      <c r="R330" s="35"/>
      <c r="S330" s="35"/>
      <c r="T330" s="35"/>
      <c r="U330" s="35"/>
      <c r="V330" s="35"/>
      <c r="W330" s="35"/>
      <c r="X330" s="35"/>
      <c r="Y330" s="35"/>
      <c r="AC330"/>
      <c r="AD330"/>
      <c r="AE330"/>
      <c r="AF330"/>
    </row>
    <row r="331" spans="1:32" s="34" customFormat="1" x14ac:dyDescent="0.25">
      <c r="A331" s="118" t="s">
        <v>68</v>
      </c>
      <c r="B331" s="123" t="s">
        <v>746</v>
      </c>
      <c r="C331" s="123" t="s">
        <v>492</v>
      </c>
      <c r="D331" s="37">
        <v>1984</v>
      </c>
      <c r="E331" s="120">
        <f t="shared" si="14"/>
        <v>1</v>
      </c>
      <c r="H331" s="37"/>
      <c r="I331" s="37"/>
      <c r="J331" s="37"/>
      <c r="K331" s="37"/>
      <c r="L331" s="37"/>
      <c r="M331" s="37"/>
      <c r="N331" s="37">
        <v>1</v>
      </c>
      <c r="O331" s="419"/>
      <c r="P331" s="37" t="s">
        <v>443</v>
      </c>
      <c r="Q331" s="194" t="s">
        <v>443</v>
      </c>
      <c r="R331" s="35"/>
      <c r="S331" s="35"/>
      <c r="T331" s="35"/>
      <c r="U331" s="35"/>
      <c r="V331" s="35"/>
      <c r="W331" s="35"/>
      <c r="X331" s="35"/>
      <c r="Y331" s="35"/>
      <c r="AC331"/>
      <c r="AD331"/>
      <c r="AE331"/>
      <c r="AF331"/>
    </row>
    <row r="332" spans="1:32" s="34" customFormat="1" x14ac:dyDescent="0.25">
      <c r="A332" s="118" t="s">
        <v>69</v>
      </c>
      <c r="B332" s="123" t="s">
        <v>637</v>
      </c>
      <c r="C332" s="123" t="s">
        <v>638</v>
      </c>
      <c r="D332" s="37">
        <v>1980</v>
      </c>
      <c r="E332" s="120">
        <f t="shared" si="14"/>
        <v>1</v>
      </c>
      <c r="H332" s="37"/>
      <c r="I332" s="37"/>
      <c r="J332" s="37"/>
      <c r="K332" s="37"/>
      <c r="L332" s="37">
        <v>1</v>
      </c>
      <c r="M332" s="37" t="s">
        <v>443</v>
      </c>
      <c r="N332" s="37"/>
      <c r="O332" s="419"/>
      <c r="P332" s="37" t="s">
        <v>443</v>
      </c>
      <c r="Q332" s="194" t="s">
        <v>443</v>
      </c>
      <c r="R332" s="35"/>
      <c r="S332" s="35"/>
      <c r="T332" s="35"/>
      <c r="U332" s="35"/>
      <c r="V332" s="35"/>
      <c r="W332" s="35"/>
      <c r="X332" s="35"/>
      <c r="Y332" s="35"/>
      <c r="AC332"/>
      <c r="AD332"/>
      <c r="AE332"/>
      <c r="AF332"/>
    </row>
    <row r="333" spans="1:32" s="34" customFormat="1" ht="15.75" thickBot="1" x14ac:dyDescent="0.3">
      <c r="A333" s="143" t="s">
        <v>70</v>
      </c>
      <c r="B333" s="198" t="s">
        <v>439</v>
      </c>
      <c r="C333" s="198" t="s">
        <v>440</v>
      </c>
      <c r="D333" s="40">
        <v>1976</v>
      </c>
      <c r="E333" s="157">
        <f t="shared" si="14"/>
        <v>1</v>
      </c>
      <c r="H333" s="37"/>
      <c r="I333" s="37">
        <v>1</v>
      </c>
      <c r="J333" s="37" t="s">
        <v>443</v>
      </c>
      <c r="K333" s="37" t="s">
        <v>443</v>
      </c>
      <c r="L333" s="37" t="s">
        <v>443</v>
      </c>
      <c r="M333" s="37" t="s">
        <v>443</v>
      </c>
      <c r="N333" s="37" t="s">
        <v>443</v>
      </c>
      <c r="O333" s="419"/>
      <c r="P333" s="37" t="s">
        <v>443</v>
      </c>
      <c r="Q333" s="194" t="s">
        <v>443</v>
      </c>
      <c r="R333" s="35"/>
      <c r="S333" s="35"/>
      <c r="T333" s="35"/>
      <c r="U333" s="35"/>
      <c r="V333" s="35"/>
      <c r="W333" s="35"/>
      <c r="X333" s="35"/>
      <c r="Y333" s="35"/>
    </row>
    <row r="334" spans="1:32" s="34" customFormat="1" x14ac:dyDescent="0.25">
      <c r="A334" s="43"/>
      <c r="D334" s="55"/>
      <c r="E334" s="67"/>
      <c r="H334" s="55"/>
      <c r="I334" s="55"/>
      <c r="J334" s="55"/>
      <c r="K334" s="55"/>
      <c r="L334" s="55"/>
      <c r="M334" s="55"/>
      <c r="N334" s="55"/>
      <c r="O334" s="420"/>
      <c r="P334" s="55"/>
      <c r="Q334" s="17"/>
      <c r="R334" s="19"/>
      <c r="S334" s="19"/>
      <c r="T334" s="19"/>
      <c r="U334" s="19"/>
      <c r="V334" s="19"/>
      <c r="W334" s="19"/>
      <c r="X334" s="19"/>
      <c r="Y334" s="19"/>
    </row>
    <row r="335" spans="1:32" s="34" customFormat="1" ht="21" x14ac:dyDescent="0.25">
      <c r="A335" s="63"/>
      <c r="B335" s="64"/>
      <c r="C335" s="64"/>
      <c r="D335" s="55"/>
      <c r="E335" s="45"/>
      <c r="H335" s="55"/>
      <c r="I335" s="55"/>
      <c r="J335" s="55"/>
      <c r="K335" s="55"/>
      <c r="L335" s="55"/>
      <c r="M335" s="55"/>
      <c r="N335" s="55"/>
      <c r="O335" s="420"/>
      <c r="P335" s="55"/>
      <c r="Q335" s="17"/>
      <c r="R335" s="19"/>
      <c r="S335" s="19"/>
      <c r="T335" s="19"/>
      <c r="U335" s="19"/>
      <c r="V335" s="19"/>
      <c r="W335" s="19"/>
      <c r="X335" s="19"/>
      <c r="Y335" s="19"/>
    </row>
    <row r="336" spans="1:32" s="34" customFormat="1" ht="21.75" thickBot="1" x14ac:dyDescent="0.3">
      <c r="A336" s="68" t="s">
        <v>216</v>
      </c>
      <c r="B336" s="69"/>
      <c r="C336" s="69"/>
      <c r="D336" s="70"/>
      <c r="E336" s="45"/>
      <c r="H336" s="37" t="str">
        <f>_xlfn.IFNA(VLOOKUP(B336,$AC$337:$AF$346,4,FALSE),"")</f>
        <v/>
      </c>
      <c r="I336" s="37" t="str">
        <f>_xlfn.IFNA(VLOOKUP(B336,$AC$337:$AF$346,4,FALSE),"")</f>
        <v/>
      </c>
      <c r="J336" s="37" t="str">
        <f>_xlfn.IFNA(VLOOKUP(B336,$AC$337:$AF$346,4,FALSE),"")</f>
        <v/>
      </c>
      <c r="K336" s="37" t="str">
        <f>_xlfn.IFNA(VLOOKUP(B336,$AC$337:$AF$346,4,FALSE),"")</f>
        <v/>
      </c>
      <c r="L336" s="37" t="str">
        <f>_xlfn.IFNA(VLOOKUP(B336,$AC$337:$AF$346,4,FALSE),"")</f>
        <v/>
      </c>
      <c r="M336" s="37" t="str">
        <f>_xlfn.IFNA(VLOOKUP(B336,$AC$337:$AF$346,4,FALSE),"")</f>
        <v/>
      </c>
      <c r="N336" s="37" t="str">
        <f>_xlfn.IFNA(VLOOKUP(B336,$AC$337:$AF$346,4,FALSE),"")</f>
        <v/>
      </c>
      <c r="O336" s="420"/>
      <c r="P336" s="37" t="str">
        <f>_xlfn.IFNA(VLOOKUP(B336,$AC$337:$AF$346,4,FALSE),"")</f>
        <v/>
      </c>
      <c r="Q336" s="194" t="str">
        <f>_xlfn.IFNA(VLOOKUP(B336,$AC$337:$AF$346,4,FALSE),"")</f>
        <v/>
      </c>
      <c r="R336" s="19"/>
      <c r="S336" s="19"/>
      <c r="T336" s="19"/>
      <c r="U336" s="19"/>
      <c r="V336" s="19"/>
      <c r="W336" s="19"/>
      <c r="X336" s="19"/>
      <c r="Y336" s="19"/>
    </row>
    <row r="337" spans="1:32" s="34" customFormat="1" ht="15" customHeight="1" x14ac:dyDescent="0.25">
      <c r="A337" s="121" t="s">
        <v>14</v>
      </c>
      <c r="B337" s="258" t="s">
        <v>147</v>
      </c>
      <c r="C337" s="258" t="s">
        <v>422</v>
      </c>
      <c r="D337" s="259">
        <v>1971</v>
      </c>
      <c r="E337" s="119">
        <f t="shared" ref="E337:E383" si="15">SUM(H337:Y337)</f>
        <v>50</v>
      </c>
      <c r="H337" s="37">
        <v>7</v>
      </c>
      <c r="I337" s="37">
        <v>9</v>
      </c>
      <c r="J337" s="37" t="s">
        <v>443</v>
      </c>
      <c r="K337" s="37" t="s">
        <v>443</v>
      </c>
      <c r="L337" s="37">
        <v>8</v>
      </c>
      <c r="M337" s="37">
        <v>10</v>
      </c>
      <c r="N337" s="37" t="s">
        <v>443</v>
      </c>
      <c r="O337" s="419"/>
      <c r="P337" s="37">
        <v>8</v>
      </c>
      <c r="Q337" s="194">
        <v>8</v>
      </c>
      <c r="R337" s="35"/>
      <c r="S337" s="35"/>
      <c r="T337" s="35"/>
      <c r="U337" s="35"/>
      <c r="V337" s="35"/>
      <c r="W337" s="35"/>
      <c r="X337" s="35"/>
      <c r="Y337" s="35"/>
      <c r="AB337" s="34" t="str">
        <f t="shared" ref="AB337:AB346" si="16">VLOOKUP(AC337,$B$337:$B$383,1,FALSE)</f>
        <v>Tajč Jan</v>
      </c>
      <c r="AC337" t="s">
        <v>457</v>
      </c>
      <c r="AD337" t="s">
        <v>529</v>
      </c>
      <c r="AE337">
        <v>1968</v>
      </c>
      <c r="AF337">
        <v>10</v>
      </c>
    </row>
    <row r="338" spans="1:32" s="34" customFormat="1" ht="15.75" thickBot="1" x14ac:dyDescent="0.3">
      <c r="A338" s="122" t="s">
        <v>15</v>
      </c>
      <c r="B338" s="434" t="s">
        <v>457</v>
      </c>
      <c r="C338" s="434" t="s">
        <v>458</v>
      </c>
      <c r="D338" s="435">
        <v>1968</v>
      </c>
      <c r="E338" s="120">
        <f t="shared" si="15"/>
        <v>45</v>
      </c>
      <c r="H338" s="37"/>
      <c r="I338" s="37">
        <v>7</v>
      </c>
      <c r="J338" s="37" t="s">
        <v>443</v>
      </c>
      <c r="K338" s="37" t="s">
        <v>443</v>
      </c>
      <c r="L338" s="37">
        <v>9</v>
      </c>
      <c r="M338" s="37">
        <v>9</v>
      </c>
      <c r="N338" s="37" t="s">
        <v>443</v>
      </c>
      <c r="O338" s="419"/>
      <c r="P338" s="37">
        <v>10</v>
      </c>
      <c r="Q338" s="194">
        <v>10</v>
      </c>
      <c r="R338" s="35"/>
      <c r="S338" s="35"/>
      <c r="T338" s="35"/>
      <c r="U338" s="35"/>
      <c r="V338" s="35"/>
      <c r="W338" s="35"/>
      <c r="X338" s="35"/>
      <c r="Y338" s="35"/>
      <c r="AB338" s="34" t="str">
        <f t="shared" si="16"/>
        <v>Charousek Petr</v>
      </c>
      <c r="AC338" t="s">
        <v>851</v>
      </c>
      <c r="AD338" t="s">
        <v>852</v>
      </c>
      <c r="AE338">
        <v>1966</v>
      </c>
      <c r="AF338">
        <v>9</v>
      </c>
    </row>
    <row r="339" spans="1:32" s="34" customFormat="1" ht="15.75" thickBot="1" x14ac:dyDescent="0.3">
      <c r="A339" s="255" t="s">
        <v>16</v>
      </c>
      <c r="B339" s="441" t="s">
        <v>173</v>
      </c>
      <c r="C339" s="442" t="s">
        <v>174</v>
      </c>
      <c r="D339" s="443">
        <v>1967</v>
      </c>
      <c r="E339" s="157">
        <f t="shared" si="15"/>
        <v>32</v>
      </c>
      <c r="H339" s="37">
        <v>2</v>
      </c>
      <c r="I339" s="37" t="s">
        <v>443</v>
      </c>
      <c r="J339" s="37">
        <v>9</v>
      </c>
      <c r="K339" s="37" t="s">
        <v>443</v>
      </c>
      <c r="L339" s="37">
        <v>7</v>
      </c>
      <c r="M339" s="37">
        <v>7</v>
      </c>
      <c r="N339" s="37" t="s">
        <v>443</v>
      </c>
      <c r="O339" s="419"/>
      <c r="P339" s="37">
        <v>3</v>
      </c>
      <c r="Q339" s="194">
        <v>4</v>
      </c>
      <c r="R339" s="35"/>
      <c r="S339" s="35"/>
      <c r="T339" s="35"/>
      <c r="U339" s="35"/>
      <c r="V339" s="35"/>
      <c r="W339" s="35"/>
      <c r="X339" s="35"/>
      <c r="Y339" s="35"/>
      <c r="AB339" s="34" t="str">
        <f t="shared" si="16"/>
        <v>Jíra Jaroslav</v>
      </c>
      <c r="AC339" t="s">
        <v>147</v>
      </c>
      <c r="AD339" t="s">
        <v>422</v>
      </c>
      <c r="AE339">
        <v>1971</v>
      </c>
      <c r="AF339">
        <v>8</v>
      </c>
    </row>
    <row r="340" spans="1:32" s="34" customFormat="1" x14ac:dyDescent="0.25">
      <c r="A340" s="217" t="s">
        <v>18</v>
      </c>
      <c r="B340" s="137" t="s">
        <v>143</v>
      </c>
      <c r="C340" s="138" t="s">
        <v>224</v>
      </c>
      <c r="D340" s="139">
        <v>1974</v>
      </c>
      <c r="E340" s="152">
        <f t="shared" si="15"/>
        <v>31</v>
      </c>
      <c r="H340" s="37">
        <v>8</v>
      </c>
      <c r="I340" s="37">
        <v>10</v>
      </c>
      <c r="J340" s="37">
        <v>10</v>
      </c>
      <c r="K340" s="37">
        <v>3</v>
      </c>
      <c r="L340" s="37" t="s">
        <v>443</v>
      </c>
      <c r="M340" s="37" t="s">
        <v>443</v>
      </c>
      <c r="N340" s="37" t="s">
        <v>443</v>
      </c>
      <c r="O340" s="419"/>
      <c r="P340" s="37" t="s">
        <v>443</v>
      </c>
      <c r="Q340" s="194" t="s">
        <v>443</v>
      </c>
      <c r="R340" s="35"/>
      <c r="S340" s="35"/>
      <c r="T340" s="35"/>
      <c r="U340" s="35"/>
      <c r="V340" s="35"/>
      <c r="W340" s="35"/>
      <c r="X340" s="35"/>
      <c r="Y340" s="35"/>
      <c r="AB340" s="34" t="str">
        <f t="shared" si="16"/>
        <v>Škába Pavel</v>
      </c>
      <c r="AC340" t="s">
        <v>883</v>
      </c>
      <c r="AD340" t="s">
        <v>884</v>
      </c>
      <c r="AE340">
        <v>1974</v>
      </c>
      <c r="AF340">
        <v>7</v>
      </c>
    </row>
    <row r="341" spans="1:32" s="34" customFormat="1" x14ac:dyDescent="0.25">
      <c r="A341" s="118" t="s">
        <v>19</v>
      </c>
      <c r="B341" s="125" t="s">
        <v>554</v>
      </c>
      <c r="C341" s="126" t="s">
        <v>161</v>
      </c>
      <c r="D341" s="127">
        <v>1973</v>
      </c>
      <c r="E341" s="120">
        <f t="shared" si="15"/>
        <v>24</v>
      </c>
      <c r="H341" s="37"/>
      <c r="I341" s="37"/>
      <c r="J341" s="37"/>
      <c r="K341" s="37">
        <v>5</v>
      </c>
      <c r="L341" s="37" t="s">
        <v>443</v>
      </c>
      <c r="M341" s="37" t="s">
        <v>443</v>
      </c>
      <c r="N341" s="37">
        <v>10</v>
      </c>
      <c r="O341" s="419"/>
      <c r="P341" s="37">
        <v>9</v>
      </c>
      <c r="Q341" s="194" t="s">
        <v>443</v>
      </c>
      <c r="R341" s="35"/>
      <c r="S341" s="35"/>
      <c r="T341" s="35"/>
      <c r="U341" s="35"/>
      <c r="V341" s="35"/>
      <c r="W341" s="35"/>
      <c r="X341" s="35"/>
      <c r="Y341" s="35"/>
      <c r="AB341" s="34" t="str">
        <f t="shared" si="16"/>
        <v>Urban Miroslav</v>
      </c>
      <c r="AC341" t="s">
        <v>885</v>
      </c>
      <c r="AD341" t="s">
        <v>830</v>
      </c>
      <c r="AE341">
        <v>1969</v>
      </c>
      <c r="AF341">
        <v>6</v>
      </c>
    </row>
    <row r="342" spans="1:32" s="34" customFormat="1" x14ac:dyDescent="0.25">
      <c r="A342" s="118" t="s">
        <v>20</v>
      </c>
      <c r="B342" s="125" t="s">
        <v>511</v>
      </c>
      <c r="C342" s="126" t="s">
        <v>512</v>
      </c>
      <c r="D342" s="127">
        <v>1974</v>
      </c>
      <c r="E342" s="120">
        <f t="shared" si="15"/>
        <v>16</v>
      </c>
      <c r="H342" s="37"/>
      <c r="I342" s="37"/>
      <c r="J342" s="37">
        <v>8</v>
      </c>
      <c r="K342" s="37" t="s">
        <v>443</v>
      </c>
      <c r="L342" s="37" t="s">
        <v>443</v>
      </c>
      <c r="M342" s="37">
        <v>8</v>
      </c>
      <c r="N342" s="37" t="s">
        <v>443</v>
      </c>
      <c r="O342" s="419"/>
      <c r="P342" s="37" t="s">
        <v>443</v>
      </c>
      <c r="Q342" s="194" t="s">
        <v>443</v>
      </c>
      <c r="R342" s="35"/>
      <c r="S342" s="35"/>
      <c r="T342" s="35"/>
      <c r="U342" s="35"/>
      <c r="V342" s="35"/>
      <c r="W342" s="35"/>
      <c r="X342" s="35"/>
      <c r="Y342" s="35"/>
      <c r="AB342" s="34" t="str">
        <f t="shared" si="16"/>
        <v>Peterka Marek</v>
      </c>
      <c r="AC342" t="s">
        <v>767</v>
      </c>
      <c r="AD342" t="s">
        <v>886</v>
      </c>
      <c r="AE342">
        <v>1970</v>
      </c>
      <c r="AF342">
        <v>5</v>
      </c>
    </row>
    <row r="343" spans="1:32" s="34" customFormat="1" x14ac:dyDescent="0.25">
      <c r="A343" s="118" t="s">
        <v>21</v>
      </c>
      <c r="B343" s="125" t="s">
        <v>465</v>
      </c>
      <c r="C343" s="126" t="s">
        <v>393</v>
      </c>
      <c r="D343" s="127">
        <v>1969</v>
      </c>
      <c r="E343" s="120">
        <f t="shared" si="15"/>
        <v>16</v>
      </c>
      <c r="H343" s="37"/>
      <c r="I343" s="37">
        <v>2</v>
      </c>
      <c r="J343" s="37" t="s">
        <v>443</v>
      </c>
      <c r="K343" s="37" t="s">
        <v>443</v>
      </c>
      <c r="L343" s="37">
        <v>5</v>
      </c>
      <c r="M343" s="37" t="s">
        <v>443</v>
      </c>
      <c r="N343" s="37">
        <v>9</v>
      </c>
      <c r="O343" s="419"/>
      <c r="P343" s="37" t="s">
        <v>443</v>
      </c>
      <c r="Q343" s="194" t="s">
        <v>443</v>
      </c>
      <c r="R343" s="35"/>
      <c r="S343" s="35"/>
      <c r="T343" s="35"/>
      <c r="U343" s="35"/>
      <c r="V343" s="35"/>
      <c r="W343" s="35"/>
      <c r="X343" s="35"/>
      <c r="Y343" s="35"/>
      <c r="AB343" s="34" t="str">
        <f t="shared" si="16"/>
        <v>Valtr Vladimír</v>
      </c>
      <c r="AC343" t="s">
        <v>173</v>
      </c>
      <c r="AD343" t="s">
        <v>174</v>
      </c>
      <c r="AE343">
        <v>1967</v>
      </c>
      <c r="AF343">
        <v>4</v>
      </c>
    </row>
    <row r="344" spans="1:32" s="34" customFormat="1" x14ac:dyDescent="0.25">
      <c r="A344" s="118" t="s">
        <v>22</v>
      </c>
      <c r="B344" s="125" t="s">
        <v>767</v>
      </c>
      <c r="C344" s="126" t="s">
        <v>768</v>
      </c>
      <c r="D344" s="127">
        <v>1970</v>
      </c>
      <c r="E344" s="120">
        <f t="shared" si="15"/>
        <v>12</v>
      </c>
      <c r="H344" s="37"/>
      <c r="I344" s="37"/>
      <c r="J344" s="37"/>
      <c r="K344" s="37"/>
      <c r="L344" s="37"/>
      <c r="M344" s="37"/>
      <c r="N344" s="37"/>
      <c r="O344" s="419"/>
      <c r="P344" s="37">
        <v>7</v>
      </c>
      <c r="Q344" s="194">
        <v>5</v>
      </c>
      <c r="R344" s="35"/>
      <c r="S344" s="35"/>
      <c r="T344" s="35"/>
      <c r="U344" s="35"/>
      <c r="V344" s="35"/>
      <c r="W344" s="35"/>
      <c r="X344" s="35"/>
      <c r="Y344" s="35"/>
      <c r="AB344" s="34" t="str">
        <f t="shared" si="16"/>
        <v>Mendl Petr</v>
      </c>
      <c r="AC344" t="s">
        <v>887</v>
      </c>
      <c r="AD344" t="s">
        <v>32</v>
      </c>
      <c r="AE344">
        <v>1972</v>
      </c>
      <c r="AF344">
        <v>3</v>
      </c>
    </row>
    <row r="345" spans="1:32" s="34" customFormat="1" x14ac:dyDescent="0.25">
      <c r="A345" s="118" t="s">
        <v>23</v>
      </c>
      <c r="B345" s="125" t="s">
        <v>17</v>
      </c>
      <c r="C345" s="126" t="s">
        <v>171</v>
      </c>
      <c r="D345" s="127">
        <v>1973</v>
      </c>
      <c r="E345" s="120">
        <f t="shared" si="15"/>
        <v>10</v>
      </c>
      <c r="H345" s="37">
        <v>10</v>
      </c>
      <c r="I345" s="37" t="s">
        <v>443</v>
      </c>
      <c r="J345" s="37" t="s">
        <v>443</v>
      </c>
      <c r="K345" s="37" t="s">
        <v>443</v>
      </c>
      <c r="L345" s="37" t="s">
        <v>443</v>
      </c>
      <c r="M345" s="37" t="s">
        <v>443</v>
      </c>
      <c r="N345" s="37" t="s">
        <v>443</v>
      </c>
      <c r="O345" s="419"/>
      <c r="P345" s="37" t="s">
        <v>443</v>
      </c>
      <c r="Q345" s="194" t="s">
        <v>443</v>
      </c>
      <c r="R345" s="35"/>
      <c r="S345" s="35"/>
      <c r="T345" s="35"/>
      <c r="U345" s="35"/>
      <c r="V345" s="35"/>
      <c r="W345" s="35"/>
      <c r="X345" s="35"/>
      <c r="Y345" s="35"/>
      <c r="AB345" s="34" t="str">
        <f t="shared" si="16"/>
        <v>Urban Jaroslav</v>
      </c>
      <c r="AC345" t="s">
        <v>888</v>
      </c>
      <c r="AD345" t="s">
        <v>830</v>
      </c>
      <c r="AE345">
        <v>1972</v>
      </c>
      <c r="AF345">
        <v>2</v>
      </c>
    </row>
    <row r="346" spans="1:32" s="34" customFormat="1" x14ac:dyDescent="0.25">
      <c r="A346" s="118" t="s">
        <v>25</v>
      </c>
      <c r="B346" s="125" t="s">
        <v>543</v>
      </c>
      <c r="C346" s="126" t="s">
        <v>544</v>
      </c>
      <c r="D346" s="127">
        <v>1972</v>
      </c>
      <c r="E346" s="120">
        <f t="shared" si="15"/>
        <v>10</v>
      </c>
      <c r="H346" s="37"/>
      <c r="I346" s="37"/>
      <c r="J346" s="37"/>
      <c r="K346" s="37">
        <v>10</v>
      </c>
      <c r="L346" s="37" t="s">
        <v>443</v>
      </c>
      <c r="M346" s="37" t="s">
        <v>443</v>
      </c>
      <c r="N346" s="37" t="s">
        <v>443</v>
      </c>
      <c r="O346" s="419"/>
      <c r="P346" s="37" t="s">
        <v>443</v>
      </c>
      <c r="Q346" s="194" t="s">
        <v>443</v>
      </c>
      <c r="R346" s="35"/>
      <c r="S346" s="35"/>
      <c r="T346" s="35"/>
      <c r="U346" s="35"/>
      <c r="V346" s="35"/>
      <c r="W346" s="35"/>
      <c r="X346" s="35"/>
      <c r="Y346" s="35"/>
      <c r="AB346" s="34" t="str">
        <f t="shared" si="16"/>
        <v>Valda Petr</v>
      </c>
      <c r="AC346" t="s">
        <v>889</v>
      </c>
      <c r="AD346" t="s">
        <v>890</v>
      </c>
      <c r="AE346">
        <v>1973</v>
      </c>
      <c r="AF346">
        <v>1</v>
      </c>
    </row>
    <row r="347" spans="1:32" s="34" customFormat="1" x14ac:dyDescent="0.25">
      <c r="A347" s="118" t="s">
        <v>26</v>
      </c>
      <c r="B347" s="125" t="s">
        <v>610</v>
      </c>
      <c r="C347" s="126" t="s">
        <v>386</v>
      </c>
      <c r="D347" s="127">
        <v>1972</v>
      </c>
      <c r="E347" s="120">
        <f t="shared" si="15"/>
        <v>10</v>
      </c>
      <c r="H347" s="37"/>
      <c r="I347" s="37"/>
      <c r="J347" s="37"/>
      <c r="K347" s="37"/>
      <c r="L347" s="37">
        <v>10</v>
      </c>
      <c r="M347" s="37" t="s">
        <v>443</v>
      </c>
      <c r="N347" s="37" t="s">
        <v>443</v>
      </c>
      <c r="O347" s="419"/>
      <c r="P347" s="37" t="s">
        <v>443</v>
      </c>
      <c r="Q347" s="194" t="s">
        <v>443</v>
      </c>
      <c r="R347" s="35"/>
      <c r="S347" s="35"/>
      <c r="T347" s="35"/>
      <c r="U347" s="35"/>
      <c r="V347" s="35"/>
      <c r="W347" s="35"/>
      <c r="X347" s="35"/>
      <c r="Y347" s="35"/>
      <c r="AC347"/>
      <c r="AD347"/>
      <c r="AE347"/>
      <c r="AF347"/>
    </row>
    <row r="348" spans="1:32" s="34" customFormat="1" x14ac:dyDescent="0.25">
      <c r="A348" s="118" t="s">
        <v>27</v>
      </c>
      <c r="B348" s="125" t="s">
        <v>229</v>
      </c>
      <c r="C348" s="126" t="s">
        <v>222</v>
      </c>
      <c r="D348" s="127">
        <v>1974</v>
      </c>
      <c r="E348" s="120">
        <f t="shared" si="15"/>
        <v>9</v>
      </c>
      <c r="H348" s="37">
        <v>9</v>
      </c>
      <c r="I348" s="37" t="s">
        <v>443</v>
      </c>
      <c r="J348" s="37" t="s">
        <v>443</v>
      </c>
      <c r="K348" s="37" t="s">
        <v>443</v>
      </c>
      <c r="L348" s="37" t="s">
        <v>443</v>
      </c>
      <c r="M348" s="37" t="s">
        <v>443</v>
      </c>
      <c r="N348" s="37" t="s">
        <v>443</v>
      </c>
      <c r="O348" s="419"/>
      <c r="P348" s="37" t="s">
        <v>443</v>
      </c>
      <c r="Q348" s="194" t="s">
        <v>443</v>
      </c>
      <c r="R348" s="35"/>
      <c r="S348" s="35"/>
      <c r="T348" s="35"/>
      <c r="U348" s="35"/>
      <c r="V348" s="35"/>
      <c r="W348" s="35"/>
      <c r="X348" s="35"/>
      <c r="Y348" s="35"/>
      <c r="AC348"/>
      <c r="AD348"/>
      <c r="AE348"/>
      <c r="AF348"/>
    </row>
    <row r="349" spans="1:32" s="34" customFormat="1" x14ac:dyDescent="0.25">
      <c r="A349" s="118" t="s">
        <v>28</v>
      </c>
      <c r="B349" s="125" t="s">
        <v>239</v>
      </c>
      <c r="C349" s="126" t="s">
        <v>240</v>
      </c>
      <c r="D349" s="127">
        <v>1970</v>
      </c>
      <c r="E349" s="120">
        <f t="shared" si="15"/>
        <v>9</v>
      </c>
      <c r="H349" s="37">
        <v>4</v>
      </c>
      <c r="I349" s="37">
        <v>5</v>
      </c>
      <c r="J349" s="37" t="s">
        <v>443</v>
      </c>
      <c r="K349" s="37" t="s">
        <v>443</v>
      </c>
      <c r="L349" s="37" t="s">
        <v>443</v>
      </c>
      <c r="M349" s="37" t="s">
        <v>443</v>
      </c>
      <c r="N349" s="37" t="s">
        <v>443</v>
      </c>
      <c r="O349" s="419"/>
      <c r="P349" s="37" t="s">
        <v>443</v>
      </c>
      <c r="Q349" s="194" t="s">
        <v>443</v>
      </c>
      <c r="R349" s="35"/>
      <c r="S349" s="35"/>
      <c r="T349" s="35"/>
      <c r="U349" s="35"/>
      <c r="V349" s="35"/>
      <c r="W349" s="35"/>
      <c r="X349" s="35"/>
      <c r="Y349" s="35"/>
      <c r="AC349"/>
      <c r="AD349"/>
      <c r="AE349"/>
      <c r="AF349"/>
    </row>
    <row r="350" spans="1:32" s="34" customFormat="1" x14ac:dyDescent="0.25">
      <c r="A350" s="118" t="s">
        <v>29</v>
      </c>
      <c r="B350" s="125" t="s">
        <v>545</v>
      </c>
      <c r="C350" s="126" t="s">
        <v>546</v>
      </c>
      <c r="D350" s="127">
        <v>1969</v>
      </c>
      <c r="E350" s="120">
        <f t="shared" si="15"/>
        <v>9</v>
      </c>
      <c r="H350" s="37"/>
      <c r="I350" s="37"/>
      <c r="J350" s="37"/>
      <c r="K350" s="37">
        <v>9</v>
      </c>
      <c r="L350" s="37" t="s">
        <v>443</v>
      </c>
      <c r="M350" s="37" t="s">
        <v>443</v>
      </c>
      <c r="N350" s="37" t="s">
        <v>443</v>
      </c>
      <c r="O350" s="419"/>
      <c r="P350" s="37" t="s">
        <v>443</v>
      </c>
      <c r="Q350" s="194" t="s">
        <v>443</v>
      </c>
      <c r="R350" s="35"/>
      <c r="S350" s="35"/>
      <c r="T350" s="35"/>
      <c r="U350" s="35"/>
      <c r="V350" s="35"/>
      <c r="W350" s="35"/>
      <c r="X350" s="35"/>
      <c r="Y350" s="35"/>
      <c r="AC350"/>
      <c r="AD350"/>
      <c r="AE350"/>
      <c r="AF350"/>
    </row>
    <row r="351" spans="1:32" s="34" customFormat="1" x14ac:dyDescent="0.25">
      <c r="A351" s="118" t="s">
        <v>30</v>
      </c>
      <c r="B351" s="125" t="s">
        <v>462</v>
      </c>
      <c r="C351" s="126" t="s">
        <v>24</v>
      </c>
      <c r="D351" s="127">
        <v>1973</v>
      </c>
      <c r="E351" s="120">
        <f t="shared" si="15"/>
        <v>9</v>
      </c>
      <c r="H351" s="37"/>
      <c r="I351" s="37">
        <v>4</v>
      </c>
      <c r="J351" s="37" t="s">
        <v>443</v>
      </c>
      <c r="K351" s="37" t="s">
        <v>443</v>
      </c>
      <c r="L351" s="37" t="s">
        <v>443</v>
      </c>
      <c r="M351" s="37">
        <v>5</v>
      </c>
      <c r="N351" s="37" t="s">
        <v>443</v>
      </c>
      <c r="O351" s="419"/>
      <c r="P351" s="37" t="s">
        <v>443</v>
      </c>
      <c r="Q351" s="194" t="s">
        <v>443</v>
      </c>
      <c r="R351" s="35"/>
      <c r="S351" s="35"/>
      <c r="T351" s="35"/>
      <c r="U351" s="35"/>
      <c r="V351" s="35"/>
      <c r="W351" s="35"/>
      <c r="X351" s="35"/>
      <c r="Y351" s="35"/>
      <c r="AC351"/>
      <c r="AD351"/>
      <c r="AE351"/>
      <c r="AF351"/>
    </row>
    <row r="352" spans="1:32" s="34" customFormat="1" x14ac:dyDescent="0.25">
      <c r="A352" s="118" t="s">
        <v>31</v>
      </c>
      <c r="B352" s="125" t="s">
        <v>851</v>
      </c>
      <c r="C352" s="126" t="s">
        <v>852</v>
      </c>
      <c r="D352" s="127">
        <v>1966</v>
      </c>
      <c r="E352" s="120">
        <f t="shared" si="15"/>
        <v>9</v>
      </c>
      <c r="H352" s="37"/>
      <c r="I352" s="37"/>
      <c r="J352" s="37"/>
      <c r="K352" s="37"/>
      <c r="L352" s="37"/>
      <c r="M352" s="37"/>
      <c r="N352" s="37"/>
      <c r="O352" s="419"/>
      <c r="P352" s="37"/>
      <c r="Q352" s="194">
        <v>9</v>
      </c>
      <c r="R352" s="35"/>
      <c r="S352" s="35"/>
      <c r="T352" s="35"/>
      <c r="U352" s="35"/>
      <c r="V352" s="35"/>
      <c r="W352" s="35"/>
      <c r="X352" s="35"/>
      <c r="Y352" s="35"/>
      <c r="AC352"/>
      <c r="AD352"/>
      <c r="AE352"/>
      <c r="AF352"/>
    </row>
    <row r="353" spans="1:32" s="34" customFormat="1" x14ac:dyDescent="0.25">
      <c r="A353" s="118" t="s">
        <v>33</v>
      </c>
      <c r="B353" s="125" t="s">
        <v>436</v>
      </c>
      <c r="C353" s="126"/>
      <c r="D353" s="127">
        <v>1973</v>
      </c>
      <c r="E353" s="120">
        <f t="shared" si="15"/>
        <v>8</v>
      </c>
      <c r="H353" s="37"/>
      <c r="I353" s="37">
        <v>8</v>
      </c>
      <c r="J353" s="37" t="s">
        <v>443</v>
      </c>
      <c r="K353" s="37" t="s">
        <v>443</v>
      </c>
      <c r="L353" s="37" t="s">
        <v>443</v>
      </c>
      <c r="M353" s="37" t="s">
        <v>443</v>
      </c>
      <c r="N353" s="37" t="s">
        <v>443</v>
      </c>
      <c r="O353" s="419"/>
      <c r="P353" s="37" t="s">
        <v>443</v>
      </c>
      <c r="Q353" s="194" t="s">
        <v>443</v>
      </c>
      <c r="R353" s="35"/>
      <c r="S353" s="35"/>
      <c r="T353" s="35"/>
      <c r="U353" s="35"/>
      <c r="V353" s="35"/>
      <c r="W353" s="35"/>
      <c r="X353" s="35"/>
      <c r="Y353" s="35"/>
      <c r="AC353"/>
      <c r="AD353"/>
      <c r="AE353"/>
      <c r="AF353"/>
    </row>
    <row r="354" spans="1:32" s="34" customFormat="1" x14ac:dyDescent="0.25">
      <c r="A354" s="118" t="s">
        <v>34</v>
      </c>
      <c r="B354" s="125" t="s">
        <v>144</v>
      </c>
      <c r="C354" s="126" t="s">
        <v>422</v>
      </c>
      <c r="D354" s="127">
        <v>1974</v>
      </c>
      <c r="E354" s="120">
        <f t="shared" si="15"/>
        <v>8</v>
      </c>
      <c r="H354" s="37">
        <v>1</v>
      </c>
      <c r="I354" s="37" t="s">
        <v>443</v>
      </c>
      <c r="J354" s="37">
        <v>7</v>
      </c>
      <c r="K354" s="37" t="s">
        <v>443</v>
      </c>
      <c r="L354" s="37" t="s">
        <v>443</v>
      </c>
      <c r="M354" s="37" t="s">
        <v>443</v>
      </c>
      <c r="N354" s="37" t="s">
        <v>443</v>
      </c>
      <c r="O354" s="419"/>
      <c r="P354" s="37" t="s">
        <v>443</v>
      </c>
      <c r="Q354" s="194" t="s">
        <v>443</v>
      </c>
      <c r="R354" s="35"/>
      <c r="S354" s="35"/>
      <c r="T354" s="35"/>
      <c r="U354" s="35"/>
      <c r="V354" s="35"/>
      <c r="W354" s="35"/>
      <c r="X354" s="35"/>
      <c r="Y354" s="35"/>
      <c r="AC354"/>
      <c r="AD354"/>
      <c r="AE354"/>
      <c r="AF354"/>
    </row>
    <row r="355" spans="1:32" s="34" customFormat="1" x14ac:dyDescent="0.25">
      <c r="A355" s="118" t="s">
        <v>35</v>
      </c>
      <c r="B355" s="125" t="s">
        <v>549</v>
      </c>
      <c r="C355" s="126"/>
      <c r="D355" s="127">
        <v>1974</v>
      </c>
      <c r="E355" s="120">
        <f t="shared" si="15"/>
        <v>8</v>
      </c>
      <c r="H355" s="37"/>
      <c r="I355" s="37"/>
      <c r="J355" s="37"/>
      <c r="K355" s="37">
        <v>8</v>
      </c>
      <c r="L355" s="37" t="s">
        <v>443</v>
      </c>
      <c r="M355" s="37" t="s">
        <v>443</v>
      </c>
      <c r="N355" s="37" t="s">
        <v>443</v>
      </c>
      <c r="O355" s="419"/>
      <c r="P355" s="37" t="s">
        <v>443</v>
      </c>
      <c r="Q355" s="194" t="s">
        <v>443</v>
      </c>
      <c r="R355" s="35"/>
      <c r="S355" s="35"/>
      <c r="T355" s="35"/>
      <c r="U355" s="35"/>
      <c r="V355" s="35"/>
      <c r="W355" s="35"/>
      <c r="X355" s="35"/>
      <c r="Y355" s="35"/>
      <c r="AC355"/>
      <c r="AD355"/>
      <c r="AE355"/>
      <c r="AF355"/>
    </row>
    <row r="356" spans="1:32" s="34" customFormat="1" x14ac:dyDescent="0.25">
      <c r="A356" s="118" t="s">
        <v>36</v>
      </c>
      <c r="B356" s="125" t="s">
        <v>723</v>
      </c>
      <c r="C356" s="126" t="s">
        <v>724</v>
      </c>
      <c r="D356" s="127">
        <v>1969</v>
      </c>
      <c r="E356" s="120">
        <f t="shared" si="15"/>
        <v>8</v>
      </c>
      <c r="H356" s="37"/>
      <c r="I356" s="37"/>
      <c r="J356" s="37"/>
      <c r="K356" s="37"/>
      <c r="L356" s="37"/>
      <c r="M356" s="37"/>
      <c r="N356" s="37">
        <v>8</v>
      </c>
      <c r="O356" s="419"/>
      <c r="P356" s="37" t="s">
        <v>443</v>
      </c>
      <c r="Q356" s="194" t="s">
        <v>443</v>
      </c>
      <c r="R356" s="35"/>
      <c r="S356" s="35"/>
      <c r="T356" s="35"/>
      <c r="U356" s="35"/>
      <c r="V356" s="35"/>
      <c r="W356" s="35"/>
      <c r="X356" s="35"/>
      <c r="Y356" s="35"/>
      <c r="AC356"/>
      <c r="AD356"/>
      <c r="AE356"/>
      <c r="AF356"/>
    </row>
    <row r="357" spans="1:32" s="34" customFormat="1" x14ac:dyDescent="0.25">
      <c r="A357" s="118" t="s">
        <v>37</v>
      </c>
      <c r="B357" s="125" t="s">
        <v>883</v>
      </c>
      <c r="C357" s="126" t="s">
        <v>884</v>
      </c>
      <c r="D357" s="127">
        <v>1974</v>
      </c>
      <c r="E357" s="120">
        <f t="shared" si="15"/>
        <v>7</v>
      </c>
      <c r="H357" s="37"/>
      <c r="I357" s="37"/>
      <c r="J357" s="37"/>
      <c r="K357" s="37"/>
      <c r="L357" s="37"/>
      <c r="M357" s="37"/>
      <c r="N357" s="37"/>
      <c r="O357" s="419"/>
      <c r="P357" s="37"/>
      <c r="Q357" s="194">
        <v>7</v>
      </c>
      <c r="R357" s="35"/>
      <c r="S357" s="35"/>
      <c r="T357" s="35"/>
      <c r="U357" s="35"/>
      <c r="V357" s="35"/>
      <c r="W357" s="35"/>
      <c r="X357" s="35"/>
      <c r="Y357" s="35"/>
      <c r="AC357"/>
      <c r="AD357"/>
      <c r="AE357"/>
      <c r="AF357"/>
    </row>
    <row r="358" spans="1:32" s="34" customFormat="1" x14ac:dyDescent="0.25">
      <c r="A358" s="118" t="s">
        <v>38</v>
      </c>
      <c r="B358" s="125" t="s">
        <v>550</v>
      </c>
      <c r="C358" s="126" t="s">
        <v>551</v>
      </c>
      <c r="D358" s="127">
        <v>1972</v>
      </c>
      <c r="E358" s="120">
        <f t="shared" si="15"/>
        <v>7</v>
      </c>
      <c r="H358" s="37"/>
      <c r="I358" s="37"/>
      <c r="J358" s="37"/>
      <c r="K358" s="37">
        <v>7</v>
      </c>
      <c r="L358" s="37" t="s">
        <v>443</v>
      </c>
      <c r="M358" s="37" t="s">
        <v>443</v>
      </c>
      <c r="N358" s="37" t="s">
        <v>443</v>
      </c>
      <c r="O358" s="419"/>
      <c r="P358" s="37" t="s">
        <v>443</v>
      </c>
      <c r="Q358" s="194" t="s">
        <v>443</v>
      </c>
      <c r="R358" s="35"/>
      <c r="S358" s="35"/>
      <c r="T358" s="35"/>
      <c r="U358" s="35"/>
      <c r="V358" s="35"/>
      <c r="W358" s="35"/>
      <c r="X358" s="35"/>
      <c r="Y358" s="35"/>
      <c r="AC358"/>
      <c r="AD358"/>
      <c r="AE358"/>
      <c r="AF358"/>
    </row>
    <row r="359" spans="1:32" s="34" customFormat="1" x14ac:dyDescent="0.25">
      <c r="A359" s="118" t="s">
        <v>39</v>
      </c>
      <c r="B359" s="125" t="s">
        <v>747</v>
      </c>
      <c r="C359" s="126" t="s">
        <v>153</v>
      </c>
      <c r="D359" s="127">
        <v>1973</v>
      </c>
      <c r="E359" s="120">
        <f t="shared" si="15"/>
        <v>7</v>
      </c>
      <c r="H359" s="37"/>
      <c r="I359" s="37"/>
      <c r="J359" s="37"/>
      <c r="K359" s="37"/>
      <c r="L359" s="37"/>
      <c r="M359" s="37"/>
      <c r="N359" s="37">
        <v>7</v>
      </c>
      <c r="O359" s="419"/>
      <c r="P359" s="37" t="s">
        <v>443</v>
      </c>
      <c r="Q359" s="194" t="s">
        <v>443</v>
      </c>
      <c r="R359" s="35"/>
      <c r="S359" s="35"/>
      <c r="T359" s="35"/>
      <c r="U359" s="35"/>
      <c r="V359" s="35"/>
      <c r="W359" s="35"/>
      <c r="X359" s="35"/>
      <c r="Y359" s="35"/>
      <c r="AC359"/>
      <c r="AD359"/>
      <c r="AE359"/>
      <c r="AF359"/>
    </row>
    <row r="360" spans="1:32" s="34" customFormat="1" x14ac:dyDescent="0.25">
      <c r="A360" s="118" t="s">
        <v>40</v>
      </c>
      <c r="B360" s="125" t="s">
        <v>885</v>
      </c>
      <c r="C360" s="126" t="s">
        <v>830</v>
      </c>
      <c r="D360" s="127">
        <v>1969</v>
      </c>
      <c r="E360" s="120">
        <f t="shared" si="15"/>
        <v>6</v>
      </c>
      <c r="H360" s="37"/>
      <c r="I360" s="37"/>
      <c r="J360" s="37"/>
      <c r="K360" s="37"/>
      <c r="L360" s="37"/>
      <c r="M360" s="37"/>
      <c r="N360" s="37"/>
      <c r="O360" s="419"/>
      <c r="P360" s="37"/>
      <c r="Q360" s="194">
        <v>6</v>
      </c>
      <c r="R360" s="35"/>
      <c r="S360" s="35"/>
      <c r="T360" s="35"/>
      <c r="U360" s="35"/>
      <c r="V360" s="35"/>
      <c r="W360" s="35"/>
      <c r="X360" s="35"/>
      <c r="Y360" s="35"/>
      <c r="AC360"/>
      <c r="AD360"/>
      <c r="AE360"/>
      <c r="AF360"/>
    </row>
    <row r="361" spans="1:32" s="34" customFormat="1" x14ac:dyDescent="0.25">
      <c r="A361" s="118" t="s">
        <v>41</v>
      </c>
      <c r="B361" s="125" t="s">
        <v>772</v>
      </c>
      <c r="C361" s="126" t="s">
        <v>773</v>
      </c>
      <c r="D361" s="127">
        <v>1973</v>
      </c>
      <c r="E361" s="120">
        <f t="shared" si="15"/>
        <v>6</v>
      </c>
      <c r="H361" s="37"/>
      <c r="I361" s="37"/>
      <c r="J361" s="37"/>
      <c r="K361" s="37"/>
      <c r="L361" s="37"/>
      <c r="M361" s="37"/>
      <c r="N361" s="37"/>
      <c r="O361" s="419"/>
      <c r="P361" s="37">
        <v>6</v>
      </c>
      <c r="Q361" s="194" t="s">
        <v>443</v>
      </c>
      <c r="R361" s="35"/>
      <c r="S361" s="35"/>
      <c r="T361" s="35"/>
      <c r="U361" s="35"/>
      <c r="V361" s="35"/>
      <c r="W361" s="35"/>
      <c r="X361" s="35"/>
      <c r="Y361" s="35"/>
      <c r="AC361"/>
      <c r="AD361"/>
      <c r="AE361"/>
      <c r="AF361"/>
    </row>
    <row r="362" spans="1:32" s="34" customFormat="1" x14ac:dyDescent="0.25">
      <c r="A362" s="118" t="s">
        <v>42</v>
      </c>
      <c r="B362" s="125" t="s">
        <v>151</v>
      </c>
      <c r="C362" s="126" t="s">
        <v>142</v>
      </c>
      <c r="D362" s="127">
        <v>1969</v>
      </c>
      <c r="E362" s="120">
        <f t="shared" si="15"/>
        <v>6</v>
      </c>
      <c r="H362" s="37">
        <v>6</v>
      </c>
      <c r="I362" s="37" t="s">
        <v>443</v>
      </c>
      <c r="J362" s="37" t="s">
        <v>443</v>
      </c>
      <c r="K362" s="37" t="s">
        <v>443</v>
      </c>
      <c r="L362" s="37" t="s">
        <v>443</v>
      </c>
      <c r="M362" s="37" t="s">
        <v>443</v>
      </c>
      <c r="N362" s="37" t="s">
        <v>443</v>
      </c>
      <c r="O362" s="419"/>
      <c r="P362" s="37" t="s">
        <v>443</v>
      </c>
      <c r="Q362" s="194" t="s">
        <v>443</v>
      </c>
      <c r="R362" s="35"/>
      <c r="S362" s="35"/>
      <c r="T362" s="35"/>
      <c r="U362" s="35"/>
      <c r="V362" s="35"/>
      <c r="W362" s="35"/>
      <c r="X362" s="35"/>
      <c r="Y362" s="35"/>
      <c r="AC362"/>
      <c r="AD362"/>
      <c r="AE362"/>
      <c r="AF362"/>
    </row>
    <row r="363" spans="1:32" s="34" customFormat="1" x14ac:dyDescent="0.25">
      <c r="A363" s="118" t="s">
        <v>43</v>
      </c>
      <c r="B363" s="125" t="s">
        <v>552</v>
      </c>
      <c r="C363" s="126" t="s">
        <v>553</v>
      </c>
      <c r="D363" s="127">
        <v>1973</v>
      </c>
      <c r="E363" s="120">
        <f t="shared" si="15"/>
        <v>6</v>
      </c>
      <c r="H363" s="37"/>
      <c r="I363" s="37"/>
      <c r="J363" s="37"/>
      <c r="K363" s="37">
        <v>6</v>
      </c>
      <c r="L363" s="37" t="s">
        <v>443</v>
      </c>
      <c r="M363" s="37" t="s">
        <v>443</v>
      </c>
      <c r="N363" s="37" t="s">
        <v>443</v>
      </c>
      <c r="O363" s="419"/>
      <c r="P363" s="37" t="s">
        <v>443</v>
      </c>
      <c r="Q363" s="194" t="s">
        <v>443</v>
      </c>
      <c r="R363" s="35"/>
      <c r="S363" s="35"/>
      <c r="T363" s="35"/>
      <c r="U363" s="35"/>
      <c r="V363" s="35"/>
      <c r="W363" s="35"/>
      <c r="X363" s="35"/>
      <c r="Y363" s="35"/>
      <c r="AC363"/>
      <c r="AD363"/>
      <c r="AE363"/>
      <c r="AF363"/>
    </row>
    <row r="364" spans="1:32" s="34" customFormat="1" x14ac:dyDescent="0.25">
      <c r="A364" s="118" t="s">
        <v>44</v>
      </c>
      <c r="B364" s="125" t="s">
        <v>530</v>
      </c>
      <c r="C364" s="126" t="s">
        <v>460</v>
      </c>
      <c r="D364" s="127">
        <v>1969</v>
      </c>
      <c r="E364" s="120">
        <f t="shared" si="15"/>
        <v>6</v>
      </c>
      <c r="H364" s="37"/>
      <c r="I364" s="37">
        <v>6</v>
      </c>
      <c r="J364" s="37" t="s">
        <v>443</v>
      </c>
      <c r="K364" s="37" t="s">
        <v>443</v>
      </c>
      <c r="L364" s="37" t="s">
        <v>443</v>
      </c>
      <c r="M364" s="37" t="s">
        <v>443</v>
      </c>
      <c r="N364" s="37" t="s">
        <v>443</v>
      </c>
      <c r="O364" s="419"/>
      <c r="P364" s="37" t="s">
        <v>443</v>
      </c>
      <c r="Q364" s="194" t="s">
        <v>443</v>
      </c>
      <c r="R364" s="35"/>
      <c r="S364" s="35"/>
      <c r="T364" s="35"/>
      <c r="U364" s="35"/>
      <c r="V364" s="35"/>
      <c r="W364" s="35"/>
      <c r="X364" s="35"/>
      <c r="Y364" s="35"/>
      <c r="AC364"/>
      <c r="AD364"/>
      <c r="AE364"/>
      <c r="AF364"/>
    </row>
    <row r="365" spans="1:32" s="34" customFormat="1" x14ac:dyDescent="0.25">
      <c r="A365" s="118" t="s">
        <v>45</v>
      </c>
      <c r="B365" s="125" t="s">
        <v>516</v>
      </c>
      <c r="C365" s="126" t="s">
        <v>517</v>
      </c>
      <c r="D365" s="127">
        <v>1972</v>
      </c>
      <c r="E365" s="120">
        <f t="shared" si="15"/>
        <v>6</v>
      </c>
      <c r="H365" s="37"/>
      <c r="I365" s="37"/>
      <c r="J365" s="37">
        <v>6</v>
      </c>
      <c r="K365" s="37" t="s">
        <v>443</v>
      </c>
      <c r="L365" s="37" t="s">
        <v>443</v>
      </c>
      <c r="M365" s="37" t="s">
        <v>443</v>
      </c>
      <c r="N365" s="37" t="s">
        <v>443</v>
      </c>
      <c r="O365" s="419"/>
      <c r="P365" s="37" t="s">
        <v>443</v>
      </c>
      <c r="Q365" s="194" t="s">
        <v>443</v>
      </c>
      <c r="R365" s="35"/>
      <c r="S365" s="35"/>
      <c r="T365" s="35"/>
      <c r="U365" s="35"/>
      <c r="V365" s="35"/>
      <c r="W365" s="35"/>
      <c r="X365" s="35"/>
      <c r="Y365" s="35"/>
      <c r="AC365"/>
      <c r="AD365"/>
      <c r="AE365"/>
      <c r="AF365"/>
    </row>
    <row r="366" spans="1:32" s="34" customFormat="1" x14ac:dyDescent="0.25">
      <c r="A366" s="118" t="s">
        <v>46</v>
      </c>
      <c r="B366" s="125" t="s">
        <v>639</v>
      </c>
      <c r="C366" s="126" t="s">
        <v>24</v>
      </c>
      <c r="D366" s="127">
        <v>1973</v>
      </c>
      <c r="E366" s="120">
        <f t="shared" si="15"/>
        <v>6</v>
      </c>
      <c r="H366" s="37"/>
      <c r="I366" s="37"/>
      <c r="J366" s="37"/>
      <c r="K366" s="37"/>
      <c r="L366" s="37">
        <v>6</v>
      </c>
      <c r="M366" s="37" t="s">
        <v>443</v>
      </c>
      <c r="N366" s="37" t="s">
        <v>443</v>
      </c>
      <c r="O366" s="419"/>
      <c r="P366" s="37" t="s">
        <v>443</v>
      </c>
      <c r="Q366" s="194" t="s">
        <v>443</v>
      </c>
      <c r="R366" s="35"/>
      <c r="S366" s="35"/>
      <c r="T366" s="35"/>
      <c r="U366" s="35"/>
      <c r="V366" s="35"/>
      <c r="W366" s="35"/>
      <c r="X366" s="35"/>
      <c r="Y366" s="35"/>
      <c r="AC366"/>
      <c r="AD366"/>
      <c r="AE366"/>
      <c r="AF366"/>
    </row>
    <row r="367" spans="1:32" s="34" customFormat="1" x14ac:dyDescent="0.25">
      <c r="A367" s="118" t="s">
        <v>47</v>
      </c>
      <c r="B367" s="125" t="s">
        <v>681</v>
      </c>
      <c r="C367" s="126" t="s">
        <v>682</v>
      </c>
      <c r="D367" s="127">
        <v>1974</v>
      </c>
      <c r="E367" s="120">
        <f t="shared" si="15"/>
        <v>6</v>
      </c>
      <c r="H367" s="37"/>
      <c r="I367" s="37"/>
      <c r="J367" s="37"/>
      <c r="K367" s="37"/>
      <c r="L367" s="37"/>
      <c r="M367" s="37">
        <v>6</v>
      </c>
      <c r="N367" s="37" t="s">
        <v>443</v>
      </c>
      <c r="O367" s="419"/>
      <c r="P367" s="37" t="s">
        <v>443</v>
      </c>
      <c r="Q367" s="194" t="s">
        <v>443</v>
      </c>
      <c r="R367" s="35"/>
      <c r="S367" s="35"/>
      <c r="T367" s="35"/>
      <c r="U367" s="35"/>
      <c r="V367" s="35"/>
      <c r="W367" s="35"/>
      <c r="X367" s="35"/>
      <c r="Y367" s="35"/>
      <c r="AC367"/>
      <c r="AD367"/>
      <c r="AE367"/>
      <c r="AF367"/>
    </row>
    <row r="368" spans="1:32" s="34" customFormat="1" x14ac:dyDescent="0.25">
      <c r="A368" s="118" t="s">
        <v>48</v>
      </c>
      <c r="B368" s="125" t="s">
        <v>795</v>
      </c>
      <c r="C368" s="126" t="s">
        <v>796</v>
      </c>
      <c r="D368" s="127">
        <v>1972</v>
      </c>
      <c r="E368" s="120">
        <f t="shared" si="15"/>
        <v>5</v>
      </c>
      <c r="H368" s="37"/>
      <c r="I368" s="37"/>
      <c r="J368" s="37"/>
      <c r="K368" s="37"/>
      <c r="L368" s="37"/>
      <c r="M368" s="37"/>
      <c r="N368" s="37"/>
      <c r="O368" s="419"/>
      <c r="P368" s="37">
        <v>5</v>
      </c>
      <c r="Q368" s="194" t="s">
        <v>443</v>
      </c>
      <c r="R368" s="35"/>
      <c r="S368" s="35"/>
      <c r="T368" s="35"/>
      <c r="U368" s="35"/>
      <c r="V368" s="35"/>
      <c r="W368" s="35"/>
      <c r="X368" s="35"/>
      <c r="Y368" s="35"/>
      <c r="AC368"/>
      <c r="AD368"/>
      <c r="AE368"/>
      <c r="AF368"/>
    </row>
    <row r="369" spans="1:32" s="34" customFormat="1" x14ac:dyDescent="0.25">
      <c r="A369" s="118" t="s">
        <v>49</v>
      </c>
      <c r="B369" s="125" t="s">
        <v>237</v>
      </c>
      <c r="C369" s="126" t="s">
        <v>238</v>
      </c>
      <c r="D369" s="127">
        <v>1969</v>
      </c>
      <c r="E369" s="120">
        <f t="shared" si="15"/>
        <v>5</v>
      </c>
      <c r="H369" s="37">
        <v>5</v>
      </c>
      <c r="I369" s="37" t="s">
        <v>443</v>
      </c>
      <c r="J369" s="37" t="s">
        <v>443</v>
      </c>
      <c r="K369" s="37" t="s">
        <v>443</v>
      </c>
      <c r="L369" s="37" t="s">
        <v>443</v>
      </c>
      <c r="M369" s="37" t="s">
        <v>443</v>
      </c>
      <c r="N369" s="37" t="s">
        <v>443</v>
      </c>
      <c r="O369" s="419"/>
      <c r="P369" s="37" t="s">
        <v>443</v>
      </c>
      <c r="Q369" s="194" t="s">
        <v>443</v>
      </c>
      <c r="R369" s="35"/>
      <c r="S369" s="35"/>
      <c r="T369" s="35"/>
      <c r="U369" s="35"/>
      <c r="V369" s="35"/>
      <c r="W369" s="35"/>
      <c r="X369" s="35"/>
      <c r="Y369" s="35"/>
      <c r="AC369"/>
      <c r="AD369"/>
      <c r="AE369"/>
      <c r="AF369"/>
    </row>
    <row r="370" spans="1:32" s="34" customFormat="1" x14ac:dyDescent="0.25">
      <c r="A370" s="118" t="s">
        <v>50</v>
      </c>
      <c r="B370" s="125" t="s">
        <v>518</v>
      </c>
      <c r="C370" s="126" t="s">
        <v>476</v>
      </c>
      <c r="D370" s="127">
        <v>1968</v>
      </c>
      <c r="E370" s="120">
        <f t="shared" si="15"/>
        <v>5</v>
      </c>
      <c r="H370" s="37"/>
      <c r="I370" s="37"/>
      <c r="J370" s="37">
        <v>5</v>
      </c>
      <c r="K370" s="37" t="s">
        <v>443</v>
      </c>
      <c r="L370" s="37" t="s">
        <v>443</v>
      </c>
      <c r="M370" s="37" t="s">
        <v>443</v>
      </c>
      <c r="N370" s="37" t="s">
        <v>443</v>
      </c>
      <c r="O370" s="419"/>
      <c r="P370" s="37" t="s">
        <v>443</v>
      </c>
      <c r="Q370" s="194" t="s">
        <v>443</v>
      </c>
      <c r="R370" s="35"/>
      <c r="S370" s="35"/>
      <c r="T370" s="35"/>
      <c r="U370" s="35"/>
      <c r="V370" s="35"/>
      <c r="W370" s="35"/>
      <c r="X370" s="35"/>
      <c r="Y370" s="35"/>
      <c r="AC370"/>
      <c r="AD370"/>
      <c r="AE370"/>
      <c r="AF370"/>
    </row>
    <row r="371" spans="1:32" s="34" customFormat="1" x14ac:dyDescent="0.25">
      <c r="A371" s="118" t="s">
        <v>51</v>
      </c>
      <c r="B371" s="125" t="s">
        <v>797</v>
      </c>
      <c r="C371" s="126" t="s">
        <v>161</v>
      </c>
      <c r="D371" s="127">
        <v>1970</v>
      </c>
      <c r="E371" s="120">
        <f t="shared" si="15"/>
        <v>4</v>
      </c>
      <c r="H371" s="37"/>
      <c r="I371" s="37"/>
      <c r="J371" s="37"/>
      <c r="K371" s="37"/>
      <c r="L371" s="37"/>
      <c r="M371" s="37"/>
      <c r="N371" s="37"/>
      <c r="O371" s="419"/>
      <c r="P371" s="37">
        <v>4</v>
      </c>
      <c r="Q371" s="194" t="s">
        <v>443</v>
      </c>
      <c r="R371" s="35"/>
      <c r="S371" s="35"/>
      <c r="T371" s="35"/>
      <c r="U371" s="35"/>
      <c r="V371" s="35"/>
      <c r="W371" s="35"/>
      <c r="X371" s="35"/>
      <c r="Y371" s="35"/>
      <c r="AC371"/>
      <c r="AD371"/>
      <c r="AE371"/>
      <c r="AF371"/>
    </row>
    <row r="372" spans="1:32" s="34" customFormat="1" x14ac:dyDescent="0.25">
      <c r="A372" s="118" t="s">
        <v>52</v>
      </c>
      <c r="B372" s="125" t="s">
        <v>560</v>
      </c>
      <c r="C372" s="126" t="s">
        <v>561</v>
      </c>
      <c r="D372" s="127">
        <v>1974</v>
      </c>
      <c r="E372" s="120">
        <f t="shared" si="15"/>
        <v>4</v>
      </c>
      <c r="H372" s="37"/>
      <c r="I372" s="37"/>
      <c r="J372" s="37"/>
      <c r="K372" s="37">
        <v>4</v>
      </c>
      <c r="L372" s="37" t="s">
        <v>443</v>
      </c>
      <c r="M372" s="37" t="s">
        <v>443</v>
      </c>
      <c r="N372" s="37" t="s">
        <v>443</v>
      </c>
      <c r="O372" s="419"/>
      <c r="P372" s="37" t="s">
        <v>443</v>
      </c>
      <c r="Q372" s="194" t="s">
        <v>443</v>
      </c>
      <c r="R372" s="35"/>
      <c r="S372" s="35"/>
      <c r="T372" s="35"/>
      <c r="U372" s="35"/>
      <c r="V372" s="35"/>
      <c r="W372" s="35"/>
      <c r="X372" s="35"/>
      <c r="Y372" s="35"/>
      <c r="AC372"/>
      <c r="AD372"/>
      <c r="AE372"/>
      <c r="AF372"/>
    </row>
    <row r="373" spans="1:32" s="34" customFormat="1" x14ac:dyDescent="0.25">
      <c r="A373" s="118" t="s">
        <v>53</v>
      </c>
      <c r="B373" s="125" t="s">
        <v>519</v>
      </c>
      <c r="C373" s="126" t="s">
        <v>520</v>
      </c>
      <c r="D373" s="127">
        <v>1966</v>
      </c>
      <c r="E373" s="120">
        <f t="shared" si="15"/>
        <v>4</v>
      </c>
      <c r="H373" s="37"/>
      <c r="I373" s="37"/>
      <c r="J373" s="37">
        <v>4</v>
      </c>
      <c r="K373" s="37" t="s">
        <v>443</v>
      </c>
      <c r="L373" s="37" t="s">
        <v>443</v>
      </c>
      <c r="M373" s="37" t="s">
        <v>443</v>
      </c>
      <c r="N373" s="37" t="s">
        <v>443</v>
      </c>
      <c r="O373" s="419"/>
      <c r="P373" s="37" t="s">
        <v>443</v>
      </c>
      <c r="Q373" s="194" t="s">
        <v>443</v>
      </c>
      <c r="R373" s="35"/>
      <c r="S373" s="35"/>
      <c r="T373" s="35"/>
      <c r="U373" s="35"/>
      <c r="V373" s="35"/>
      <c r="W373" s="35"/>
      <c r="X373" s="35"/>
      <c r="Y373" s="35"/>
      <c r="AC373"/>
      <c r="AD373"/>
      <c r="AE373"/>
      <c r="AF373"/>
    </row>
    <row r="374" spans="1:32" s="34" customFormat="1" x14ac:dyDescent="0.25">
      <c r="A374" s="118" t="s">
        <v>54</v>
      </c>
      <c r="B374" s="125" t="s">
        <v>887</v>
      </c>
      <c r="C374" s="126" t="s">
        <v>32</v>
      </c>
      <c r="D374" s="127">
        <v>1972</v>
      </c>
      <c r="E374" s="120">
        <f t="shared" si="15"/>
        <v>3</v>
      </c>
      <c r="H374" s="37"/>
      <c r="I374" s="37"/>
      <c r="J374" s="37"/>
      <c r="K374" s="37"/>
      <c r="L374" s="37"/>
      <c r="M374" s="37"/>
      <c r="N374" s="37"/>
      <c r="O374" s="419"/>
      <c r="P374" s="37"/>
      <c r="Q374" s="194">
        <v>3</v>
      </c>
      <c r="R374" s="35"/>
      <c r="S374" s="35"/>
      <c r="T374" s="35"/>
      <c r="U374" s="35"/>
      <c r="V374" s="35"/>
      <c r="W374" s="35"/>
      <c r="X374" s="35"/>
      <c r="Y374" s="35"/>
      <c r="AC374"/>
      <c r="AD374"/>
      <c r="AE374"/>
      <c r="AF374"/>
    </row>
    <row r="375" spans="1:32" s="34" customFormat="1" x14ac:dyDescent="0.25">
      <c r="A375" s="118" t="s">
        <v>55</v>
      </c>
      <c r="B375" s="125" t="s">
        <v>172</v>
      </c>
      <c r="C375" s="126" t="s">
        <v>241</v>
      </c>
      <c r="D375" s="127">
        <v>1970</v>
      </c>
      <c r="E375" s="120">
        <f t="shared" si="15"/>
        <v>3</v>
      </c>
      <c r="H375" s="37">
        <v>3</v>
      </c>
      <c r="I375" s="37" t="s">
        <v>443</v>
      </c>
      <c r="J375" s="37" t="s">
        <v>443</v>
      </c>
      <c r="K375" s="37" t="s">
        <v>443</v>
      </c>
      <c r="L375" s="37" t="s">
        <v>443</v>
      </c>
      <c r="M375" s="37" t="s">
        <v>443</v>
      </c>
      <c r="N375" s="37" t="s">
        <v>443</v>
      </c>
      <c r="O375" s="419"/>
      <c r="P375" s="37" t="s">
        <v>443</v>
      </c>
      <c r="Q375" s="194" t="s">
        <v>443</v>
      </c>
      <c r="R375" s="35"/>
      <c r="S375" s="35"/>
      <c r="T375" s="35"/>
      <c r="U375" s="35"/>
      <c r="V375" s="35"/>
      <c r="W375" s="35"/>
      <c r="X375" s="35"/>
      <c r="Y375" s="35"/>
      <c r="AC375"/>
      <c r="AD375"/>
      <c r="AE375"/>
      <c r="AF375"/>
    </row>
    <row r="376" spans="1:32" s="34" customFormat="1" x14ac:dyDescent="0.25">
      <c r="A376" s="118" t="s">
        <v>56</v>
      </c>
      <c r="B376" s="125" t="s">
        <v>463</v>
      </c>
      <c r="C376" s="126" t="s">
        <v>464</v>
      </c>
      <c r="D376" s="127">
        <v>1965</v>
      </c>
      <c r="E376" s="120">
        <f t="shared" si="15"/>
        <v>3</v>
      </c>
      <c r="H376" s="37"/>
      <c r="I376" s="37">
        <v>3</v>
      </c>
      <c r="J376" s="37" t="s">
        <v>443</v>
      </c>
      <c r="K376" s="37" t="s">
        <v>443</v>
      </c>
      <c r="L376" s="37" t="s">
        <v>443</v>
      </c>
      <c r="M376" s="37" t="s">
        <v>443</v>
      </c>
      <c r="N376" s="37" t="s">
        <v>443</v>
      </c>
      <c r="O376" s="419"/>
      <c r="P376" s="37" t="s">
        <v>443</v>
      </c>
      <c r="Q376" s="194" t="s">
        <v>443</v>
      </c>
      <c r="R376" s="35"/>
      <c r="S376" s="35"/>
      <c r="T376" s="35"/>
      <c r="U376" s="35"/>
      <c r="V376" s="35"/>
      <c r="W376" s="35"/>
      <c r="X376" s="35"/>
      <c r="Y376" s="35"/>
      <c r="AC376"/>
      <c r="AD376"/>
      <c r="AE376"/>
      <c r="AF376"/>
    </row>
    <row r="377" spans="1:32" s="34" customFormat="1" x14ac:dyDescent="0.25">
      <c r="A377" s="118" t="s">
        <v>57</v>
      </c>
      <c r="B377" s="125" t="s">
        <v>888</v>
      </c>
      <c r="C377" s="126" t="s">
        <v>830</v>
      </c>
      <c r="D377" s="127">
        <v>1972</v>
      </c>
      <c r="E377" s="120">
        <f t="shared" si="15"/>
        <v>2</v>
      </c>
      <c r="H377" s="37"/>
      <c r="I377" s="37"/>
      <c r="J377" s="37"/>
      <c r="K377" s="37"/>
      <c r="L377" s="37"/>
      <c r="M377" s="37"/>
      <c r="N377" s="37"/>
      <c r="O377" s="419"/>
      <c r="P377" s="37"/>
      <c r="Q377" s="194">
        <v>2</v>
      </c>
      <c r="R377" s="35"/>
      <c r="S377" s="35"/>
      <c r="T377" s="35"/>
      <c r="U377" s="35"/>
      <c r="V377" s="35"/>
      <c r="W377" s="35"/>
      <c r="X377" s="35"/>
      <c r="Y377" s="35"/>
      <c r="AC377"/>
      <c r="AD377"/>
      <c r="AE377"/>
      <c r="AF377"/>
    </row>
    <row r="378" spans="1:32" s="34" customFormat="1" x14ac:dyDescent="0.25">
      <c r="A378" s="118" t="s">
        <v>58</v>
      </c>
      <c r="B378" s="125" t="s">
        <v>799</v>
      </c>
      <c r="C378" s="126" t="s">
        <v>800</v>
      </c>
      <c r="D378" s="127">
        <v>1969</v>
      </c>
      <c r="E378" s="120">
        <f t="shared" si="15"/>
        <v>2</v>
      </c>
      <c r="H378" s="37"/>
      <c r="I378" s="37"/>
      <c r="J378" s="37"/>
      <c r="K378" s="37"/>
      <c r="L378" s="37"/>
      <c r="M378" s="37"/>
      <c r="N378" s="37"/>
      <c r="O378" s="419"/>
      <c r="P378" s="37">
        <v>2</v>
      </c>
      <c r="Q378" s="194" t="s">
        <v>443</v>
      </c>
      <c r="R378" s="35"/>
      <c r="S378" s="35"/>
      <c r="T378" s="35"/>
      <c r="U378" s="35"/>
      <c r="V378" s="35"/>
      <c r="W378" s="35"/>
      <c r="X378" s="35"/>
      <c r="Y378" s="35"/>
      <c r="AC378"/>
      <c r="AD378"/>
      <c r="AE378"/>
      <c r="AF378"/>
    </row>
    <row r="379" spans="1:32" s="34" customFormat="1" x14ac:dyDescent="0.25">
      <c r="A379" s="118" t="s">
        <v>59</v>
      </c>
      <c r="B379" s="125" t="s">
        <v>570</v>
      </c>
      <c r="C379" s="126" t="s">
        <v>571</v>
      </c>
      <c r="D379" s="127">
        <v>1970</v>
      </c>
      <c r="E379" s="120">
        <f t="shared" si="15"/>
        <v>2</v>
      </c>
      <c r="H379" s="37"/>
      <c r="I379" s="37"/>
      <c r="J379" s="37"/>
      <c r="K379" s="37">
        <v>2</v>
      </c>
      <c r="L379" s="37" t="s">
        <v>443</v>
      </c>
      <c r="M379" s="37" t="s">
        <v>443</v>
      </c>
      <c r="N379" s="37" t="s">
        <v>443</v>
      </c>
      <c r="O379" s="419"/>
      <c r="P379" s="37" t="s">
        <v>443</v>
      </c>
      <c r="Q379" s="194" t="s">
        <v>443</v>
      </c>
      <c r="R379" s="35"/>
      <c r="S379" s="35"/>
      <c r="T379" s="35"/>
      <c r="U379" s="35"/>
      <c r="V379" s="35"/>
      <c r="W379" s="35"/>
      <c r="X379" s="35"/>
      <c r="Y379" s="35"/>
      <c r="AC379"/>
      <c r="AD379"/>
      <c r="AE379"/>
      <c r="AF379"/>
    </row>
    <row r="380" spans="1:32" s="34" customFormat="1" x14ac:dyDescent="0.25">
      <c r="A380" s="118" t="s">
        <v>60</v>
      </c>
      <c r="B380" s="125" t="s">
        <v>889</v>
      </c>
      <c r="C380" s="126" t="s">
        <v>890</v>
      </c>
      <c r="D380" s="127">
        <v>1973</v>
      </c>
      <c r="E380" s="120">
        <f t="shared" si="15"/>
        <v>1</v>
      </c>
      <c r="H380" s="37"/>
      <c r="I380" s="37"/>
      <c r="J380" s="37"/>
      <c r="K380" s="37"/>
      <c r="L380" s="37"/>
      <c r="M380" s="37"/>
      <c r="N380" s="37"/>
      <c r="O380" s="419"/>
      <c r="P380" s="37"/>
      <c r="Q380" s="194">
        <v>1</v>
      </c>
      <c r="R380" s="35"/>
      <c r="S380" s="35"/>
      <c r="T380" s="35"/>
      <c r="U380" s="35"/>
      <c r="V380" s="35"/>
      <c r="W380" s="35"/>
      <c r="X380" s="35"/>
      <c r="Y380" s="35"/>
      <c r="AC380"/>
      <c r="AD380"/>
      <c r="AE380"/>
      <c r="AF380"/>
    </row>
    <row r="381" spans="1:32" s="34" customFormat="1" x14ac:dyDescent="0.25">
      <c r="A381" s="118" t="s">
        <v>61</v>
      </c>
      <c r="B381" s="125" t="s">
        <v>801</v>
      </c>
      <c r="C381" s="126" t="s">
        <v>802</v>
      </c>
      <c r="D381" s="127">
        <v>1968</v>
      </c>
      <c r="E381" s="120">
        <f t="shared" si="15"/>
        <v>1</v>
      </c>
      <c r="H381" s="37"/>
      <c r="I381" s="37"/>
      <c r="J381" s="37"/>
      <c r="K381" s="37"/>
      <c r="L381" s="37"/>
      <c r="M381" s="37"/>
      <c r="N381" s="37"/>
      <c r="O381" s="419"/>
      <c r="P381" s="37">
        <v>1</v>
      </c>
      <c r="Q381" s="194" t="s">
        <v>443</v>
      </c>
      <c r="R381" s="35"/>
      <c r="S381" s="35"/>
      <c r="T381" s="35"/>
      <c r="U381" s="35"/>
      <c r="V381" s="35"/>
      <c r="W381" s="35"/>
      <c r="X381" s="35"/>
      <c r="Y381" s="35"/>
      <c r="AC381"/>
      <c r="AD381"/>
      <c r="AE381"/>
      <c r="AF381"/>
    </row>
    <row r="382" spans="1:32" s="34" customFormat="1" x14ac:dyDescent="0.25">
      <c r="A382" s="118" t="s">
        <v>62</v>
      </c>
      <c r="B382" s="125" t="s">
        <v>572</v>
      </c>
      <c r="C382" s="126" t="s">
        <v>573</v>
      </c>
      <c r="D382" s="127">
        <v>1973</v>
      </c>
      <c r="E382" s="120">
        <f t="shared" si="15"/>
        <v>1</v>
      </c>
      <c r="H382" s="37"/>
      <c r="I382" s="37"/>
      <c r="J382" s="37"/>
      <c r="K382" s="37">
        <v>1</v>
      </c>
      <c r="L382" s="37" t="s">
        <v>443</v>
      </c>
      <c r="M382" s="37" t="s">
        <v>443</v>
      </c>
      <c r="N382" s="37" t="s">
        <v>443</v>
      </c>
      <c r="O382" s="419"/>
      <c r="P382" s="37" t="s">
        <v>443</v>
      </c>
      <c r="Q382" s="194" t="s">
        <v>443</v>
      </c>
      <c r="R382" s="35"/>
      <c r="S382" s="35"/>
      <c r="T382" s="35"/>
      <c r="U382" s="35"/>
      <c r="V382" s="35"/>
      <c r="W382" s="35"/>
      <c r="X382" s="35"/>
      <c r="Y382" s="35"/>
      <c r="AC382"/>
      <c r="AD382"/>
      <c r="AE382"/>
      <c r="AF382"/>
    </row>
    <row r="383" spans="1:32" s="34" customFormat="1" ht="15.75" thickBot="1" x14ac:dyDescent="0.3">
      <c r="A383" s="143" t="s">
        <v>63</v>
      </c>
      <c r="B383" s="134" t="s">
        <v>466</v>
      </c>
      <c r="C383" s="135" t="s">
        <v>467</v>
      </c>
      <c r="D383" s="128">
        <v>1974</v>
      </c>
      <c r="E383" s="157">
        <f t="shared" si="15"/>
        <v>1</v>
      </c>
      <c r="H383" s="37"/>
      <c r="I383" s="37">
        <v>1</v>
      </c>
      <c r="J383" s="37" t="s">
        <v>443</v>
      </c>
      <c r="K383" s="37" t="s">
        <v>443</v>
      </c>
      <c r="L383" s="37" t="s">
        <v>443</v>
      </c>
      <c r="M383" s="37" t="s">
        <v>443</v>
      </c>
      <c r="N383" s="37" t="s">
        <v>443</v>
      </c>
      <c r="O383" s="419"/>
      <c r="P383" s="37" t="s">
        <v>443</v>
      </c>
      <c r="Q383" s="194" t="s">
        <v>443</v>
      </c>
      <c r="R383" s="35"/>
      <c r="S383" s="35"/>
      <c r="T383" s="35"/>
      <c r="U383" s="35"/>
      <c r="V383" s="35"/>
      <c r="W383" s="35"/>
      <c r="X383" s="35"/>
      <c r="Y383" s="35"/>
      <c r="AC383"/>
      <c r="AD383"/>
      <c r="AE383"/>
      <c r="AF383"/>
    </row>
    <row r="384" spans="1:32" s="34" customFormat="1" x14ac:dyDescent="0.25">
      <c r="A384" s="328"/>
      <c r="B384" s="348"/>
      <c r="C384"/>
      <c r="D384" s="345"/>
      <c r="E384"/>
      <c r="H384" s="55"/>
      <c r="I384" s="55"/>
      <c r="J384" s="55"/>
      <c r="K384" s="55"/>
      <c r="L384" s="55"/>
      <c r="M384" s="55"/>
      <c r="N384" s="55"/>
      <c r="O384" s="420"/>
      <c r="P384" s="55"/>
      <c r="Q384" s="17"/>
      <c r="R384" s="19"/>
      <c r="S384" s="19"/>
      <c r="T384" s="19"/>
      <c r="U384" s="19"/>
      <c r="V384" s="19"/>
      <c r="W384" s="19"/>
      <c r="X384" s="19"/>
      <c r="Y384" s="19"/>
      <c r="AC384"/>
      <c r="AD384"/>
      <c r="AE384"/>
      <c r="AF384"/>
    </row>
    <row r="385" spans="1:32" s="34" customFormat="1" x14ac:dyDescent="0.25">
      <c r="A385" s="328"/>
      <c r="B385" s="348"/>
      <c r="C385"/>
      <c r="D385" s="345"/>
      <c r="E385"/>
      <c r="H385" s="55"/>
      <c r="I385" s="55"/>
      <c r="J385" s="55"/>
      <c r="K385" s="55"/>
      <c r="L385" s="55"/>
      <c r="M385" s="55"/>
      <c r="N385" s="55"/>
      <c r="O385" s="420"/>
      <c r="P385" s="55"/>
      <c r="Q385" s="17"/>
      <c r="R385" s="19"/>
      <c r="S385" s="19"/>
      <c r="T385" s="19"/>
      <c r="U385" s="19"/>
      <c r="V385" s="19"/>
      <c r="W385" s="19"/>
      <c r="X385" s="19"/>
      <c r="Y385" s="19"/>
      <c r="AC385"/>
      <c r="AD385"/>
      <c r="AE385"/>
      <c r="AF385"/>
    </row>
    <row r="386" spans="1:32" s="34" customFormat="1" x14ac:dyDescent="0.25">
      <c r="A386" s="43"/>
      <c r="D386" s="55"/>
      <c r="E386" s="67"/>
      <c r="H386" s="55"/>
      <c r="I386" s="55"/>
      <c r="J386" s="55"/>
      <c r="K386" s="55"/>
      <c r="L386" s="55"/>
      <c r="M386" s="55"/>
      <c r="N386" s="55"/>
      <c r="O386" s="420"/>
      <c r="P386" s="55"/>
      <c r="Q386" s="17"/>
      <c r="R386" s="19"/>
      <c r="S386" s="19"/>
      <c r="T386" s="19"/>
      <c r="U386" s="19"/>
      <c r="V386" s="19"/>
      <c r="W386" s="19"/>
      <c r="X386" s="19"/>
      <c r="Y386" s="19"/>
    </row>
    <row r="387" spans="1:32" s="34" customFormat="1" ht="21" x14ac:dyDescent="0.25">
      <c r="A387" s="53"/>
      <c r="B387" s="54"/>
      <c r="C387" s="54"/>
      <c r="D387" s="19"/>
      <c r="E387" s="45"/>
      <c r="H387" s="55"/>
      <c r="I387" s="55"/>
      <c r="J387" s="55"/>
      <c r="K387" s="55"/>
      <c r="L387" s="55"/>
      <c r="M387" s="55"/>
      <c r="N387" s="55"/>
      <c r="O387" s="420"/>
      <c r="P387" s="55"/>
      <c r="Q387" s="17"/>
      <c r="R387" s="19"/>
      <c r="S387" s="19"/>
      <c r="T387" s="19"/>
      <c r="U387" s="19"/>
      <c r="V387" s="19"/>
      <c r="W387" s="19"/>
      <c r="X387" s="19"/>
      <c r="Y387" s="19"/>
    </row>
    <row r="388" spans="1:32" s="34" customFormat="1" ht="21.75" thickBot="1" x14ac:dyDescent="0.3">
      <c r="A388" s="71" t="s">
        <v>217</v>
      </c>
      <c r="B388" s="113"/>
      <c r="C388" s="113"/>
      <c r="D388" s="114"/>
      <c r="E388" s="45"/>
      <c r="H388" s="37" t="str">
        <f>_xlfn.IFNA(VLOOKUP(B388,$AC$389:$AF$395,4,FALSE),"")</f>
        <v/>
      </c>
      <c r="I388" s="37" t="str">
        <f>_xlfn.IFNA(VLOOKUP(B388,$AC$389:$AF$396,4,FALSE),"")</f>
        <v/>
      </c>
      <c r="J388" s="37" t="str">
        <f>_xlfn.IFNA(VLOOKUP(B388,$AC$389:$AF$396,4,FALSE),"")</f>
        <v/>
      </c>
      <c r="K388" s="37" t="str">
        <f>_xlfn.IFNA(VLOOKUP(B388,$AC$389:$AF$398,4,FALSE),"")</f>
        <v/>
      </c>
      <c r="L388" s="37" t="str">
        <f>_xlfn.IFNA(VLOOKUP(B388,$AC$389:$AF$398,4,FALSE),"")</f>
        <v/>
      </c>
      <c r="M388" s="37" t="str">
        <f>_xlfn.IFNA(VLOOKUP(B388,$AC$389:$AF$398,4,FALSE),"")</f>
        <v/>
      </c>
      <c r="N388" s="37" t="str">
        <f>_xlfn.IFNA(VLOOKUP(B388,$AC$389:$AF$398,4,FALSE),"")</f>
        <v/>
      </c>
      <c r="O388" s="420"/>
      <c r="P388" s="37" t="str">
        <f>_xlfn.IFNA(VLOOKUP(B388,$AC$389:$AF$398,4,FALSE),"")</f>
        <v/>
      </c>
      <c r="Q388" s="194" t="str">
        <f>_xlfn.IFNA(VLOOKUP(B388,$AC$389:$AF$398,4,FALSE),"")</f>
        <v/>
      </c>
      <c r="R388" s="19"/>
      <c r="S388" s="19"/>
      <c r="T388" s="19"/>
      <c r="U388" s="19"/>
      <c r="V388" s="19"/>
      <c r="W388" s="19"/>
      <c r="X388" s="19"/>
      <c r="Y388" s="19"/>
    </row>
    <row r="389" spans="1:32" s="34" customFormat="1" ht="15" customHeight="1" x14ac:dyDescent="0.25">
      <c r="A389" s="115" t="s">
        <v>14</v>
      </c>
      <c r="B389" s="184" t="s">
        <v>115</v>
      </c>
      <c r="C389" s="184" t="s">
        <v>122</v>
      </c>
      <c r="D389" s="92">
        <v>1960</v>
      </c>
      <c r="E389" s="33">
        <f t="shared" ref="E389:E414" si="17">SUM(H389:Y389)</f>
        <v>68</v>
      </c>
      <c r="H389" s="37">
        <v>10</v>
      </c>
      <c r="I389" s="37">
        <v>8</v>
      </c>
      <c r="J389" s="37">
        <v>8</v>
      </c>
      <c r="K389" s="37" t="s">
        <v>443</v>
      </c>
      <c r="L389" s="37">
        <v>9</v>
      </c>
      <c r="M389" s="37">
        <v>9</v>
      </c>
      <c r="N389" s="37">
        <v>8</v>
      </c>
      <c r="O389" s="419"/>
      <c r="P389" s="37">
        <v>8</v>
      </c>
      <c r="Q389" s="194">
        <v>8</v>
      </c>
      <c r="R389" s="35"/>
      <c r="S389" s="35"/>
      <c r="T389" s="35"/>
      <c r="U389" s="35"/>
      <c r="V389" s="35"/>
      <c r="W389" s="35"/>
      <c r="X389" s="35"/>
      <c r="Y389" s="35"/>
      <c r="AB389" s="34" t="str">
        <f t="shared" ref="AB389:AB398" si="18">VLOOKUP(AC389,$B$389:$B$414,1,FALSE)</f>
        <v>Vopat Milan</v>
      </c>
      <c r="AC389" t="s">
        <v>468</v>
      </c>
      <c r="AD389" t="s">
        <v>469</v>
      </c>
      <c r="AE389">
        <v>1961</v>
      </c>
      <c r="AF389">
        <v>10</v>
      </c>
    </row>
    <row r="390" spans="1:32" s="34" customFormat="1" x14ac:dyDescent="0.25">
      <c r="A390" s="116" t="s">
        <v>15</v>
      </c>
      <c r="B390" s="362" t="s">
        <v>468</v>
      </c>
      <c r="C390" s="363" t="s">
        <v>469</v>
      </c>
      <c r="D390" s="364">
        <v>1961</v>
      </c>
      <c r="E390" s="36">
        <f t="shared" si="17"/>
        <v>63</v>
      </c>
      <c r="H390" s="37"/>
      <c r="I390" s="37">
        <v>10</v>
      </c>
      <c r="J390" s="37">
        <v>10</v>
      </c>
      <c r="K390" s="37">
        <v>3</v>
      </c>
      <c r="L390" s="37">
        <v>10</v>
      </c>
      <c r="M390" s="37">
        <v>10</v>
      </c>
      <c r="N390" s="37" t="s">
        <v>443</v>
      </c>
      <c r="O390" s="419"/>
      <c r="P390" s="37">
        <v>10</v>
      </c>
      <c r="Q390" s="194">
        <v>10</v>
      </c>
      <c r="R390" s="35"/>
      <c r="S390" s="35"/>
      <c r="T390" s="35"/>
      <c r="U390" s="35"/>
      <c r="V390" s="35"/>
      <c r="W390" s="35"/>
      <c r="X390" s="35"/>
      <c r="Y390" s="35"/>
      <c r="AB390" s="34" t="str">
        <f t="shared" si="18"/>
        <v>Laur Zbyněk</v>
      </c>
      <c r="AC390" t="s">
        <v>891</v>
      </c>
      <c r="AD390" t="s">
        <v>460</v>
      </c>
      <c r="AE390">
        <v>1962</v>
      </c>
      <c r="AF390">
        <v>9</v>
      </c>
    </row>
    <row r="391" spans="1:32" s="34" customFormat="1" ht="15.75" thickBot="1" x14ac:dyDescent="0.3">
      <c r="A391" s="202" t="s">
        <v>16</v>
      </c>
      <c r="B391" s="365" t="s">
        <v>169</v>
      </c>
      <c r="C391" s="366" t="s">
        <v>170</v>
      </c>
      <c r="D391" s="367">
        <v>1950</v>
      </c>
      <c r="E391" s="41">
        <f t="shared" si="17"/>
        <v>35</v>
      </c>
      <c r="H391" s="37">
        <v>5</v>
      </c>
      <c r="I391" s="37">
        <v>3</v>
      </c>
      <c r="J391" s="37">
        <v>7</v>
      </c>
      <c r="K391" s="37" t="s">
        <v>443</v>
      </c>
      <c r="L391" s="37">
        <v>7</v>
      </c>
      <c r="M391" s="37" t="s">
        <v>443</v>
      </c>
      <c r="N391" s="37" t="s">
        <v>443</v>
      </c>
      <c r="O391" s="419"/>
      <c r="P391" s="37">
        <v>7</v>
      </c>
      <c r="Q391" s="194">
        <v>6</v>
      </c>
      <c r="R391" s="35"/>
      <c r="S391" s="35"/>
      <c r="T391" s="35"/>
      <c r="U391" s="35"/>
      <c r="V391" s="35"/>
      <c r="W391" s="35"/>
      <c r="X391" s="35"/>
      <c r="Y391" s="35"/>
      <c r="AB391" s="34" t="str">
        <f t="shared" si="18"/>
        <v>Dlouhý Vladimír</v>
      </c>
      <c r="AC391" t="s">
        <v>115</v>
      </c>
      <c r="AD391" t="s">
        <v>122</v>
      </c>
      <c r="AE391">
        <v>1960</v>
      </c>
      <c r="AF391">
        <v>8</v>
      </c>
    </row>
    <row r="392" spans="1:32" s="34" customFormat="1" x14ac:dyDescent="0.25">
      <c r="A392" s="142" t="s">
        <v>18</v>
      </c>
      <c r="B392" s="137" t="s">
        <v>135</v>
      </c>
      <c r="C392" s="137" t="s">
        <v>136</v>
      </c>
      <c r="D392" s="139">
        <v>1963</v>
      </c>
      <c r="E392" s="42">
        <f t="shared" si="17"/>
        <v>27</v>
      </c>
      <c r="H392" s="37">
        <v>7</v>
      </c>
      <c r="I392" s="37">
        <v>4</v>
      </c>
      <c r="J392" s="37" t="s">
        <v>443</v>
      </c>
      <c r="K392" s="37" t="s">
        <v>443</v>
      </c>
      <c r="L392" s="37">
        <v>8</v>
      </c>
      <c r="M392" s="37">
        <v>8</v>
      </c>
      <c r="N392" s="37" t="s">
        <v>443</v>
      </c>
      <c r="O392" s="419"/>
      <c r="P392" s="37" t="s">
        <v>443</v>
      </c>
      <c r="Q392" s="194" t="s">
        <v>443</v>
      </c>
      <c r="R392" s="35"/>
      <c r="S392" s="35"/>
      <c r="T392" s="35"/>
      <c r="U392" s="35"/>
      <c r="V392" s="35"/>
      <c r="W392" s="35"/>
      <c r="X392" s="35"/>
      <c r="Y392" s="35"/>
      <c r="AB392" s="34" t="str">
        <f t="shared" si="18"/>
        <v>Nouza Jan</v>
      </c>
      <c r="AC392" t="s">
        <v>892</v>
      </c>
      <c r="AD392" t="s">
        <v>893</v>
      </c>
      <c r="AE392">
        <v>1957</v>
      </c>
      <c r="AF392">
        <v>7</v>
      </c>
    </row>
    <row r="393" spans="1:32" s="34" customFormat="1" x14ac:dyDescent="0.25">
      <c r="A393" s="142" t="s">
        <v>19</v>
      </c>
      <c r="B393" s="137" t="s">
        <v>470</v>
      </c>
      <c r="C393" s="137" t="s">
        <v>471</v>
      </c>
      <c r="D393" s="139">
        <v>1954</v>
      </c>
      <c r="E393" s="42">
        <f t="shared" si="17"/>
        <v>18</v>
      </c>
      <c r="H393" s="37"/>
      <c r="I393" s="37">
        <v>9</v>
      </c>
      <c r="J393" s="37">
        <v>9</v>
      </c>
      <c r="K393" s="37" t="s">
        <v>443</v>
      </c>
      <c r="L393" s="37" t="s">
        <v>443</v>
      </c>
      <c r="M393" s="37" t="s">
        <v>443</v>
      </c>
      <c r="N393" s="37" t="s">
        <v>443</v>
      </c>
      <c r="O393" s="419"/>
      <c r="P393" s="37" t="s">
        <v>443</v>
      </c>
      <c r="Q393" s="194" t="s">
        <v>443</v>
      </c>
      <c r="R393" s="35"/>
      <c r="S393" s="35"/>
      <c r="T393" s="35"/>
      <c r="U393" s="35"/>
      <c r="V393" s="35"/>
      <c r="W393" s="35"/>
      <c r="X393" s="35"/>
      <c r="Y393" s="35"/>
      <c r="AB393" s="34" t="str">
        <f t="shared" si="18"/>
        <v>Vaněk Pravoslav</v>
      </c>
      <c r="AC393" t="s">
        <v>169</v>
      </c>
      <c r="AD393" t="s">
        <v>170</v>
      </c>
      <c r="AE393">
        <v>1950</v>
      </c>
      <c r="AF393">
        <v>6</v>
      </c>
    </row>
    <row r="394" spans="1:32" s="34" customFormat="1" x14ac:dyDescent="0.25">
      <c r="A394" s="142" t="s">
        <v>20</v>
      </c>
      <c r="B394" s="137" t="s">
        <v>598</v>
      </c>
      <c r="C394" s="137" t="s">
        <v>599</v>
      </c>
      <c r="D394" s="139">
        <v>1963</v>
      </c>
      <c r="E394" s="42">
        <f t="shared" si="17"/>
        <v>14</v>
      </c>
      <c r="H394" s="37"/>
      <c r="I394" s="37"/>
      <c r="J394" s="37"/>
      <c r="K394" s="37">
        <v>5</v>
      </c>
      <c r="L394" s="37" t="s">
        <v>443</v>
      </c>
      <c r="M394" s="37" t="s">
        <v>443</v>
      </c>
      <c r="N394" s="37" t="s">
        <v>443</v>
      </c>
      <c r="O394" s="419"/>
      <c r="P394" s="37">
        <v>9</v>
      </c>
      <c r="Q394" s="194" t="s">
        <v>443</v>
      </c>
      <c r="R394" s="35"/>
      <c r="S394" s="35"/>
      <c r="T394" s="35"/>
      <c r="U394" s="35"/>
      <c r="V394" s="35"/>
      <c r="W394" s="35"/>
      <c r="X394" s="35"/>
      <c r="Y394" s="35"/>
      <c r="AB394" s="34" t="str">
        <f t="shared" si="18"/>
        <v>Zelenák Dušan</v>
      </c>
      <c r="AC394" t="s">
        <v>894</v>
      </c>
      <c r="AD394" t="s">
        <v>461</v>
      </c>
      <c r="AE394">
        <v>1950</v>
      </c>
      <c r="AF394">
        <v>5</v>
      </c>
    </row>
    <row r="395" spans="1:32" s="34" customFormat="1" x14ac:dyDescent="0.25">
      <c r="A395" s="142" t="s">
        <v>21</v>
      </c>
      <c r="B395" s="137" t="s">
        <v>600</v>
      </c>
      <c r="C395" s="137" t="s">
        <v>601</v>
      </c>
      <c r="D395" s="139">
        <v>1958</v>
      </c>
      <c r="E395" s="42">
        <f t="shared" si="17"/>
        <v>13</v>
      </c>
      <c r="H395" s="37"/>
      <c r="I395" s="37"/>
      <c r="J395" s="37"/>
      <c r="K395" s="37">
        <v>4</v>
      </c>
      <c r="L395" s="37" t="s">
        <v>443</v>
      </c>
      <c r="M395" s="37" t="s">
        <v>443</v>
      </c>
      <c r="N395" s="37">
        <v>9</v>
      </c>
      <c r="O395" s="419"/>
      <c r="P395" s="37" t="s">
        <v>443</v>
      </c>
      <c r="Q395" s="194" t="s">
        <v>443</v>
      </c>
      <c r="R395" s="35"/>
      <c r="S395" s="35"/>
      <c r="T395" s="35"/>
      <c r="U395" s="35"/>
      <c r="V395" s="35"/>
      <c r="W395" s="35"/>
      <c r="X395" s="35"/>
      <c r="Y395" s="35"/>
      <c r="AB395" s="34" t="e">
        <f t="shared" si="18"/>
        <v>#N/A</v>
      </c>
      <c r="AC395"/>
      <c r="AD395"/>
      <c r="AE395"/>
      <c r="AF395">
        <v>4</v>
      </c>
    </row>
    <row r="396" spans="1:32" s="34" customFormat="1" x14ac:dyDescent="0.25">
      <c r="A396" s="142" t="s">
        <v>22</v>
      </c>
      <c r="B396" s="137" t="s">
        <v>591</v>
      </c>
      <c r="C396" s="137" t="s">
        <v>592</v>
      </c>
      <c r="D396" s="139">
        <v>1961</v>
      </c>
      <c r="E396" s="42">
        <f t="shared" si="17"/>
        <v>10</v>
      </c>
      <c r="H396" s="37"/>
      <c r="I396" s="37"/>
      <c r="J396" s="37"/>
      <c r="K396" s="37">
        <v>10</v>
      </c>
      <c r="L396" s="37" t="s">
        <v>443</v>
      </c>
      <c r="M396" s="37" t="s">
        <v>443</v>
      </c>
      <c r="N396" s="37" t="s">
        <v>443</v>
      </c>
      <c r="O396" s="419"/>
      <c r="P396" s="37" t="s">
        <v>443</v>
      </c>
      <c r="Q396" s="194" t="s">
        <v>443</v>
      </c>
      <c r="R396" s="35"/>
      <c r="S396" s="35"/>
      <c r="T396" s="35"/>
      <c r="U396" s="35"/>
      <c r="V396" s="35"/>
      <c r="W396" s="35"/>
      <c r="X396" s="35"/>
      <c r="Y396" s="35"/>
      <c r="AB396" s="34" t="e">
        <f t="shared" si="18"/>
        <v>#N/A</v>
      </c>
      <c r="AC396"/>
      <c r="AD396"/>
      <c r="AE396"/>
      <c r="AF396" s="62">
        <v>3</v>
      </c>
    </row>
    <row r="397" spans="1:32" s="34" customFormat="1" x14ac:dyDescent="0.25">
      <c r="A397" s="142" t="s">
        <v>23</v>
      </c>
      <c r="B397" s="137" t="s">
        <v>699</v>
      </c>
      <c r="C397" s="137" t="s">
        <v>700</v>
      </c>
      <c r="D397" s="139">
        <v>1963</v>
      </c>
      <c r="E397" s="42">
        <f t="shared" si="17"/>
        <v>10</v>
      </c>
      <c r="H397" s="37"/>
      <c r="I397" s="37"/>
      <c r="J397" s="37"/>
      <c r="K397" s="37"/>
      <c r="L397" s="37"/>
      <c r="M397" s="37"/>
      <c r="N397" s="37">
        <v>10</v>
      </c>
      <c r="O397" s="419"/>
      <c r="P397" s="37" t="s">
        <v>443</v>
      </c>
      <c r="Q397" s="194" t="s">
        <v>443</v>
      </c>
      <c r="R397" s="35"/>
      <c r="S397" s="35"/>
      <c r="T397" s="35"/>
      <c r="U397" s="35"/>
      <c r="V397" s="35"/>
      <c r="W397" s="35"/>
      <c r="X397" s="35"/>
      <c r="Y397" s="35"/>
      <c r="AB397" s="34" t="e">
        <f t="shared" si="18"/>
        <v>#N/A</v>
      </c>
      <c r="AC397"/>
      <c r="AD397"/>
      <c r="AE397"/>
      <c r="AF397">
        <v>2</v>
      </c>
    </row>
    <row r="398" spans="1:32" s="34" customFormat="1" x14ac:dyDescent="0.25">
      <c r="A398" s="142" t="s">
        <v>25</v>
      </c>
      <c r="B398" s="137" t="s">
        <v>423</v>
      </c>
      <c r="C398" s="137" t="s">
        <v>166</v>
      </c>
      <c r="D398" s="139">
        <v>1960</v>
      </c>
      <c r="E398" s="42">
        <f t="shared" si="17"/>
        <v>9</v>
      </c>
      <c r="H398" s="37">
        <v>9</v>
      </c>
      <c r="I398" s="37" t="s">
        <v>443</v>
      </c>
      <c r="J398" s="37" t="s">
        <v>443</v>
      </c>
      <c r="K398" s="37" t="s">
        <v>443</v>
      </c>
      <c r="L398" s="37" t="s">
        <v>443</v>
      </c>
      <c r="M398" s="37" t="s">
        <v>443</v>
      </c>
      <c r="N398" s="37" t="s">
        <v>443</v>
      </c>
      <c r="O398" s="419"/>
      <c r="P398" s="37" t="s">
        <v>443</v>
      </c>
      <c r="Q398" s="194" t="s">
        <v>443</v>
      </c>
      <c r="R398" s="35"/>
      <c r="S398" s="35"/>
      <c r="T398" s="35"/>
      <c r="U398" s="35"/>
      <c r="V398" s="35"/>
      <c r="W398" s="35"/>
      <c r="X398" s="35"/>
      <c r="Y398" s="35"/>
      <c r="AB398" s="34" t="e">
        <f t="shared" si="18"/>
        <v>#N/A</v>
      </c>
      <c r="AC398"/>
      <c r="AD398"/>
      <c r="AE398"/>
      <c r="AF398" s="62">
        <v>1</v>
      </c>
    </row>
    <row r="399" spans="1:32" s="34" customFormat="1" x14ac:dyDescent="0.25">
      <c r="A399" s="142" t="s">
        <v>26</v>
      </c>
      <c r="B399" s="137" t="s">
        <v>593</v>
      </c>
      <c r="C399" s="137" t="s">
        <v>594</v>
      </c>
      <c r="D399" s="139">
        <v>1958</v>
      </c>
      <c r="E399" s="42">
        <f t="shared" si="17"/>
        <v>9</v>
      </c>
      <c r="H399" s="37"/>
      <c r="I399" s="37"/>
      <c r="J399" s="37"/>
      <c r="K399" s="37">
        <v>9</v>
      </c>
      <c r="L399" s="37" t="s">
        <v>443</v>
      </c>
      <c r="M399" s="37" t="s">
        <v>443</v>
      </c>
      <c r="N399" s="37" t="s">
        <v>443</v>
      </c>
      <c r="O399" s="419"/>
      <c r="P399" s="37" t="s">
        <v>443</v>
      </c>
      <c r="Q399" s="194" t="s">
        <v>443</v>
      </c>
      <c r="R399" s="35"/>
      <c r="S399" s="35"/>
      <c r="T399" s="35"/>
      <c r="U399" s="35"/>
      <c r="V399" s="35"/>
      <c r="W399" s="35"/>
      <c r="X399" s="35"/>
      <c r="Y399" s="35"/>
      <c r="AC399"/>
      <c r="AD399"/>
      <c r="AE399"/>
      <c r="AF399" s="62"/>
    </row>
    <row r="400" spans="1:32" s="34" customFormat="1" x14ac:dyDescent="0.25">
      <c r="A400" s="142" t="s">
        <v>27</v>
      </c>
      <c r="B400" s="137" t="s">
        <v>159</v>
      </c>
      <c r="C400" s="137" t="s">
        <v>108</v>
      </c>
      <c r="D400" s="139">
        <v>1962</v>
      </c>
      <c r="E400" s="42">
        <f t="shared" si="17"/>
        <v>9</v>
      </c>
      <c r="H400" s="37">
        <v>4</v>
      </c>
      <c r="I400" s="37" t="s">
        <v>443</v>
      </c>
      <c r="J400" s="37" t="s">
        <v>443</v>
      </c>
      <c r="K400" s="37" t="s">
        <v>443</v>
      </c>
      <c r="L400" s="37">
        <v>5</v>
      </c>
      <c r="M400" s="37" t="s">
        <v>443</v>
      </c>
      <c r="N400" s="37" t="s">
        <v>443</v>
      </c>
      <c r="O400" s="419"/>
      <c r="P400" s="37" t="s">
        <v>443</v>
      </c>
      <c r="Q400" s="194" t="s">
        <v>443</v>
      </c>
      <c r="R400" s="35"/>
      <c r="S400" s="35"/>
      <c r="T400" s="35"/>
      <c r="U400" s="35"/>
      <c r="V400" s="35"/>
      <c r="W400" s="35"/>
      <c r="X400" s="35"/>
      <c r="Y400" s="35"/>
      <c r="AC400"/>
      <c r="AD400"/>
      <c r="AE400"/>
      <c r="AF400"/>
    </row>
    <row r="401" spans="1:32" s="34" customFormat="1" x14ac:dyDescent="0.25">
      <c r="A401" s="142" t="s">
        <v>28</v>
      </c>
      <c r="B401" s="137" t="s">
        <v>891</v>
      </c>
      <c r="C401" s="137" t="s">
        <v>460</v>
      </c>
      <c r="D401" s="139">
        <v>1962</v>
      </c>
      <c r="E401" s="42">
        <f t="shared" si="17"/>
        <v>9</v>
      </c>
      <c r="H401" s="37"/>
      <c r="I401" s="37"/>
      <c r="J401" s="37"/>
      <c r="K401" s="37"/>
      <c r="L401" s="37"/>
      <c r="M401" s="37"/>
      <c r="N401" s="37"/>
      <c r="O401" s="419"/>
      <c r="P401" s="37"/>
      <c r="Q401" s="194">
        <v>9</v>
      </c>
      <c r="R401" s="35"/>
      <c r="S401" s="35"/>
      <c r="T401" s="35"/>
      <c r="U401" s="35"/>
      <c r="V401" s="35"/>
      <c r="W401" s="35"/>
      <c r="X401" s="35"/>
      <c r="Y401" s="35"/>
      <c r="AC401"/>
      <c r="AD401"/>
      <c r="AE401"/>
      <c r="AF401"/>
    </row>
    <row r="402" spans="1:32" s="34" customFormat="1" x14ac:dyDescent="0.25">
      <c r="A402" s="142" t="s">
        <v>29</v>
      </c>
      <c r="B402" s="137" t="s">
        <v>130</v>
      </c>
      <c r="C402" s="137" t="s">
        <v>242</v>
      </c>
      <c r="D402" s="139">
        <v>1962</v>
      </c>
      <c r="E402" s="42">
        <f t="shared" si="17"/>
        <v>8</v>
      </c>
      <c r="H402" s="37">
        <v>8</v>
      </c>
      <c r="I402" s="37" t="s">
        <v>443</v>
      </c>
      <c r="J402" s="37" t="s">
        <v>443</v>
      </c>
      <c r="K402" s="37" t="s">
        <v>443</v>
      </c>
      <c r="L402" s="37" t="s">
        <v>443</v>
      </c>
      <c r="M402" s="37" t="s">
        <v>443</v>
      </c>
      <c r="N402" s="37" t="s">
        <v>443</v>
      </c>
      <c r="O402" s="419"/>
      <c r="P402" s="37" t="s">
        <v>443</v>
      </c>
      <c r="Q402" s="194" t="s">
        <v>443</v>
      </c>
      <c r="R402" s="35"/>
      <c r="S402" s="35"/>
      <c r="T402" s="35"/>
      <c r="U402" s="35"/>
      <c r="V402" s="35"/>
      <c r="W402" s="35"/>
      <c r="X402" s="35"/>
      <c r="Y402" s="35"/>
      <c r="AC402"/>
      <c r="AD402"/>
      <c r="AE402"/>
      <c r="AF402"/>
    </row>
    <row r="403" spans="1:32" s="34" customFormat="1" x14ac:dyDescent="0.25">
      <c r="A403" s="142" t="s">
        <v>30</v>
      </c>
      <c r="B403" s="137" t="s">
        <v>595</v>
      </c>
      <c r="C403" s="137"/>
      <c r="D403" s="139">
        <v>1963</v>
      </c>
      <c r="E403" s="42">
        <f t="shared" si="17"/>
        <v>8</v>
      </c>
      <c r="H403" s="37"/>
      <c r="I403" s="37"/>
      <c r="J403" s="37"/>
      <c r="K403" s="37">
        <v>8</v>
      </c>
      <c r="L403" s="37" t="s">
        <v>443</v>
      </c>
      <c r="M403" s="37" t="s">
        <v>443</v>
      </c>
      <c r="N403" s="37" t="s">
        <v>443</v>
      </c>
      <c r="O403" s="419"/>
      <c r="P403" s="37" t="s">
        <v>443</v>
      </c>
      <c r="Q403" s="194" t="s">
        <v>443</v>
      </c>
      <c r="R403" s="35"/>
      <c r="S403" s="35"/>
      <c r="T403" s="35"/>
      <c r="U403" s="35"/>
      <c r="V403" s="35"/>
      <c r="W403" s="35"/>
      <c r="X403" s="35"/>
      <c r="Y403" s="35"/>
      <c r="AC403"/>
      <c r="AD403"/>
      <c r="AE403"/>
      <c r="AF403"/>
    </row>
    <row r="404" spans="1:32" s="34" customFormat="1" x14ac:dyDescent="0.25">
      <c r="A404" s="142" t="s">
        <v>31</v>
      </c>
      <c r="B404" s="137" t="s">
        <v>472</v>
      </c>
      <c r="C404" s="137" t="s">
        <v>473</v>
      </c>
      <c r="D404" s="139">
        <v>1963</v>
      </c>
      <c r="E404" s="42">
        <f t="shared" si="17"/>
        <v>7</v>
      </c>
      <c r="H404" s="37"/>
      <c r="I404" s="37">
        <v>7</v>
      </c>
      <c r="J404" s="37" t="s">
        <v>443</v>
      </c>
      <c r="K404" s="37" t="s">
        <v>443</v>
      </c>
      <c r="L404" s="37" t="s">
        <v>443</v>
      </c>
      <c r="M404" s="37" t="s">
        <v>443</v>
      </c>
      <c r="N404" s="37" t="s">
        <v>443</v>
      </c>
      <c r="O404" s="419"/>
      <c r="P404" s="37" t="s">
        <v>443</v>
      </c>
      <c r="Q404" s="194" t="s">
        <v>443</v>
      </c>
      <c r="R404" s="35"/>
      <c r="S404" s="35"/>
      <c r="T404" s="35"/>
      <c r="U404" s="35"/>
      <c r="V404" s="35"/>
      <c r="W404" s="35"/>
      <c r="X404" s="35"/>
      <c r="Y404" s="35"/>
      <c r="AC404"/>
      <c r="AD404"/>
      <c r="AE404"/>
      <c r="AF404"/>
    </row>
    <row r="405" spans="1:32" s="34" customFormat="1" x14ac:dyDescent="0.25">
      <c r="A405" s="142" t="s">
        <v>33</v>
      </c>
      <c r="B405" s="137" t="s">
        <v>892</v>
      </c>
      <c r="C405" s="137" t="s">
        <v>893</v>
      </c>
      <c r="D405" s="139">
        <v>1957</v>
      </c>
      <c r="E405" s="42">
        <f t="shared" si="17"/>
        <v>7</v>
      </c>
      <c r="H405" s="37"/>
      <c r="I405" s="37"/>
      <c r="J405" s="37"/>
      <c r="K405" s="37"/>
      <c r="L405" s="37"/>
      <c r="M405" s="37"/>
      <c r="N405" s="37"/>
      <c r="O405" s="419"/>
      <c r="P405" s="37"/>
      <c r="Q405" s="194">
        <v>7</v>
      </c>
      <c r="R405" s="35"/>
      <c r="S405" s="35"/>
      <c r="T405" s="35"/>
      <c r="U405" s="35"/>
      <c r="V405" s="35"/>
      <c r="W405" s="35"/>
      <c r="X405" s="35"/>
      <c r="Y405" s="35"/>
      <c r="AC405"/>
      <c r="AD405"/>
      <c r="AE405"/>
      <c r="AF405"/>
    </row>
    <row r="406" spans="1:32" s="34" customFormat="1" x14ac:dyDescent="0.25">
      <c r="A406" s="142" t="s">
        <v>34</v>
      </c>
      <c r="B406" s="137" t="s">
        <v>596</v>
      </c>
      <c r="C406" s="137" t="s">
        <v>544</v>
      </c>
      <c r="D406" s="139">
        <v>1963</v>
      </c>
      <c r="E406" s="42">
        <f t="shared" si="17"/>
        <v>7</v>
      </c>
      <c r="H406" s="37"/>
      <c r="I406" s="37"/>
      <c r="J406" s="37"/>
      <c r="K406" s="37">
        <v>7</v>
      </c>
      <c r="L406" s="37" t="s">
        <v>443</v>
      </c>
      <c r="M406" s="37" t="s">
        <v>443</v>
      </c>
      <c r="N406" s="37" t="s">
        <v>443</v>
      </c>
      <c r="O406" s="419"/>
      <c r="P406" s="37" t="s">
        <v>443</v>
      </c>
      <c r="Q406" s="194" t="s">
        <v>443</v>
      </c>
      <c r="R406" s="35"/>
      <c r="S406" s="35"/>
      <c r="T406" s="35"/>
      <c r="U406" s="35"/>
      <c r="V406" s="35"/>
      <c r="W406" s="35"/>
      <c r="X406" s="35"/>
      <c r="Y406" s="35"/>
      <c r="AC406"/>
      <c r="AD406"/>
      <c r="AE406"/>
      <c r="AF406"/>
    </row>
    <row r="407" spans="1:32" s="34" customFormat="1" x14ac:dyDescent="0.25">
      <c r="A407" s="142" t="s">
        <v>35</v>
      </c>
      <c r="B407" s="137" t="s">
        <v>188</v>
      </c>
      <c r="C407" s="137" t="s">
        <v>32</v>
      </c>
      <c r="D407" s="139">
        <v>1955</v>
      </c>
      <c r="E407" s="42">
        <f t="shared" si="17"/>
        <v>6</v>
      </c>
      <c r="H407" s="37">
        <v>6</v>
      </c>
      <c r="I407" s="37" t="s">
        <v>443</v>
      </c>
      <c r="J407" s="37" t="s">
        <v>443</v>
      </c>
      <c r="K407" s="37" t="s">
        <v>443</v>
      </c>
      <c r="L407" s="37" t="s">
        <v>443</v>
      </c>
      <c r="M407" s="37" t="s">
        <v>443</v>
      </c>
      <c r="N407" s="37" t="s">
        <v>443</v>
      </c>
      <c r="O407" s="419"/>
      <c r="P407" s="37" t="s">
        <v>443</v>
      </c>
      <c r="Q407" s="194" t="s">
        <v>443</v>
      </c>
      <c r="R407" s="35"/>
      <c r="S407" s="35"/>
      <c r="T407" s="35"/>
      <c r="U407" s="35"/>
      <c r="V407" s="35"/>
      <c r="W407" s="35"/>
      <c r="X407" s="35"/>
      <c r="Y407" s="35"/>
      <c r="AC407"/>
      <c r="AD407"/>
      <c r="AE407"/>
      <c r="AF407"/>
    </row>
    <row r="408" spans="1:32" s="34" customFormat="1" x14ac:dyDescent="0.25">
      <c r="A408" s="142" t="s">
        <v>36</v>
      </c>
      <c r="B408" s="137" t="s">
        <v>474</v>
      </c>
      <c r="C408" s="137" t="s">
        <v>451</v>
      </c>
      <c r="D408" s="139">
        <v>1962</v>
      </c>
      <c r="E408" s="42">
        <f t="shared" si="17"/>
        <v>6</v>
      </c>
      <c r="H408" s="37"/>
      <c r="I408" s="37">
        <v>6</v>
      </c>
      <c r="J408" s="37" t="s">
        <v>443</v>
      </c>
      <c r="K408" s="37" t="s">
        <v>443</v>
      </c>
      <c r="L408" s="37" t="s">
        <v>443</v>
      </c>
      <c r="M408" s="37" t="s">
        <v>443</v>
      </c>
      <c r="N408" s="37" t="s">
        <v>443</v>
      </c>
      <c r="O408" s="419"/>
      <c r="P408" s="37" t="s">
        <v>443</v>
      </c>
      <c r="Q408" s="194" t="s">
        <v>443</v>
      </c>
      <c r="R408" s="35"/>
      <c r="S408" s="35"/>
      <c r="T408" s="35"/>
      <c r="U408" s="35"/>
      <c r="V408" s="35"/>
      <c r="W408" s="35"/>
      <c r="X408" s="35"/>
      <c r="Y408" s="35"/>
      <c r="AC408"/>
      <c r="AD408"/>
      <c r="AE408"/>
      <c r="AF408"/>
    </row>
    <row r="409" spans="1:32" s="34" customFormat="1" x14ac:dyDescent="0.25">
      <c r="A409" s="142" t="s">
        <v>37</v>
      </c>
      <c r="B409" s="137" t="s">
        <v>597</v>
      </c>
      <c r="C409" s="137"/>
      <c r="D409" s="139">
        <v>1962</v>
      </c>
      <c r="E409" s="42">
        <f t="shared" si="17"/>
        <v>6</v>
      </c>
      <c r="H409" s="37"/>
      <c r="I409" s="37"/>
      <c r="J409" s="37"/>
      <c r="K409" s="37">
        <v>6</v>
      </c>
      <c r="L409" s="37" t="s">
        <v>443</v>
      </c>
      <c r="M409" s="37" t="s">
        <v>443</v>
      </c>
      <c r="N409" s="37"/>
      <c r="O409" s="419"/>
      <c r="P409" s="37" t="s">
        <v>443</v>
      </c>
      <c r="Q409" s="194" t="s">
        <v>443</v>
      </c>
      <c r="R409" s="35"/>
      <c r="S409" s="35"/>
      <c r="T409" s="35"/>
      <c r="U409" s="35"/>
      <c r="V409" s="35"/>
      <c r="W409" s="35"/>
      <c r="X409" s="35"/>
      <c r="Y409" s="35"/>
      <c r="AC409"/>
      <c r="AD409"/>
      <c r="AE409"/>
      <c r="AF409"/>
    </row>
    <row r="410" spans="1:32" s="34" customFormat="1" x14ac:dyDescent="0.25">
      <c r="A410" s="142" t="s">
        <v>38</v>
      </c>
      <c r="B410" s="137" t="s">
        <v>641</v>
      </c>
      <c r="C410" s="137" t="s">
        <v>168</v>
      </c>
      <c r="D410" s="139">
        <v>1950</v>
      </c>
      <c r="E410" s="42">
        <f t="shared" si="17"/>
        <v>6</v>
      </c>
      <c r="H410" s="37"/>
      <c r="I410" s="37"/>
      <c r="J410" s="37"/>
      <c r="K410" s="37"/>
      <c r="L410" s="37">
        <v>6</v>
      </c>
      <c r="M410" s="37" t="s">
        <v>443</v>
      </c>
      <c r="N410" s="37" t="s">
        <v>443</v>
      </c>
      <c r="O410" s="419"/>
      <c r="P410" s="37" t="s">
        <v>443</v>
      </c>
      <c r="Q410" s="194" t="s">
        <v>443</v>
      </c>
      <c r="R410" s="35"/>
      <c r="S410" s="35"/>
      <c r="T410" s="35"/>
      <c r="U410" s="35"/>
      <c r="V410" s="35"/>
      <c r="W410" s="35"/>
      <c r="X410" s="35"/>
      <c r="Y410" s="35"/>
      <c r="AC410"/>
      <c r="AD410"/>
      <c r="AE410"/>
      <c r="AF410"/>
    </row>
    <row r="411" spans="1:32" s="34" customFormat="1" x14ac:dyDescent="0.25">
      <c r="A411" s="142" t="s">
        <v>39</v>
      </c>
      <c r="B411" s="137" t="s">
        <v>894</v>
      </c>
      <c r="C411" s="137" t="s">
        <v>461</v>
      </c>
      <c r="D411" s="139">
        <v>1950</v>
      </c>
      <c r="E411" s="42">
        <f t="shared" si="17"/>
        <v>5</v>
      </c>
      <c r="H411" s="37"/>
      <c r="I411" s="37"/>
      <c r="J411" s="37"/>
      <c r="K411" s="37"/>
      <c r="L411" s="37"/>
      <c r="M411" s="37"/>
      <c r="N411" s="37"/>
      <c r="O411" s="419"/>
      <c r="P411" s="37"/>
      <c r="Q411" s="194">
        <v>5</v>
      </c>
      <c r="R411" s="35"/>
      <c r="S411" s="35"/>
      <c r="T411" s="35"/>
      <c r="U411" s="35"/>
      <c r="V411" s="35"/>
      <c r="W411" s="35"/>
      <c r="X411" s="35"/>
      <c r="Y411" s="35"/>
      <c r="AC411"/>
      <c r="AD411"/>
      <c r="AE411"/>
      <c r="AF411"/>
    </row>
    <row r="412" spans="1:32" s="34" customFormat="1" x14ac:dyDescent="0.25">
      <c r="A412" s="142" t="s">
        <v>40</v>
      </c>
      <c r="B412" s="137" t="s">
        <v>475</v>
      </c>
      <c r="C412" s="137" t="s">
        <v>476</v>
      </c>
      <c r="D412" s="139">
        <v>1962</v>
      </c>
      <c r="E412" s="42">
        <f t="shared" si="17"/>
        <v>5</v>
      </c>
      <c r="H412" s="37"/>
      <c r="I412" s="37">
        <v>5</v>
      </c>
      <c r="J412" s="37" t="s">
        <v>443</v>
      </c>
      <c r="K412" s="37" t="s">
        <v>443</v>
      </c>
      <c r="L412" s="37" t="s">
        <v>443</v>
      </c>
      <c r="M412" s="37" t="s">
        <v>443</v>
      </c>
      <c r="N412" s="37" t="s">
        <v>443</v>
      </c>
      <c r="O412" s="419"/>
      <c r="P412" s="37" t="s">
        <v>443</v>
      </c>
      <c r="Q412" s="194" t="s">
        <v>443</v>
      </c>
      <c r="R412" s="35"/>
      <c r="S412" s="35"/>
      <c r="T412" s="35"/>
      <c r="U412" s="35"/>
      <c r="V412" s="35"/>
      <c r="W412" s="35"/>
      <c r="X412" s="35"/>
      <c r="Y412" s="35"/>
      <c r="AC412"/>
      <c r="AD412"/>
      <c r="AE412"/>
      <c r="AF412"/>
    </row>
    <row r="413" spans="1:32" s="34" customFormat="1" x14ac:dyDescent="0.25">
      <c r="A413" s="142" t="s">
        <v>41</v>
      </c>
      <c r="B413" s="137" t="s">
        <v>602</v>
      </c>
      <c r="C413" s="137" t="s">
        <v>110</v>
      </c>
      <c r="D413" s="139">
        <v>1963</v>
      </c>
      <c r="E413" s="42">
        <f t="shared" si="17"/>
        <v>2</v>
      </c>
      <c r="H413" s="37"/>
      <c r="I413" s="37"/>
      <c r="J413" s="37"/>
      <c r="K413" s="37">
        <v>2</v>
      </c>
      <c r="L413" s="37" t="s">
        <v>443</v>
      </c>
      <c r="M413" s="37" t="s">
        <v>443</v>
      </c>
      <c r="N413" s="37" t="s">
        <v>443</v>
      </c>
      <c r="O413" s="419"/>
      <c r="P413" s="37" t="s">
        <v>443</v>
      </c>
      <c r="Q413" s="194" t="s">
        <v>443</v>
      </c>
      <c r="R413" s="35"/>
      <c r="S413" s="35"/>
      <c r="T413" s="35"/>
      <c r="U413" s="35"/>
      <c r="V413" s="35"/>
      <c r="W413" s="35"/>
      <c r="X413" s="35"/>
      <c r="Y413" s="35"/>
      <c r="AC413"/>
      <c r="AD413"/>
      <c r="AE413"/>
      <c r="AF413"/>
    </row>
    <row r="414" spans="1:32" s="62" customFormat="1" ht="15.75" thickBot="1" x14ac:dyDescent="0.3">
      <c r="A414" s="142" t="s">
        <v>42</v>
      </c>
      <c r="B414" s="369" t="s">
        <v>603</v>
      </c>
      <c r="C414" s="369" t="s">
        <v>604</v>
      </c>
      <c r="D414" s="370">
        <v>1959</v>
      </c>
      <c r="E414" s="371">
        <f t="shared" si="17"/>
        <v>1</v>
      </c>
      <c r="F414" s="34"/>
      <c r="G414" s="34"/>
      <c r="H414" s="37"/>
      <c r="I414" s="37"/>
      <c r="J414" s="37"/>
      <c r="K414" s="37">
        <v>1</v>
      </c>
      <c r="L414" s="37" t="s">
        <v>443</v>
      </c>
      <c r="M414" s="37" t="s">
        <v>443</v>
      </c>
      <c r="N414" s="37" t="s">
        <v>443</v>
      </c>
      <c r="O414" s="419"/>
      <c r="P414" s="37" t="s">
        <v>443</v>
      </c>
      <c r="Q414" s="194" t="s">
        <v>443</v>
      </c>
      <c r="R414" s="35"/>
      <c r="S414" s="35"/>
      <c r="T414" s="35"/>
      <c r="U414" s="35"/>
      <c r="V414" s="35"/>
      <c r="W414" s="35"/>
      <c r="X414" s="35"/>
      <c r="Y414" s="35"/>
    </row>
    <row r="415" spans="1:32" s="62" customFormat="1" x14ac:dyDescent="0.25">
      <c r="A415" s="347"/>
      <c r="B415" s="348"/>
      <c r="C415" s="348"/>
      <c r="D415" s="345"/>
      <c r="E415"/>
      <c r="F415" s="34"/>
      <c r="G415" s="34"/>
      <c r="H415" s="55"/>
      <c r="I415" s="55"/>
      <c r="J415" s="55"/>
      <c r="K415" s="55"/>
      <c r="L415" s="55"/>
      <c r="M415" s="55"/>
      <c r="N415" s="55"/>
      <c r="O415" s="420"/>
      <c r="P415" s="55"/>
      <c r="Q415" s="17"/>
      <c r="R415" s="19"/>
      <c r="S415" s="19"/>
      <c r="T415" s="19"/>
      <c r="U415" s="19"/>
      <c r="V415" s="19"/>
      <c r="W415" s="19"/>
      <c r="X415" s="19"/>
      <c r="Y415" s="19"/>
      <c r="AC415"/>
      <c r="AD415"/>
      <c r="AE415"/>
    </row>
    <row r="416" spans="1:32" s="34" customFormat="1" x14ac:dyDescent="0.25">
      <c r="A416" s="43"/>
      <c r="D416" s="55"/>
      <c r="E416" s="67"/>
      <c r="H416" s="55"/>
      <c r="I416" s="55"/>
      <c r="J416" s="55"/>
      <c r="K416" s="55"/>
      <c r="L416" s="55"/>
      <c r="M416" s="55"/>
      <c r="N416" s="55"/>
      <c r="O416" s="420"/>
      <c r="P416" s="55"/>
      <c r="Q416" s="17"/>
      <c r="R416" s="19"/>
      <c r="S416" s="19"/>
      <c r="T416" s="19"/>
      <c r="U416" s="19"/>
      <c r="V416" s="19"/>
      <c r="W416" s="19"/>
      <c r="X416" s="19"/>
      <c r="Y416" s="19"/>
    </row>
    <row r="417" spans="1:32" s="34" customFormat="1" ht="21.75" thickBot="1" x14ac:dyDescent="0.3">
      <c r="A417" s="72" t="s">
        <v>109</v>
      </c>
      <c r="B417" s="73"/>
      <c r="C417" s="74"/>
      <c r="D417" s="75"/>
      <c r="E417" s="76"/>
      <c r="H417" s="37" t="str">
        <f>_xlfn.IFNA(VLOOKUP(B417,$AC$418:$AF$427,4,FALSE),"")</f>
        <v/>
      </c>
      <c r="I417" s="37" t="str">
        <f>_xlfn.IFNA(VLOOKUP(B417,$AC$418:$AF$427,4,FALSE),"")</f>
        <v/>
      </c>
      <c r="J417" s="37" t="str">
        <f>_xlfn.IFNA(VLOOKUP(B417,$AC$418:$AF$427,4,FALSE),"")</f>
        <v/>
      </c>
      <c r="K417" s="37" t="str">
        <f>_xlfn.IFNA(VLOOKUP(B417,$AC$418:$AF$427,4,FALSE),"")</f>
        <v/>
      </c>
      <c r="L417" s="37" t="str">
        <f>_xlfn.IFNA(VLOOKUP(B417,$AC$418:$AF$427,4,FALSE),"")</f>
        <v/>
      </c>
      <c r="M417" s="37" t="str">
        <f>_xlfn.IFNA(VLOOKUP(B417,$AC$418:$AF$427,4,FALSE),"")</f>
        <v/>
      </c>
      <c r="N417" s="37" t="str">
        <f>_xlfn.IFNA(VLOOKUP(B417,$AC$418:$AF$427,4,FALSE),"")</f>
        <v/>
      </c>
      <c r="O417" s="420"/>
      <c r="P417" s="37" t="str">
        <f>_xlfn.IFNA(VLOOKUP(B417,$AC$418:$AF$427,4,FALSE),"")</f>
        <v/>
      </c>
      <c r="Q417" s="194" t="str">
        <f>_xlfn.IFNA(VLOOKUP(B417,$AC$418:$AF$427,4,FALSE),"")</f>
        <v/>
      </c>
      <c r="R417" s="19"/>
      <c r="S417" s="19"/>
      <c r="T417" s="19"/>
      <c r="U417" s="19"/>
      <c r="V417" s="19"/>
      <c r="W417" s="19"/>
      <c r="X417" s="19"/>
      <c r="Y417" s="19"/>
    </row>
    <row r="418" spans="1:32" s="34" customFormat="1" x14ac:dyDescent="0.25">
      <c r="A418" s="110" t="s">
        <v>14</v>
      </c>
      <c r="B418" s="261" t="s">
        <v>480</v>
      </c>
      <c r="C418" s="261" t="s">
        <v>32</v>
      </c>
      <c r="D418" s="264">
        <v>1990</v>
      </c>
      <c r="E418" s="33">
        <f t="shared" ref="E418:E460" si="19">SUM(H418:Y418)</f>
        <v>64</v>
      </c>
      <c r="H418" s="37"/>
      <c r="I418" s="37">
        <v>8</v>
      </c>
      <c r="J418" s="37" t="s">
        <v>443</v>
      </c>
      <c r="K418" s="37">
        <v>10</v>
      </c>
      <c r="L418" s="37">
        <v>9</v>
      </c>
      <c r="M418" s="37">
        <v>10</v>
      </c>
      <c r="N418" s="37">
        <v>10</v>
      </c>
      <c r="O418" s="421"/>
      <c r="P418" s="37">
        <v>10</v>
      </c>
      <c r="Q418" s="194">
        <v>7</v>
      </c>
      <c r="R418" s="35"/>
      <c r="S418" s="35"/>
      <c r="T418" s="35"/>
      <c r="U418" s="35"/>
      <c r="V418" s="35"/>
      <c r="W418" s="35"/>
      <c r="X418" s="35"/>
      <c r="Y418" s="35"/>
      <c r="AB418" s="34" t="str">
        <f t="shared" ref="AB418:AB427" si="20">VLOOKUP(AC418,$B$418:$B$460,1,FALSE)</f>
        <v>Posltová Kristýna</v>
      </c>
      <c r="AC418" t="s">
        <v>855</v>
      </c>
      <c r="AD418" t="s">
        <v>460</v>
      </c>
      <c r="AE418">
        <v>1996</v>
      </c>
      <c r="AF418">
        <v>10</v>
      </c>
    </row>
    <row r="419" spans="1:32" s="34" customFormat="1" x14ac:dyDescent="0.25">
      <c r="A419" s="111" t="s">
        <v>15</v>
      </c>
      <c r="B419" s="187" t="s">
        <v>163</v>
      </c>
      <c r="C419" s="187" t="s">
        <v>525</v>
      </c>
      <c r="D419" s="188">
        <v>1987</v>
      </c>
      <c r="E419" s="36">
        <f t="shared" si="19"/>
        <v>51</v>
      </c>
      <c r="H419" s="37"/>
      <c r="I419" s="37"/>
      <c r="J419" s="37">
        <v>7</v>
      </c>
      <c r="K419" s="37">
        <v>8</v>
      </c>
      <c r="L419" s="37">
        <v>8</v>
      </c>
      <c r="M419" s="37">
        <v>7</v>
      </c>
      <c r="N419" s="37">
        <v>8</v>
      </c>
      <c r="O419" s="421"/>
      <c r="P419" s="37">
        <v>9</v>
      </c>
      <c r="Q419" s="194">
        <v>4</v>
      </c>
      <c r="R419" s="35"/>
      <c r="S419" s="35"/>
      <c r="T419" s="35"/>
      <c r="U419" s="35"/>
      <c r="V419" s="35"/>
      <c r="W419" s="35"/>
      <c r="X419" s="35"/>
      <c r="Y419" s="35"/>
      <c r="AB419" s="34" t="str">
        <f t="shared" si="20"/>
        <v>Benešová Vendula</v>
      </c>
      <c r="AC419" t="s">
        <v>804</v>
      </c>
      <c r="AD419" t="s">
        <v>805</v>
      </c>
      <c r="AE419">
        <v>2001</v>
      </c>
      <c r="AF419">
        <v>9</v>
      </c>
    </row>
    <row r="420" spans="1:32" s="34" customFormat="1" ht="15.75" thickBot="1" x14ac:dyDescent="0.3">
      <c r="A420" s="117" t="s">
        <v>16</v>
      </c>
      <c r="B420" s="385" t="s">
        <v>123</v>
      </c>
      <c r="C420" s="385" t="s">
        <v>118</v>
      </c>
      <c r="D420" s="231">
        <v>1981</v>
      </c>
      <c r="E420" s="41">
        <f t="shared" si="19"/>
        <v>35</v>
      </c>
      <c r="H420" s="37">
        <v>3</v>
      </c>
      <c r="I420" s="37">
        <v>6</v>
      </c>
      <c r="J420" s="37">
        <v>6</v>
      </c>
      <c r="K420" s="37">
        <v>6</v>
      </c>
      <c r="L420" s="37">
        <v>7</v>
      </c>
      <c r="M420" s="37" t="s">
        <v>443</v>
      </c>
      <c r="N420" s="37">
        <v>7</v>
      </c>
      <c r="O420" s="419"/>
      <c r="P420" s="37" t="s">
        <v>443</v>
      </c>
      <c r="Q420" s="194" t="s">
        <v>443</v>
      </c>
      <c r="R420" s="35"/>
      <c r="S420" s="35"/>
      <c r="T420" s="35"/>
      <c r="U420" s="35"/>
      <c r="V420" s="35"/>
      <c r="W420" s="35"/>
      <c r="X420" s="35"/>
      <c r="Y420" s="35"/>
      <c r="AB420" s="34" t="str">
        <f t="shared" si="20"/>
        <v>Kulišová Kristýna</v>
      </c>
      <c r="AC420" t="s">
        <v>895</v>
      </c>
      <c r="AD420" t="s">
        <v>896</v>
      </c>
      <c r="AE420">
        <v>2005</v>
      </c>
      <c r="AF420">
        <v>8</v>
      </c>
    </row>
    <row r="421" spans="1:32" s="34" customFormat="1" x14ac:dyDescent="0.25">
      <c r="A421" s="142" t="s">
        <v>18</v>
      </c>
      <c r="B421" s="239" t="s">
        <v>179</v>
      </c>
      <c r="C421" s="239" t="s">
        <v>422</v>
      </c>
      <c r="D421" s="249">
        <v>2008</v>
      </c>
      <c r="E421" s="42">
        <f t="shared" si="19"/>
        <v>29</v>
      </c>
      <c r="H421" s="37"/>
      <c r="I421" s="37">
        <v>5</v>
      </c>
      <c r="J421" s="37">
        <v>4</v>
      </c>
      <c r="K421" s="37">
        <v>9</v>
      </c>
      <c r="L421" s="37">
        <v>4</v>
      </c>
      <c r="M421" s="37" t="s">
        <v>443</v>
      </c>
      <c r="N421" s="37" t="s">
        <v>443</v>
      </c>
      <c r="O421" s="419"/>
      <c r="P421" s="37">
        <v>7</v>
      </c>
      <c r="Q421" s="194" t="s">
        <v>443</v>
      </c>
      <c r="R421" s="35"/>
      <c r="S421" s="35"/>
      <c r="T421" s="35"/>
      <c r="U421" s="35"/>
      <c r="V421" s="35"/>
      <c r="W421" s="35"/>
      <c r="X421" s="35"/>
      <c r="Y421" s="35"/>
      <c r="AB421" s="34" t="str">
        <f t="shared" si="20"/>
        <v>Maříková Barbora</v>
      </c>
      <c r="AC421" t="s">
        <v>480</v>
      </c>
      <c r="AD421" t="s">
        <v>542</v>
      </c>
      <c r="AE421">
        <v>1990</v>
      </c>
      <c r="AF421">
        <v>7</v>
      </c>
    </row>
    <row r="422" spans="1:32" s="34" customFormat="1" x14ac:dyDescent="0.25">
      <c r="A422" s="104" t="s">
        <v>19</v>
      </c>
      <c r="B422" s="239" t="s">
        <v>145</v>
      </c>
      <c r="C422" s="239" t="s">
        <v>111</v>
      </c>
      <c r="D422" s="249">
        <v>2012</v>
      </c>
      <c r="E422" s="120">
        <f t="shared" si="19"/>
        <v>26</v>
      </c>
      <c r="H422" s="37">
        <v>6</v>
      </c>
      <c r="I422" s="37">
        <v>7</v>
      </c>
      <c r="J422" s="37">
        <v>5</v>
      </c>
      <c r="K422" s="37" t="s">
        <v>443</v>
      </c>
      <c r="L422" s="37" t="s">
        <v>443</v>
      </c>
      <c r="M422" s="37">
        <v>8</v>
      </c>
      <c r="N422" s="37" t="s">
        <v>443</v>
      </c>
      <c r="O422" s="419"/>
      <c r="P422" s="37" t="s">
        <v>443</v>
      </c>
      <c r="Q422" s="194" t="s">
        <v>443</v>
      </c>
      <c r="R422" s="35"/>
      <c r="S422" s="35"/>
      <c r="T422" s="35"/>
      <c r="U422" s="35"/>
      <c r="V422" s="35"/>
      <c r="W422" s="35"/>
      <c r="X422" s="35"/>
      <c r="Y422" s="35"/>
      <c r="AB422" s="34" t="str">
        <f t="shared" si="20"/>
        <v>Skalková Karolína</v>
      </c>
      <c r="AC422" t="s">
        <v>897</v>
      </c>
      <c r="AD422" t="s">
        <v>898</v>
      </c>
      <c r="AE422">
        <v>1989</v>
      </c>
      <c r="AF422">
        <v>6</v>
      </c>
    </row>
    <row r="423" spans="1:32" s="34" customFormat="1" x14ac:dyDescent="0.25">
      <c r="A423" s="104" t="s">
        <v>20</v>
      </c>
      <c r="B423" s="239" t="s">
        <v>657</v>
      </c>
      <c r="C423" s="239" t="s">
        <v>111</v>
      </c>
      <c r="D423" s="249">
        <v>2006</v>
      </c>
      <c r="E423" s="36">
        <f t="shared" si="19"/>
        <v>25</v>
      </c>
      <c r="F423" s="8"/>
      <c r="G423" s="8"/>
      <c r="H423" s="37">
        <v>7</v>
      </c>
      <c r="I423" s="37" t="s">
        <v>443</v>
      </c>
      <c r="J423" s="37">
        <v>9</v>
      </c>
      <c r="K423" s="37" t="s">
        <v>443</v>
      </c>
      <c r="L423" s="37" t="s">
        <v>443</v>
      </c>
      <c r="M423" s="37">
        <v>9</v>
      </c>
      <c r="N423" s="37" t="s">
        <v>443</v>
      </c>
      <c r="O423" s="421"/>
      <c r="P423" s="37" t="s">
        <v>443</v>
      </c>
      <c r="Q423" s="194" t="s">
        <v>443</v>
      </c>
      <c r="R423" s="35"/>
      <c r="S423" s="35"/>
      <c r="T423" s="35"/>
      <c r="U423" s="35"/>
      <c r="V423" s="35"/>
      <c r="W423" s="35"/>
      <c r="X423" s="35"/>
      <c r="Y423" s="35"/>
      <c r="AB423" s="34" t="str">
        <f t="shared" si="20"/>
        <v>Rožánková Tereza</v>
      </c>
      <c r="AC423" t="s">
        <v>899</v>
      </c>
      <c r="AD423" t="s">
        <v>900</v>
      </c>
      <c r="AE423">
        <v>1978</v>
      </c>
      <c r="AF423">
        <v>5</v>
      </c>
    </row>
    <row r="424" spans="1:32" s="34" customFormat="1" x14ac:dyDescent="0.25">
      <c r="A424" s="104" t="s">
        <v>21</v>
      </c>
      <c r="B424" s="239" t="s">
        <v>437</v>
      </c>
      <c r="C424" s="239" t="s">
        <v>438</v>
      </c>
      <c r="D424" s="249">
        <v>1980</v>
      </c>
      <c r="E424" s="36">
        <f t="shared" si="19"/>
        <v>20</v>
      </c>
      <c r="H424" s="37"/>
      <c r="I424" s="37">
        <v>10</v>
      </c>
      <c r="J424" s="37">
        <v>10</v>
      </c>
      <c r="K424" s="37" t="s">
        <v>443</v>
      </c>
      <c r="L424" s="37" t="s">
        <v>443</v>
      </c>
      <c r="M424" s="37" t="s">
        <v>443</v>
      </c>
      <c r="N424" s="37" t="s">
        <v>443</v>
      </c>
      <c r="O424" s="421"/>
      <c r="P424" s="37" t="s">
        <v>443</v>
      </c>
      <c r="Q424" s="194" t="s">
        <v>443</v>
      </c>
      <c r="R424" s="35"/>
      <c r="S424" s="35"/>
      <c r="T424" s="35"/>
      <c r="U424" s="35"/>
      <c r="V424" s="35"/>
      <c r="W424" s="35"/>
      <c r="X424" s="35"/>
      <c r="Y424" s="35"/>
      <c r="AB424" s="34" t="str">
        <f t="shared" si="20"/>
        <v>Černecká Hnízdilová Tereza</v>
      </c>
      <c r="AC424" t="s">
        <v>163</v>
      </c>
      <c r="AD424" t="s">
        <v>525</v>
      </c>
      <c r="AE424">
        <v>1987</v>
      </c>
      <c r="AF424">
        <v>4</v>
      </c>
    </row>
    <row r="425" spans="1:32" s="34" customFormat="1" x14ac:dyDescent="0.25">
      <c r="A425" s="104" t="s">
        <v>22</v>
      </c>
      <c r="B425" s="123" t="s">
        <v>160</v>
      </c>
      <c r="C425" s="123" t="s">
        <v>161</v>
      </c>
      <c r="D425" s="37">
        <v>1998</v>
      </c>
      <c r="E425" s="120">
        <f t="shared" si="19"/>
        <v>20</v>
      </c>
      <c r="H425" s="37">
        <v>10</v>
      </c>
      <c r="I425" s="37" t="s">
        <v>443</v>
      </c>
      <c r="J425" s="37" t="s">
        <v>443</v>
      </c>
      <c r="K425" s="37" t="s">
        <v>443</v>
      </c>
      <c r="L425" s="37">
        <v>10</v>
      </c>
      <c r="M425" s="37" t="s">
        <v>443</v>
      </c>
      <c r="N425" s="37" t="s">
        <v>443</v>
      </c>
      <c r="O425" s="421"/>
      <c r="P425" s="37" t="s">
        <v>443</v>
      </c>
      <c r="Q425" s="194" t="s">
        <v>443</v>
      </c>
      <c r="R425" s="35"/>
      <c r="S425" s="35"/>
      <c r="T425" s="35"/>
      <c r="U425" s="35"/>
      <c r="V425" s="35"/>
      <c r="W425" s="35"/>
      <c r="X425" s="35"/>
      <c r="Y425" s="35"/>
      <c r="AB425" s="34" t="str">
        <f t="shared" si="20"/>
        <v>Nikol Richterová</v>
      </c>
      <c r="AC425" t="s">
        <v>901</v>
      </c>
      <c r="AD425" t="s">
        <v>902</v>
      </c>
      <c r="AE425">
        <v>1987</v>
      </c>
      <c r="AF425">
        <v>3</v>
      </c>
    </row>
    <row r="426" spans="1:32" s="34" customFormat="1" x14ac:dyDescent="0.25">
      <c r="A426" s="104" t="s">
        <v>23</v>
      </c>
      <c r="B426" s="123" t="s">
        <v>804</v>
      </c>
      <c r="C426" s="123" t="s">
        <v>805</v>
      </c>
      <c r="D426" s="37">
        <v>2001</v>
      </c>
      <c r="E426" s="36">
        <f t="shared" si="19"/>
        <v>17</v>
      </c>
      <c r="F426" s="8"/>
      <c r="G426" s="8"/>
      <c r="H426" s="37"/>
      <c r="I426" s="37"/>
      <c r="J426" s="37"/>
      <c r="K426" s="37"/>
      <c r="L426" s="37"/>
      <c r="M426" s="37"/>
      <c r="N426" s="37"/>
      <c r="O426" s="421"/>
      <c r="P426" s="37">
        <v>8</v>
      </c>
      <c r="Q426" s="194">
        <v>9</v>
      </c>
      <c r="R426" s="35"/>
      <c r="S426" s="35"/>
      <c r="T426" s="35"/>
      <c r="U426" s="35"/>
      <c r="V426" s="35"/>
      <c r="W426" s="35"/>
      <c r="X426" s="35"/>
      <c r="Y426" s="35"/>
      <c r="AB426" s="34" t="str">
        <f t="shared" si="20"/>
        <v>Trnková Natálie</v>
      </c>
      <c r="AC426" t="s">
        <v>175</v>
      </c>
      <c r="AD426" t="s">
        <v>606</v>
      </c>
      <c r="AE426">
        <v>1997</v>
      </c>
      <c r="AF426">
        <v>2</v>
      </c>
    </row>
    <row r="427" spans="1:32" s="34" customFormat="1" x14ac:dyDescent="0.25">
      <c r="A427" s="104" t="s">
        <v>25</v>
      </c>
      <c r="B427" s="123" t="s">
        <v>116</v>
      </c>
      <c r="C427" s="123" t="s">
        <v>24</v>
      </c>
      <c r="D427" s="37">
        <v>1981</v>
      </c>
      <c r="E427" s="36">
        <f t="shared" si="19"/>
        <v>16</v>
      </c>
      <c r="H427" s="37">
        <v>4</v>
      </c>
      <c r="I427" s="37" t="s">
        <v>443</v>
      </c>
      <c r="J427" s="37" t="s">
        <v>443</v>
      </c>
      <c r="K427" s="37" t="s">
        <v>443</v>
      </c>
      <c r="L427" s="37">
        <v>6</v>
      </c>
      <c r="M427" s="37">
        <v>6</v>
      </c>
      <c r="N427" s="37" t="s">
        <v>443</v>
      </c>
      <c r="O427" s="421"/>
      <c r="P427" s="37" t="s">
        <v>443</v>
      </c>
      <c r="Q427" s="194" t="s">
        <v>443</v>
      </c>
      <c r="R427" s="35"/>
      <c r="S427" s="35"/>
      <c r="T427" s="35"/>
      <c r="U427" s="35"/>
      <c r="V427" s="35"/>
      <c r="W427" s="35"/>
      <c r="X427" s="35"/>
      <c r="Y427" s="35"/>
      <c r="AB427" s="34" t="str">
        <f t="shared" si="20"/>
        <v>Bláhová Hedvika</v>
      </c>
      <c r="AC427" t="s">
        <v>903</v>
      </c>
      <c r="AD427" t="s">
        <v>161</v>
      </c>
      <c r="AE427">
        <v>2005</v>
      </c>
      <c r="AF427">
        <v>1</v>
      </c>
    </row>
    <row r="428" spans="1:32" s="34" customFormat="1" x14ac:dyDescent="0.25">
      <c r="A428" s="104" t="s">
        <v>26</v>
      </c>
      <c r="B428" s="123" t="s">
        <v>181</v>
      </c>
      <c r="C428" s="123" t="s">
        <v>153</v>
      </c>
      <c r="D428" s="37">
        <v>1999</v>
      </c>
      <c r="E428" s="120">
        <f t="shared" si="19"/>
        <v>13</v>
      </c>
      <c r="H428" s="37">
        <v>9</v>
      </c>
      <c r="I428" s="37">
        <v>4</v>
      </c>
      <c r="J428" s="37" t="s">
        <v>443</v>
      </c>
      <c r="K428" s="37" t="s">
        <v>443</v>
      </c>
      <c r="L428" s="37" t="s">
        <v>443</v>
      </c>
      <c r="M428" s="37" t="s">
        <v>443</v>
      </c>
      <c r="N428" s="37" t="s">
        <v>443</v>
      </c>
      <c r="O428" s="419"/>
      <c r="P428" s="37" t="s">
        <v>443</v>
      </c>
      <c r="Q428" s="194" t="s">
        <v>443</v>
      </c>
      <c r="R428" s="35"/>
      <c r="S428" s="35"/>
      <c r="T428" s="35"/>
      <c r="U428" s="35"/>
      <c r="V428" s="35"/>
      <c r="W428" s="35"/>
      <c r="X428" s="35"/>
      <c r="Y428" s="35"/>
      <c r="AC428"/>
      <c r="AD428"/>
      <c r="AE428"/>
      <c r="AF428"/>
    </row>
    <row r="429" spans="1:32" s="34" customFormat="1" x14ac:dyDescent="0.25">
      <c r="A429" s="104" t="s">
        <v>27</v>
      </c>
      <c r="B429" s="123" t="s">
        <v>175</v>
      </c>
      <c r="C429" s="123" t="s">
        <v>482</v>
      </c>
      <c r="D429" s="37">
        <v>1997</v>
      </c>
      <c r="E429" s="36">
        <f t="shared" si="19"/>
        <v>11</v>
      </c>
      <c r="H429" s="37"/>
      <c r="I429" s="37">
        <v>1</v>
      </c>
      <c r="J429" s="37" t="s">
        <v>443</v>
      </c>
      <c r="K429" s="37">
        <v>5</v>
      </c>
      <c r="L429" s="37" t="s">
        <v>443</v>
      </c>
      <c r="M429" s="37" t="s">
        <v>443</v>
      </c>
      <c r="N429" s="37" t="s">
        <v>443</v>
      </c>
      <c r="O429" s="421"/>
      <c r="P429" s="37">
        <v>3</v>
      </c>
      <c r="Q429" s="194">
        <v>2</v>
      </c>
      <c r="R429" s="35"/>
      <c r="S429" s="35"/>
      <c r="T429" s="35"/>
      <c r="U429" s="35"/>
      <c r="V429" s="35"/>
      <c r="W429" s="35"/>
      <c r="X429" s="35"/>
      <c r="Y429" s="35"/>
      <c r="AC429"/>
      <c r="AD429"/>
      <c r="AE429"/>
      <c r="AF429"/>
    </row>
    <row r="430" spans="1:32" s="34" customFormat="1" x14ac:dyDescent="0.25">
      <c r="A430" s="104" t="s">
        <v>28</v>
      </c>
      <c r="B430" s="123" t="s">
        <v>855</v>
      </c>
      <c r="C430" s="123" t="s">
        <v>460</v>
      </c>
      <c r="D430" s="37">
        <v>1996</v>
      </c>
      <c r="E430" s="36">
        <f t="shared" si="19"/>
        <v>10</v>
      </c>
      <c r="F430" s="8"/>
      <c r="G430" s="8"/>
      <c r="H430" s="37"/>
      <c r="I430" s="37"/>
      <c r="J430" s="37"/>
      <c r="K430" s="37"/>
      <c r="L430" s="37"/>
      <c r="M430" s="37"/>
      <c r="N430" s="37"/>
      <c r="O430" s="421"/>
      <c r="P430" s="37"/>
      <c r="Q430" s="194">
        <v>10</v>
      </c>
      <c r="R430" s="35"/>
      <c r="S430" s="35"/>
      <c r="T430" s="35"/>
      <c r="U430" s="35"/>
      <c r="V430" s="35"/>
      <c r="W430" s="35"/>
      <c r="X430" s="35"/>
      <c r="Y430" s="35"/>
      <c r="AC430"/>
      <c r="AD430"/>
      <c r="AE430"/>
      <c r="AF430"/>
    </row>
    <row r="431" spans="1:32" s="34" customFormat="1" x14ac:dyDescent="0.25">
      <c r="A431" s="104" t="s">
        <v>29</v>
      </c>
      <c r="B431" s="123" t="s">
        <v>478</v>
      </c>
      <c r="C431" s="123" t="s">
        <v>479</v>
      </c>
      <c r="D431" s="37">
        <v>1985</v>
      </c>
      <c r="E431" s="36">
        <f t="shared" si="19"/>
        <v>9</v>
      </c>
      <c r="H431" s="37"/>
      <c r="I431" s="37">
        <v>9</v>
      </c>
      <c r="J431" s="37" t="s">
        <v>443</v>
      </c>
      <c r="K431" s="37" t="s">
        <v>443</v>
      </c>
      <c r="L431" s="37" t="s">
        <v>443</v>
      </c>
      <c r="M431" s="37" t="s">
        <v>443</v>
      </c>
      <c r="N431" s="37" t="s">
        <v>443</v>
      </c>
      <c r="O431" s="421"/>
      <c r="P431" s="37" t="s">
        <v>443</v>
      </c>
      <c r="Q431" s="194" t="s">
        <v>443</v>
      </c>
      <c r="R431" s="35"/>
      <c r="S431" s="35"/>
      <c r="T431" s="35"/>
      <c r="U431" s="35"/>
      <c r="V431" s="35"/>
      <c r="W431" s="35"/>
      <c r="X431" s="35"/>
      <c r="Y431" s="35"/>
      <c r="AC431"/>
      <c r="AD431"/>
      <c r="AE431"/>
      <c r="AF431"/>
    </row>
    <row r="432" spans="1:32" s="34" customFormat="1" x14ac:dyDescent="0.25">
      <c r="A432" s="104" t="s">
        <v>30</v>
      </c>
      <c r="B432" s="123" t="s">
        <v>117</v>
      </c>
      <c r="C432" s="123" t="s">
        <v>122</v>
      </c>
      <c r="D432" s="37">
        <v>1984</v>
      </c>
      <c r="E432" s="36">
        <f t="shared" si="19"/>
        <v>9</v>
      </c>
      <c r="H432" s="37">
        <v>1</v>
      </c>
      <c r="I432" s="37">
        <v>3</v>
      </c>
      <c r="J432" s="37" t="s">
        <v>443</v>
      </c>
      <c r="K432" s="37" t="s">
        <v>443</v>
      </c>
      <c r="L432" s="37" t="s">
        <v>443</v>
      </c>
      <c r="M432" s="37">
        <v>5</v>
      </c>
      <c r="N432" s="37" t="s">
        <v>443</v>
      </c>
      <c r="O432" s="421"/>
      <c r="P432" s="37" t="s">
        <v>443</v>
      </c>
      <c r="Q432" s="194" t="s">
        <v>443</v>
      </c>
      <c r="R432" s="35"/>
      <c r="S432" s="35"/>
      <c r="T432" s="35"/>
      <c r="U432" s="35"/>
      <c r="V432" s="35"/>
      <c r="W432" s="35"/>
      <c r="X432" s="35"/>
      <c r="Y432" s="35"/>
      <c r="AC432"/>
      <c r="AD432"/>
      <c r="AE432"/>
      <c r="AF432"/>
    </row>
    <row r="433" spans="1:32" s="34" customFormat="1" x14ac:dyDescent="0.25">
      <c r="A433" s="104" t="s">
        <v>31</v>
      </c>
      <c r="B433" s="123" t="s">
        <v>711</v>
      </c>
      <c r="C433" s="123" t="s">
        <v>712</v>
      </c>
      <c r="D433" s="37">
        <v>2006</v>
      </c>
      <c r="E433" s="36">
        <f t="shared" si="19"/>
        <v>9</v>
      </c>
      <c r="H433" s="37"/>
      <c r="I433" s="37"/>
      <c r="J433" s="37"/>
      <c r="K433" s="37"/>
      <c r="L433" s="37"/>
      <c r="M433" s="37"/>
      <c r="N433" s="37">
        <v>9</v>
      </c>
      <c r="O433" s="421"/>
      <c r="P433" s="37"/>
      <c r="Q433" s="194" t="s">
        <v>443</v>
      </c>
      <c r="R433" s="35"/>
      <c r="S433" s="35"/>
      <c r="T433" s="35"/>
      <c r="U433" s="35"/>
      <c r="V433" s="35"/>
      <c r="W433" s="35"/>
      <c r="X433" s="35"/>
      <c r="Y433" s="35"/>
      <c r="AC433"/>
      <c r="AD433"/>
      <c r="AE433"/>
      <c r="AF433"/>
    </row>
    <row r="434" spans="1:32" s="34" customFormat="1" x14ac:dyDescent="0.25">
      <c r="A434" s="104" t="s">
        <v>33</v>
      </c>
      <c r="B434" s="123" t="s">
        <v>421</v>
      </c>
      <c r="C434" s="123" t="s">
        <v>221</v>
      </c>
      <c r="D434" s="37">
        <v>1994</v>
      </c>
      <c r="E434" s="36">
        <f t="shared" si="19"/>
        <v>8</v>
      </c>
      <c r="F434" s="8"/>
      <c r="G434" s="8"/>
      <c r="H434" s="37">
        <v>8</v>
      </c>
      <c r="I434" s="37" t="s">
        <v>443</v>
      </c>
      <c r="J434" s="37" t="s">
        <v>443</v>
      </c>
      <c r="K434" s="37" t="s">
        <v>443</v>
      </c>
      <c r="L434" s="37" t="s">
        <v>443</v>
      </c>
      <c r="M434" s="37" t="s">
        <v>443</v>
      </c>
      <c r="N434" s="37" t="s">
        <v>443</v>
      </c>
      <c r="O434" s="421"/>
      <c r="P434" s="37" t="s">
        <v>443</v>
      </c>
      <c r="Q434" s="194" t="s">
        <v>443</v>
      </c>
      <c r="R434" s="35"/>
      <c r="S434" s="35"/>
      <c r="T434" s="35"/>
      <c r="U434" s="35"/>
      <c r="V434" s="35"/>
      <c r="W434" s="35"/>
      <c r="X434" s="35"/>
      <c r="Y434" s="35"/>
      <c r="AC434"/>
      <c r="AD434"/>
      <c r="AE434"/>
      <c r="AF434"/>
    </row>
    <row r="435" spans="1:32" s="34" customFormat="1" x14ac:dyDescent="0.25">
      <c r="A435" s="104" t="s">
        <v>34</v>
      </c>
      <c r="B435" s="123" t="s">
        <v>895</v>
      </c>
      <c r="C435" s="123" t="s">
        <v>896</v>
      </c>
      <c r="D435" s="37">
        <v>2005</v>
      </c>
      <c r="E435" s="36">
        <f t="shared" si="19"/>
        <v>8</v>
      </c>
      <c r="F435" s="8"/>
      <c r="G435" s="8"/>
      <c r="H435" s="37"/>
      <c r="I435" s="37"/>
      <c r="J435" s="37"/>
      <c r="K435" s="37"/>
      <c r="L435" s="37"/>
      <c r="M435" s="37"/>
      <c r="N435" s="37"/>
      <c r="O435" s="421"/>
      <c r="P435" s="37"/>
      <c r="Q435" s="194">
        <v>8</v>
      </c>
      <c r="R435" s="35"/>
      <c r="S435" s="35"/>
      <c r="T435" s="35"/>
      <c r="U435" s="35"/>
      <c r="V435" s="35"/>
      <c r="W435" s="35"/>
      <c r="X435" s="35"/>
      <c r="Y435" s="35"/>
      <c r="AC435"/>
      <c r="AD435"/>
      <c r="AE435"/>
      <c r="AF435"/>
    </row>
    <row r="436" spans="1:32" s="34" customFormat="1" x14ac:dyDescent="0.25">
      <c r="A436" s="104" t="s">
        <v>35</v>
      </c>
      <c r="B436" s="123" t="s">
        <v>523</v>
      </c>
      <c r="C436" s="123" t="s">
        <v>524</v>
      </c>
      <c r="D436" s="37">
        <v>2002</v>
      </c>
      <c r="E436" s="36">
        <f t="shared" si="19"/>
        <v>8</v>
      </c>
      <c r="H436" s="37"/>
      <c r="I436" s="37"/>
      <c r="J436" s="37">
        <v>8</v>
      </c>
      <c r="K436" s="37" t="s">
        <v>443</v>
      </c>
      <c r="L436" s="37" t="s">
        <v>443</v>
      </c>
      <c r="M436" s="37" t="s">
        <v>443</v>
      </c>
      <c r="N436" s="37" t="s">
        <v>443</v>
      </c>
      <c r="O436" s="419"/>
      <c r="P436" s="37" t="s">
        <v>443</v>
      </c>
      <c r="Q436" s="194" t="s">
        <v>443</v>
      </c>
      <c r="R436" s="35"/>
      <c r="S436" s="35"/>
      <c r="T436" s="35"/>
      <c r="U436" s="35"/>
      <c r="V436" s="35"/>
      <c r="W436" s="35"/>
      <c r="X436" s="35"/>
      <c r="Y436" s="35"/>
      <c r="AC436"/>
      <c r="AD436"/>
      <c r="AE436"/>
      <c r="AF436"/>
    </row>
    <row r="437" spans="1:32" s="34" customFormat="1" x14ac:dyDescent="0.25">
      <c r="A437" s="104" t="s">
        <v>36</v>
      </c>
      <c r="B437" s="123" t="s">
        <v>605</v>
      </c>
      <c r="C437" s="123" t="s">
        <v>161</v>
      </c>
      <c r="D437" s="37">
        <v>2003</v>
      </c>
      <c r="E437" s="36">
        <f t="shared" si="19"/>
        <v>7</v>
      </c>
      <c r="H437" s="37"/>
      <c r="I437" s="37"/>
      <c r="J437" s="37"/>
      <c r="K437" s="37">
        <v>7</v>
      </c>
      <c r="L437" s="37" t="s">
        <v>443</v>
      </c>
      <c r="M437" s="37" t="s">
        <v>443</v>
      </c>
      <c r="N437" s="37" t="s">
        <v>443</v>
      </c>
      <c r="O437" s="421"/>
      <c r="P437" s="37" t="s">
        <v>443</v>
      </c>
      <c r="Q437" s="194" t="s">
        <v>443</v>
      </c>
      <c r="R437" s="35"/>
      <c r="S437" s="35"/>
      <c r="T437" s="35"/>
      <c r="U437" s="35"/>
      <c r="V437" s="35"/>
      <c r="W437" s="35"/>
      <c r="X437" s="35"/>
      <c r="Y437" s="35"/>
      <c r="AC437"/>
      <c r="AD437"/>
      <c r="AE437"/>
      <c r="AF437"/>
    </row>
    <row r="438" spans="1:32" s="34" customFormat="1" x14ac:dyDescent="0.25">
      <c r="A438" s="104" t="s">
        <v>37</v>
      </c>
      <c r="B438" s="123" t="s">
        <v>140</v>
      </c>
      <c r="C438" s="123"/>
      <c r="D438" s="37">
        <v>1991</v>
      </c>
      <c r="E438" s="36">
        <f t="shared" si="19"/>
        <v>7</v>
      </c>
      <c r="H438" s="37"/>
      <c r="I438" s="37">
        <v>2</v>
      </c>
      <c r="J438" s="37" t="s">
        <v>443</v>
      </c>
      <c r="K438" s="37" t="s">
        <v>443</v>
      </c>
      <c r="L438" s="37">
        <v>5</v>
      </c>
      <c r="M438" s="37" t="s">
        <v>443</v>
      </c>
      <c r="N438" s="37" t="s">
        <v>443</v>
      </c>
      <c r="O438" s="421"/>
      <c r="P438" s="37" t="s">
        <v>443</v>
      </c>
      <c r="Q438" s="194" t="s">
        <v>443</v>
      </c>
      <c r="R438" s="35"/>
      <c r="S438" s="35"/>
      <c r="T438" s="35"/>
      <c r="U438" s="35"/>
      <c r="V438" s="35"/>
      <c r="W438" s="35"/>
      <c r="X438" s="35"/>
      <c r="Y438" s="35"/>
      <c r="AC438"/>
      <c r="AD438"/>
      <c r="AE438"/>
      <c r="AF438"/>
    </row>
    <row r="439" spans="1:32" s="34" customFormat="1" x14ac:dyDescent="0.25">
      <c r="A439" s="104" t="s">
        <v>38</v>
      </c>
      <c r="B439" s="123" t="s">
        <v>897</v>
      </c>
      <c r="C439" s="123" t="s">
        <v>898</v>
      </c>
      <c r="D439" s="37">
        <v>1989</v>
      </c>
      <c r="E439" s="36">
        <f t="shared" si="19"/>
        <v>6</v>
      </c>
      <c r="F439" s="8"/>
      <c r="G439" s="8"/>
      <c r="H439" s="37"/>
      <c r="I439" s="37"/>
      <c r="J439" s="37"/>
      <c r="K439" s="37"/>
      <c r="L439" s="37"/>
      <c r="M439" s="37"/>
      <c r="N439" s="37"/>
      <c r="O439" s="421"/>
      <c r="P439" s="37"/>
      <c r="Q439" s="194">
        <v>6</v>
      </c>
      <c r="R439" s="35"/>
      <c r="S439" s="35"/>
      <c r="T439" s="35"/>
      <c r="U439" s="35"/>
      <c r="V439" s="35"/>
      <c r="W439" s="35"/>
      <c r="X439" s="35"/>
      <c r="Y439" s="35"/>
      <c r="AC439"/>
      <c r="AD439"/>
      <c r="AE439"/>
      <c r="AF439"/>
    </row>
    <row r="440" spans="1:32" s="34" customFormat="1" x14ac:dyDescent="0.25">
      <c r="A440" s="104" t="s">
        <v>39</v>
      </c>
      <c r="B440" s="123" t="s">
        <v>806</v>
      </c>
      <c r="C440" s="123" t="s">
        <v>807</v>
      </c>
      <c r="D440" s="37">
        <v>2009</v>
      </c>
      <c r="E440" s="36">
        <f t="shared" si="19"/>
        <v>6</v>
      </c>
      <c r="F440" s="8"/>
      <c r="G440" s="8"/>
      <c r="H440" s="37"/>
      <c r="I440" s="37"/>
      <c r="J440" s="37"/>
      <c r="K440" s="37"/>
      <c r="L440" s="37"/>
      <c r="M440" s="37"/>
      <c r="N440" s="37"/>
      <c r="O440" s="421"/>
      <c r="P440" s="37">
        <v>6</v>
      </c>
      <c r="Q440" s="194" t="s">
        <v>443</v>
      </c>
      <c r="R440" s="35"/>
      <c r="S440" s="35"/>
      <c r="T440" s="35"/>
      <c r="U440" s="35"/>
      <c r="V440" s="35"/>
      <c r="W440" s="35"/>
      <c r="X440" s="35"/>
      <c r="Y440" s="35"/>
      <c r="AC440"/>
      <c r="AD440"/>
      <c r="AE440"/>
      <c r="AF440"/>
    </row>
    <row r="441" spans="1:32" s="34" customFormat="1" x14ac:dyDescent="0.25">
      <c r="A441" s="104" t="s">
        <v>40</v>
      </c>
      <c r="B441" s="123" t="s">
        <v>748</v>
      </c>
      <c r="C441" s="123" t="s">
        <v>749</v>
      </c>
      <c r="D441" s="37">
        <v>2008</v>
      </c>
      <c r="E441" s="36">
        <f t="shared" si="19"/>
        <v>6</v>
      </c>
      <c r="H441" s="37"/>
      <c r="I441" s="37"/>
      <c r="J441" s="37"/>
      <c r="K441" s="37"/>
      <c r="L441" s="37"/>
      <c r="M441" s="37"/>
      <c r="N441" s="37">
        <v>6</v>
      </c>
      <c r="O441" s="421"/>
      <c r="P441" s="37" t="s">
        <v>443</v>
      </c>
      <c r="Q441" s="194" t="s">
        <v>443</v>
      </c>
      <c r="R441" s="35"/>
      <c r="S441" s="35"/>
      <c r="T441" s="35"/>
      <c r="U441" s="35"/>
      <c r="V441" s="35"/>
      <c r="W441" s="35"/>
      <c r="X441" s="35"/>
      <c r="Y441" s="35"/>
      <c r="AC441"/>
      <c r="AD441"/>
      <c r="AE441"/>
      <c r="AF441"/>
    </row>
    <row r="442" spans="1:32" s="34" customFormat="1" x14ac:dyDescent="0.25">
      <c r="A442" s="104" t="s">
        <v>41</v>
      </c>
      <c r="B442" s="123" t="s">
        <v>899</v>
      </c>
      <c r="C442" s="123" t="s">
        <v>900</v>
      </c>
      <c r="D442" s="37">
        <v>1978</v>
      </c>
      <c r="E442" s="36">
        <f t="shared" si="19"/>
        <v>5</v>
      </c>
      <c r="F442" s="8"/>
      <c r="G442" s="8"/>
      <c r="H442" s="37"/>
      <c r="I442" s="37"/>
      <c r="J442" s="37"/>
      <c r="K442" s="37"/>
      <c r="L442" s="37"/>
      <c r="M442" s="37"/>
      <c r="N442" s="37"/>
      <c r="O442" s="421"/>
      <c r="P442" s="37"/>
      <c r="Q442" s="194">
        <v>5</v>
      </c>
      <c r="R442" s="35"/>
      <c r="S442" s="35"/>
      <c r="T442" s="35"/>
      <c r="U442" s="35"/>
      <c r="V442" s="35"/>
      <c r="W442" s="35"/>
      <c r="X442" s="35"/>
      <c r="Y442" s="35"/>
      <c r="AC442"/>
      <c r="AD442"/>
      <c r="AE442"/>
      <c r="AF442"/>
    </row>
    <row r="443" spans="1:32" s="34" customFormat="1" x14ac:dyDescent="0.25">
      <c r="A443" s="104" t="s">
        <v>42</v>
      </c>
      <c r="B443" s="123" t="s">
        <v>808</v>
      </c>
      <c r="C443" s="123" t="s">
        <v>809</v>
      </c>
      <c r="D443" s="37">
        <v>2009</v>
      </c>
      <c r="E443" s="36">
        <f t="shared" si="19"/>
        <v>5</v>
      </c>
      <c r="F443" s="8"/>
      <c r="G443" s="8"/>
      <c r="H443" s="37"/>
      <c r="I443" s="37"/>
      <c r="J443" s="37"/>
      <c r="K443" s="37"/>
      <c r="L443" s="37"/>
      <c r="M443" s="37"/>
      <c r="N443" s="37"/>
      <c r="O443" s="421"/>
      <c r="P443" s="37">
        <v>5</v>
      </c>
      <c r="Q443" s="194" t="s">
        <v>443</v>
      </c>
      <c r="R443" s="35"/>
      <c r="S443" s="35"/>
      <c r="T443" s="35"/>
      <c r="U443" s="35"/>
      <c r="V443" s="35"/>
      <c r="W443" s="35"/>
      <c r="X443" s="35"/>
      <c r="Y443" s="35"/>
      <c r="AC443"/>
      <c r="AD443"/>
      <c r="AE443"/>
      <c r="AF443"/>
    </row>
    <row r="444" spans="1:32" s="34" customFormat="1" x14ac:dyDescent="0.25">
      <c r="A444" s="104" t="s">
        <v>43</v>
      </c>
      <c r="B444" s="123" t="s">
        <v>750</v>
      </c>
      <c r="C444" s="123"/>
      <c r="D444" s="37">
        <v>1991</v>
      </c>
      <c r="E444" s="36">
        <f t="shared" si="19"/>
        <v>5</v>
      </c>
      <c r="H444" s="37"/>
      <c r="I444" s="37"/>
      <c r="J444" s="37"/>
      <c r="K444" s="37"/>
      <c r="L444" s="37"/>
      <c r="M444" s="37"/>
      <c r="N444" s="37">
        <v>5</v>
      </c>
      <c r="O444" s="421"/>
      <c r="P444" s="37" t="s">
        <v>443</v>
      </c>
      <c r="Q444" s="194" t="s">
        <v>443</v>
      </c>
      <c r="R444" s="35"/>
      <c r="S444" s="35"/>
      <c r="T444" s="35"/>
      <c r="U444" s="35"/>
      <c r="V444" s="35"/>
      <c r="W444" s="35"/>
      <c r="X444" s="35"/>
      <c r="Y444" s="35"/>
      <c r="AC444"/>
      <c r="AD444"/>
      <c r="AE444"/>
      <c r="AF444"/>
    </row>
    <row r="445" spans="1:32" s="34" customFormat="1" x14ac:dyDescent="0.25">
      <c r="A445" s="104" t="s">
        <v>44</v>
      </c>
      <c r="B445" s="123" t="s">
        <v>146</v>
      </c>
      <c r="C445" s="123" t="s">
        <v>111</v>
      </c>
      <c r="D445" s="37">
        <v>2009</v>
      </c>
      <c r="E445" s="36">
        <f t="shared" si="19"/>
        <v>5</v>
      </c>
      <c r="H445" s="37">
        <v>5</v>
      </c>
      <c r="I445" s="37" t="s">
        <v>443</v>
      </c>
      <c r="J445" s="37" t="s">
        <v>443</v>
      </c>
      <c r="K445" s="37" t="s">
        <v>443</v>
      </c>
      <c r="L445" s="37" t="s">
        <v>443</v>
      </c>
      <c r="M445" s="37" t="s">
        <v>443</v>
      </c>
      <c r="N445" s="37" t="s">
        <v>443</v>
      </c>
      <c r="O445" s="421"/>
      <c r="P445" s="37" t="s">
        <v>443</v>
      </c>
      <c r="Q445" s="194" t="s">
        <v>443</v>
      </c>
      <c r="R445" s="35"/>
      <c r="S445" s="35"/>
      <c r="T445" s="35"/>
      <c r="U445" s="35"/>
      <c r="V445" s="35"/>
      <c r="W445" s="35"/>
      <c r="X445" s="35"/>
      <c r="Y445" s="35"/>
      <c r="AC445"/>
      <c r="AD445"/>
      <c r="AE445"/>
      <c r="AF445"/>
    </row>
    <row r="446" spans="1:32" s="34" customFormat="1" x14ac:dyDescent="0.25">
      <c r="A446" s="104" t="s">
        <v>45</v>
      </c>
      <c r="B446" s="123" t="s">
        <v>810</v>
      </c>
      <c r="C446" s="123" t="s">
        <v>811</v>
      </c>
      <c r="D446" s="37">
        <v>2008</v>
      </c>
      <c r="E446" s="36">
        <f t="shared" si="19"/>
        <v>4</v>
      </c>
      <c r="F446" s="8"/>
      <c r="G446" s="8"/>
      <c r="H446" s="37"/>
      <c r="I446" s="37"/>
      <c r="J446" s="37"/>
      <c r="K446" s="37"/>
      <c r="L446" s="37"/>
      <c r="M446" s="37"/>
      <c r="N446" s="37"/>
      <c r="O446" s="421"/>
      <c r="P446" s="37">
        <v>4</v>
      </c>
      <c r="Q446" s="194" t="s">
        <v>443</v>
      </c>
      <c r="R446" s="35"/>
      <c r="S446" s="35"/>
      <c r="T446" s="35"/>
      <c r="U446" s="35"/>
      <c r="V446" s="35"/>
      <c r="W446" s="35"/>
      <c r="X446" s="35"/>
      <c r="Y446" s="35"/>
      <c r="AC446"/>
      <c r="AD446"/>
      <c r="AE446"/>
      <c r="AF446"/>
    </row>
    <row r="447" spans="1:32" s="34" customFormat="1" x14ac:dyDescent="0.25">
      <c r="A447" s="104" t="s">
        <v>46</v>
      </c>
      <c r="B447" s="123" t="s">
        <v>684</v>
      </c>
      <c r="C447" s="123" t="s">
        <v>685</v>
      </c>
      <c r="D447" s="37">
        <v>2000</v>
      </c>
      <c r="E447" s="36">
        <f t="shared" si="19"/>
        <v>4</v>
      </c>
      <c r="H447" s="37"/>
      <c r="I447" s="37"/>
      <c r="J447" s="37"/>
      <c r="K447" s="37"/>
      <c r="L447" s="37"/>
      <c r="M447" s="37">
        <v>4</v>
      </c>
      <c r="N447" s="37" t="s">
        <v>443</v>
      </c>
      <c r="O447" s="421"/>
      <c r="P447" s="37" t="s">
        <v>443</v>
      </c>
      <c r="Q447" s="194" t="s">
        <v>443</v>
      </c>
      <c r="R447" s="35"/>
      <c r="S447" s="35"/>
      <c r="T447" s="35"/>
      <c r="U447" s="35"/>
      <c r="V447" s="35"/>
      <c r="W447" s="35"/>
      <c r="X447" s="35"/>
      <c r="Y447" s="35"/>
      <c r="AC447"/>
      <c r="AD447"/>
      <c r="AE447"/>
      <c r="AF447"/>
    </row>
    <row r="448" spans="1:32" s="34" customFormat="1" x14ac:dyDescent="0.25">
      <c r="A448" s="104" t="s">
        <v>47</v>
      </c>
      <c r="B448" s="123" t="s">
        <v>901</v>
      </c>
      <c r="C448" s="123" t="s">
        <v>902</v>
      </c>
      <c r="D448" s="37">
        <v>1987</v>
      </c>
      <c r="E448" s="36">
        <f t="shared" si="19"/>
        <v>3</v>
      </c>
      <c r="F448" s="8"/>
      <c r="G448" s="8"/>
      <c r="H448" s="37"/>
      <c r="I448" s="37"/>
      <c r="J448" s="37"/>
      <c r="K448" s="37"/>
      <c r="L448" s="37"/>
      <c r="M448" s="37"/>
      <c r="N448" s="37"/>
      <c r="O448" s="421"/>
      <c r="P448" s="37"/>
      <c r="Q448" s="194">
        <v>3</v>
      </c>
      <c r="R448" s="35"/>
      <c r="S448" s="35"/>
      <c r="T448" s="35"/>
      <c r="U448" s="35"/>
      <c r="V448" s="35"/>
      <c r="W448" s="35"/>
      <c r="X448" s="35"/>
      <c r="Y448" s="35"/>
      <c r="AC448"/>
      <c r="AD448"/>
      <c r="AE448"/>
      <c r="AF448"/>
    </row>
    <row r="449" spans="1:32" s="34" customFormat="1" x14ac:dyDescent="0.25">
      <c r="A449" s="104" t="s">
        <v>48</v>
      </c>
      <c r="B449" s="123" t="s">
        <v>484</v>
      </c>
      <c r="C449" s="123" t="s">
        <v>118</v>
      </c>
      <c r="D449" s="37">
        <v>1991</v>
      </c>
      <c r="E449" s="36">
        <f t="shared" si="19"/>
        <v>3</v>
      </c>
      <c r="H449" s="37"/>
      <c r="I449" s="37"/>
      <c r="J449" s="37"/>
      <c r="K449" s="37"/>
      <c r="L449" s="37"/>
      <c r="M449" s="37">
        <v>3</v>
      </c>
      <c r="N449" s="37" t="s">
        <v>443</v>
      </c>
      <c r="O449" s="421"/>
      <c r="P449" s="37" t="s">
        <v>443</v>
      </c>
      <c r="Q449" s="194" t="s">
        <v>443</v>
      </c>
      <c r="R449" s="35"/>
      <c r="S449" s="35"/>
      <c r="T449" s="35"/>
      <c r="U449" s="35"/>
      <c r="V449" s="35"/>
      <c r="W449" s="35"/>
      <c r="X449" s="35"/>
      <c r="Y449" s="35"/>
      <c r="AC449"/>
      <c r="AD449"/>
      <c r="AE449"/>
      <c r="AF449"/>
    </row>
    <row r="450" spans="1:32" s="34" customFormat="1" x14ac:dyDescent="0.25">
      <c r="A450" s="104" t="s">
        <v>49</v>
      </c>
      <c r="B450" s="123" t="s">
        <v>642</v>
      </c>
      <c r="C450" s="123" t="s">
        <v>643</v>
      </c>
      <c r="D450" s="37">
        <v>1993</v>
      </c>
      <c r="E450" s="36">
        <f t="shared" si="19"/>
        <v>3</v>
      </c>
      <c r="H450" s="37"/>
      <c r="I450" s="37"/>
      <c r="J450" s="37"/>
      <c r="K450" s="37"/>
      <c r="L450" s="37">
        <v>3</v>
      </c>
      <c r="M450" s="37" t="s">
        <v>443</v>
      </c>
      <c r="N450" s="37" t="s">
        <v>443</v>
      </c>
      <c r="O450" s="421"/>
      <c r="P450" s="37" t="s">
        <v>443</v>
      </c>
      <c r="Q450" s="194" t="s">
        <v>443</v>
      </c>
      <c r="R450" s="35"/>
      <c r="S450" s="35"/>
      <c r="T450" s="35"/>
      <c r="U450" s="35"/>
      <c r="V450" s="35"/>
      <c r="W450" s="35"/>
      <c r="X450" s="35"/>
      <c r="Y450" s="35"/>
      <c r="AC450"/>
      <c r="AD450"/>
      <c r="AE450"/>
      <c r="AF450"/>
    </row>
    <row r="451" spans="1:32" s="34" customFormat="1" x14ac:dyDescent="0.25">
      <c r="A451" s="104" t="s">
        <v>50</v>
      </c>
      <c r="B451" s="123" t="s">
        <v>527</v>
      </c>
      <c r="C451" s="123" t="s">
        <v>460</v>
      </c>
      <c r="D451" s="37">
        <v>1961</v>
      </c>
      <c r="E451" s="36">
        <f t="shared" si="19"/>
        <v>3</v>
      </c>
      <c r="H451" s="37"/>
      <c r="I451" s="37"/>
      <c r="J451" s="37">
        <v>3</v>
      </c>
      <c r="K451" s="37" t="s">
        <v>443</v>
      </c>
      <c r="L451" s="37" t="s">
        <v>443</v>
      </c>
      <c r="M451" s="37" t="s">
        <v>443</v>
      </c>
      <c r="N451" s="37" t="s">
        <v>443</v>
      </c>
      <c r="O451" s="421"/>
      <c r="P451" s="37" t="s">
        <v>443</v>
      </c>
      <c r="Q451" s="194" t="s">
        <v>443</v>
      </c>
      <c r="R451" s="35"/>
      <c r="S451" s="35"/>
      <c r="T451" s="35"/>
      <c r="U451" s="35"/>
      <c r="V451" s="35"/>
      <c r="W451" s="35"/>
      <c r="X451" s="35"/>
      <c r="Y451" s="35"/>
      <c r="AC451"/>
      <c r="AD451"/>
      <c r="AE451"/>
      <c r="AF451"/>
    </row>
    <row r="452" spans="1:32" s="34" customFormat="1" x14ac:dyDescent="0.25">
      <c r="A452" s="104" t="s">
        <v>51</v>
      </c>
      <c r="B452" s="123" t="s">
        <v>813</v>
      </c>
      <c r="C452" s="123" t="s">
        <v>118</v>
      </c>
      <c r="D452" s="37">
        <v>1984</v>
      </c>
      <c r="E452" s="36">
        <f t="shared" si="19"/>
        <v>2</v>
      </c>
      <c r="F452" s="8"/>
      <c r="G452" s="8"/>
      <c r="H452" s="37"/>
      <c r="I452" s="37"/>
      <c r="J452" s="37"/>
      <c r="K452" s="37"/>
      <c r="L452" s="37"/>
      <c r="M452" s="37"/>
      <c r="N452" s="37"/>
      <c r="O452" s="421"/>
      <c r="P452" s="37">
        <v>2</v>
      </c>
      <c r="Q452" s="194" t="s">
        <v>443</v>
      </c>
      <c r="R452" s="35"/>
      <c r="S452" s="35"/>
      <c r="T452" s="35"/>
      <c r="U452" s="35"/>
      <c r="V452" s="35"/>
      <c r="W452" s="35"/>
      <c r="X452" s="35"/>
      <c r="Y452" s="35"/>
      <c r="AC452"/>
      <c r="AD452"/>
      <c r="AE452"/>
      <c r="AF452"/>
    </row>
    <row r="453" spans="1:32" s="34" customFormat="1" x14ac:dyDescent="0.25">
      <c r="A453" s="104" t="s">
        <v>52</v>
      </c>
      <c r="B453" s="123" t="s">
        <v>686</v>
      </c>
      <c r="C453" s="123" t="s">
        <v>687</v>
      </c>
      <c r="D453" s="37">
        <v>1982</v>
      </c>
      <c r="E453" s="36">
        <f t="shared" si="19"/>
        <v>2</v>
      </c>
      <c r="H453" s="37"/>
      <c r="I453" s="37"/>
      <c r="J453" s="37"/>
      <c r="K453" s="37"/>
      <c r="L453" s="37"/>
      <c r="M453" s="37">
        <v>2</v>
      </c>
      <c r="N453" s="37" t="s">
        <v>443</v>
      </c>
      <c r="O453" s="421"/>
      <c r="P453" s="37" t="s">
        <v>443</v>
      </c>
      <c r="Q453" s="194" t="s">
        <v>443</v>
      </c>
      <c r="R453" s="35"/>
      <c r="S453" s="35"/>
      <c r="T453" s="35"/>
      <c r="U453" s="35"/>
      <c r="V453" s="35"/>
      <c r="W453" s="35"/>
      <c r="X453" s="35"/>
      <c r="Y453" s="35"/>
      <c r="AC453"/>
      <c r="AD453"/>
      <c r="AE453"/>
      <c r="AF453"/>
    </row>
    <row r="454" spans="1:32" s="34" customFormat="1" x14ac:dyDescent="0.25">
      <c r="A454" s="104" t="s">
        <v>53</v>
      </c>
      <c r="B454" s="123" t="s">
        <v>488</v>
      </c>
      <c r="C454" s="123" t="s">
        <v>489</v>
      </c>
      <c r="D454" s="37">
        <v>1985</v>
      </c>
      <c r="E454" s="36">
        <f t="shared" si="19"/>
        <v>2</v>
      </c>
      <c r="H454" s="37"/>
      <c r="I454" s="37"/>
      <c r="J454" s="37"/>
      <c r="K454" s="37"/>
      <c r="L454" s="37">
        <v>2</v>
      </c>
      <c r="M454" s="37" t="s">
        <v>443</v>
      </c>
      <c r="N454" s="37" t="s">
        <v>443</v>
      </c>
      <c r="O454" s="421"/>
      <c r="P454" s="37" t="s">
        <v>443</v>
      </c>
      <c r="Q454" s="194" t="s">
        <v>443</v>
      </c>
      <c r="R454" s="35"/>
      <c r="S454" s="35"/>
      <c r="T454" s="35"/>
      <c r="U454" s="35"/>
      <c r="V454" s="35"/>
      <c r="W454" s="35"/>
      <c r="X454" s="35"/>
      <c r="Y454" s="35"/>
      <c r="AC454"/>
      <c r="AD454"/>
      <c r="AE454"/>
      <c r="AF454"/>
    </row>
    <row r="455" spans="1:32" s="34" customFormat="1" x14ac:dyDescent="0.25">
      <c r="A455" s="104" t="s">
        <v>54</v>
      </c>
      <c r="B455" s="123" t="s">
        <v>528</v>
      </c>
      <c r="C455" s="123" t="s">
        <v>529</v>
      </c>
      <c r="D455" s="37">
        <v>2012</v>
      </c>
      <c r="E455" s="36">
        <f t="shared" si="19"/>
        <v>2</v>
      </c>
      <c r="H455" s="37"/>
      <c r="I455" s="37"/>
      <c r="J455" s="37">
        <v>2</v>
      </c>
      <c r="K455" s="37" t="s">
        <v>443</v>
      </c>
      <c r="L455" s="37" t="s">
        <v>443</v>
      </c>
      <c r="M455" s="37"/>
      <c r="N455" s="37" t="s">
        <v>443</v>
      </c>
      <c r="O455" s="421"/>
      <c r="P455" s="37" t="s">
        <v>443</v>
      </c>
      <c r="Q455" s="194" t="s">
        <v>443</v>
      </c>
      <c r="R455" s="35"/>
      <c r="S455" s="35"/>
      <c r="T455" s="35"/>
      <c r="U455" s="35"/>
      <c r="V455" s="35"/>
      <c r="W455" s="35"/>
      <c r="X455" s="35"/>
      <c r="Y455" s="35"/>
      <c r="AC455"/>
      <c r="AD455"/>
      <c r="AE455"/>
      <c r="AF455"/>
    </row>
    <row r="456" spans="1:32" s="34" customFormat="1" x14ac:dyDescent="0.25">
      <c r="A456" s="104" t="s">
        <v>55</v>
      </c>
      <c r="B456" s="123" t="s">
        <v>186</v>
      </c>
      <c r="C456" s="123" t="s">
        <v>244</v>
      </c>
      <c r="D456" s="37">
        <v>1976</v>
      </c>
      <c r="E456" s="36">
        <f t="shared" si="19"/>
        <v>2</v>
      </c>
      <c r="H456" s="37">
        <v>2</v>
      </c>
      <c r="I456" s="37" t="s">
        <v>443</v>
      </c>
      <c r="J456" s="37" t="s">
        <v>443</v>
      </c>
      <c r="K456" s="37" t="s">
        <v>443</v>
      </c>
      <c r="L456" s="37" t="s">
        <v>443</v>
      </c>
      <c r="M456" s="37" t="s">
        <v>443</v>
      </c>
      <c r="N456" s="37" t="s">
        <v>443</v>
      </c>
      <c r="O456" s="421"/>
      <c r="P456" s="37" t="s">
        <v>443</v>
      </c>
      <c r="Q456" s="194" t="s">
        <v>443</v>
      </c>
      <c r="R456" s="35"/>
      <c r="S456" s="35"/>
      <c r="T456" s="35"/>
      <c r="U456" s="35"/>
      <c r="V456" s="35"/>
      <c r="W456" s="35"/>
      <c r="X456" s="35"/>
      <c r="Y456" s="35"/>
      <c r="AC456"/>
      <c r="AD456"/>
      <c r="AE456"/>
      <c r="AF456"/>
    </row>
    <row r="457" spans="1:32" s="34" customFormat="1" x14ac:dyDescent="0.25">
      <c r="A457" s="104" t="s">
        <v>56</v>
      </c>
      <c r="B457" s="123" t="s">
        <v>903</v>
      </c>
      <c r="C457" s="123" t="s">
        <v>161</v>
      </c>
      <c r="D457" s="37">
        <v>2005</v>
      </c>
      <c r="E457" s="36">
        <f t="shared" si="19"/>
        <v>1</v>
      </c>
      <c r="F457" s="8"/>
      <c r="G457" s="8"/>
      <c r="H457" s="37"/>
      <c r="I457" s="37"/>
      <c r="J457" s="37"/>
      <c r="K457" s="37"/>
      <c r="L457" s="37"/>
      <c r="M457" s="37"/>
      <c r="N457" s="37"/>
      <c r="O457" s="421"/>
      <c r="P457" s="37"/>
      <c r="Q457" s="194">
        <v>1</v>
      </c>
      <c r="R457" s="35"/>
      <c r="S457" s="35"/>
      <c r="T457" s="35"/>
      <c r="U457" s="35"/>
      <c r="V457" s="35"/>
      <c r="W457" s="35"/>
      <c r="X457" s="35"/>
      <c r="Y457" s="35"/>
      <c r="AC457"/>
      <c r="AD457"/>
      <c r="AE457"/>
      <c r="AF457"/>
    </row>
    <row r="458" spans="1:32" s="34" customFormat="1" x14ac:dyDescent="0.25">
      <c r="A458" s="104" t="s">
        <v>57</v>
      </c>
      <c r="B458" s="123" t="s">
        <v>814</v>
      </c>
      <c r="C458" s="123" t="s">
        <v>815</v>
      </c>
      <c r="D458" s="37">
        <v>1988</v>
      </c>
      <c r="E458" s="36">
        <f t="shared" si="19"/>
        <v>1</v>
      </c>
      <c r="F458" s="8"/>
      <c r="G458" s="8"/>
      <c r="H458" s="37"/>
      <c r="I458" s="37"/>
      <c r="J458" s="37"/>
      <c r="K458" s="37"/>
      <c r="L458" s="37"/>
      <c r="M458" s="37"/>
      <c r="N458" s="37"/>
      <c r="O458" s="421"/>
      <c r="P458" s="37">
        <v>1</v>
      </c>
      <c r="Q458" s="194" t="s">
        <v>443</v>
      </c>
      <c r="R458" s="35"/>
      <c r="S458" s="35"/>
      <c r="T458" s="35"/>
      <c r="U458" s="35"/>
      <c r="V458" s="35"/>
      <c r="W458" s="35"/>
      <c r="X458" s="35"/>
      <c r="Y458" s="35"/>
      <c r="AC458"/>
      <c r="AD458"/>
      <c r="AE458"/>
      <c r="AF458"/>
    </row>
    <row r="459" spans="1:32" s="34" customFormat="1" x14ac:dyDescent="0.25">
      <c r="A459" s="104" t="s">
        <v>58</v>
      </c>
      <c r="B459" s="123" t="s">
        <v>490</v>
      </c>
      <c r="C459" s="123" t="s">
        <v>429</v>
      </c>
      <c r="D459" s="37">
        <v>1983</v>
      </c>
      <c r="E459" s="36">
        <f t="shared" si="19"/>
        <v>1</v>
      </c>
      <c r="H459" s="37"/>
      <c r="I459" s="37"/>
      <c r="J459" s="37"/>
      <c r="K459" s="37"/>
      <c r="L459" s="37"/>
      <c r="M459" s="37">
        <v>1</v>
      </c>
      <c r="N459" s="37" t="s">
        <v>443</v>
      </c>
      <c r="O459" s="421"/>
      <c r="P459" s="37" t="s">
        <v>443</v>
      </c>
      <c r="Q459" s="194" t="s">
        <v>443</v>
      </c>
      <c r="R459" s="35"/>
      <c r="S459" s="35"/>
      <c r="T459" s="35"/>
      <c r="U459" s="35"/>
      <c r="V459" s="35"/>
      <c r="W459" s="35"/>
      <c r="X459" s="35"/>
      <c r="Y459" s="35"/>
      <c r="AC459"/>
      <c r="AD459"/>
      <c r="AE459"/>
      <c r="AF459"/>
    </row>
    <row r="460" spans="1:32" s="34" customFormat="1" ht="15.75" thickBot="1" x14ac:dyDescent="0.3">
      <c r="A460" s="104" t="s">
        <v>59</v>
      </c>
      <c r="B460" s="198" t="s">
        <v>162</v>
      </c>
      <c r="C460" s="198" t="s">
        <v>512</v>
      </c>
      <c r="D460" s="40">
        <v>1992</v>
      </c>
      <c r="E460" s="41">
        <f t="shared" si="19"/>
        <v>1</v>
      </c>
      <c r="H460" s="37"/>
      <c r="I460" s="37"/>
      <c r="J460" s="37"/>
      <c r="K460" s="37"/>
      <c r="L460" s="37">
        <v>1</v>
      </c>
      <c r="M460" s="37" t="s">
        <v>443</v>
      </c>
      <c r="N460" s="37" t="s">
        <v>443</v>
      </c>
      <c r="O460" s="421"/>
      <c r="P460" s="37" t="s">
        <v>443</v>
      </c>
      <c r="Q460" s="194" t="s">
        <v>443</v>
      </c>
      <c r="R460" s="35"/>
      <c r="S460" s="35"/>
      <c r="T460" s="35"/>
      <c r="U460" s="35"/>
      <c r="V460" s="35"/>
      <c r="W460" s="35"/>
      <c r="X460" s="35"/>
      <c r="Y460" s="35"/>
      <c r="AC460"/>
      <c r="AD460"/>
      <c r="AE460"/>
      <c r="AF460"/>
    </row>
    <row r="461" spans="1:32" s="34" customFormat="1" x14ac:dyDescent="0.25">
      <c r="O461" s="422"/>
      <c r="Q461" s="384"/>
      <c r="AC461"/>
      <c r="AD461"/>
      <c r="AE461"/>
      <c r="AF461"/>
    </row>
    <row r="462" spans="1:32" x14ac:dyDescent="0.25">
      <c r="B462" s="93"/>
      <c r="C462" s="93"/>
      <c r="D462" s="79"/>
      <c r="E462" s="60"/>
      <c r="H462" s="8"/>
      <c r="I462" s="8"/>
      <c r="J462" s="8"/>
      <c r="K462" s="8"/>
      <c r="L462" s="8"/>
      <c r="M462" s="8"/>
      <c r="N462" s="8"/>
      <c r="O462" s="423"/>
      <c r="P462" s="8"/>
      <c r="Q462" s="277"/>
      <c r="R462" s="79"/>
      <c r="S462" s="79"/>
      <c r="T462" s="79"/>
      <c r="U462" s="79"/>
      <c r="V462" s="79"/>
      <c r="W462" s="79"/>
      <c r="X462" s="79"/>
      <c r="Y462" s="79"/>
      <c r="Z462" s="3"/>
      <c r="AA462" s="3"/>
    </row>
    <row r="463" spans="1:32" x14ac:dyDescent="0.25">
      <c r="B463" s="93"/>
      <c r="C463" s="93"/>
      <c r="D463" s="79"/>
      <c r="E463" s="60"/>
      <c r="H463" s="8"/>
      <c r="I463" s="8"/>
      <c r="J463" s="8"/>
      <c r="K463" s="8"/>
      <c r="L463" s="8"/>
      <c r="M463" s="8"/>
      <c r="N463" s="8"/>
      <c r="O463" s="423"/>
      <c r="P463" s="8"/>
      <c r="Q463" s="277"/>
      <c r="R463" s="79"/>
      <c r="S463" s="79"/>
      <c r="T463" s="79"/>
      <c r="U463" s="79"/>
      <c r="V463" s="79"/>
      <c r="W463" s="79"/>
      <c r="X463" s="79"/>
      <c r="Y463" s="79"/>
      <c r="Z463" s="3"/>
      <c r="AA463" s="3"/>
    </row>
    <row r="464" spans="1:32" ht="21.75" thickBot="1" x14ac:dyDescent="0.3">
      <c r="A464" s="146" t="s">
        <v>218</v>
      </c>
      <c r="B464" s="147"/>
      <c r="C464" s="148"/>
      <c r="D464" s="149"/>
      <c r="E464" s="76"/>
      <c r="F464" s="34"/>
      <c r="G464" s="34"/>
      <c r="H464" s="37" t="str">
        <f>_xlfn.IFNA(VLOOKUP(B464,$AC$465:$AF$475,4,FALSE),"")</f>
        <v/>
      </c>
      <c r="I464" s="37" t="str">
        <f>_xlfn.IFNA(VLOOKUP(B464,$AC$465:$AF$475,4,FALSE),"")</f>
        <v/>
      </c>
      <c r="J464" s="37" t="str">
        <f>_xlfn.IFNA(VLOOKUP(B464,$AC$465:$AF$475,4,FALSE),"")</f>
        <v/>
      </c>
      <c r="K464" s="37" t="str">
        <f>_xlfn.IFNA(VLOOKUP(B464,$AC$465:$AF$475,4,FALSE),"")</f>
        <v/>
      </c>
      <c r="L464" s="37" t="str">
        <f>_xlfn.IFNA(VLOOKUP(B464,$AC$465:$AF$475,4,FALSE),"")</f>
        <v/>
      </c>
      <c r="M464" s="37" t="str">
        <f>_xlfn.IFNA(VLOOKUP(B464,$AC$465:$AF$478,4,FALSE),"")</f>
        <v/>
      </c>
      <c r="N464" s="37" t="str">
        <f>_xlfn.IFNA(VLOOKUP(B464,$AC$465:$AF$478,4,FALSE),"")</f>
        <v/>
      </c>
      <c r="O464" s="420"/>
      <c r="P464" s="37" t="str">
        <f>_xlfn.IFNA(VLOOKUP(B464,$AC$465:$AF$478,4,FALSE),"")</f>
        <v/>
      </c>
      <c r="Q464" s="194" t="str">
        <f>_xlfn.IFNA(VLOOKUP(B464,$AC$465:$AF$478,4,FALSE),"")</f>
        <v/>
      </c>
      <c r="R464" s="19"/>
      <c r="S464" s="19"/>
      <c r="T464" s="19"/>
      <c r="U464" s="19"/>
      <c r="V464" s="19"/>
      <c r="W464" s="19"/>
      <c r="X464" s="19"/>
      <c r="Y464" s="19"/>
      <c r="Z464" s="3"/>
      <c r="AA464" s="3"/>
    </row>
    <row r="465" spans="1:32" x14ac:dyDescent="0.25">
      <c r="A465" s="150" t="s">
        <v>14</v>
      </c>
      <c r="B465" s="206" t="s">
        <v>179</v>
      </c>
      <c r="C465" s="172" t="s">
        <v>422</v>
      </c>
      <c r="D465" s="173">
        <v>2008</v>
      </c>
      <c r="E465" s="33">
        <f t="shared" ref="E465:E479" si="21">SUM(H465:Y465)</f>
        <v>54</v>
      </c>
      <c r="F465" s="34"/>
      <c r="G465" s="34"/>
      <c r="H465" s="37">
        <v>7</v>
      </c>
      <c r="I465" s="37">
        <v>9</v>
      </c>
      <c r="J465" s="37">
        <v>8</v>
      </c>
      <c r="K465" s="37">
        <v>10</v>
      </c>
      <c r="L465" s="37">
        <v>10</v>
      </c>
      <c r="M465" s="37" t="s">
        <v>443</v>
      </c>
      <c r="N465" s="37" t="s">
        <v>443</v>
      </c>
      <c r="O465" s="419"/>
      <c r="P465" s="37">
        <v>10</v>
      </c>
      <c r="Q465" s="194" t="s">
        <v>443</v>
      </c>
      <c r="R465" s="35"/>
      <c r="S465" s="35"/>
      <c r="T465" s="35"/>
      <c r="U465" s="35"/>
      <c r="V465" s="35"/>
      <c r="W465" s="35"/>
      <c r="X465" s="35"/>
      <c r="Y465" s="35"/>
      <c r="Z465" s="3"/>
      <c r="AA465" s="3"/>
      <c r="AB465" s="34" t="str">
        <f t="shared" ref="AB465:AB470" si="22">VLOOKUP(AC465,$B$465:$B$479,1,FALSE)</f>
        <v>Vetešníková Dana</v>
      </c>
      <c r="AC465" t="s">
        <v>904</v>
      </c>
      <c r="AD465" t="s">
        <v>905</v>
      </c>
      <c r="AE465">
        <v>2013</v>
      </c>
      <c r="AF465">
        <v>10</v>
      </c>
    </row>
    <row r="466" spans="1:32" x14ac:dyDescent="0.25">
      <c r="A466" s="151" t="s">
        <v>15</v>
      </c>
      <c r="B466" s="154" t="s">
        <v>145</v>
      </c>
      <c r="C466" s="155" t="s">
        <v>111</v>
      </c>
      <c r="D466" s="156">
        <v>2012</v>
      </c>
      <c r="E466" s="36">
        <f t="shared" si="21"/>
        <v>37</v>
      </c>
      <c r="F466" s="34"/>
      <c r="G466" s="34"/>
      <c r="H466" s="37">
        <v>9</v>
      </c>
      <c r="I466" s="37">
        <v>10</v>
      </c>
      <c r="J466" s="37">
        <v>9</v>
      </c>
      <c r="K466" s="37"/>
      <c r="L466" s="37" t="s">
        <v>443</v>
      </c>
      <c r="M466" s="37">
        <v>9</v>
      </c>
      <c r="N466" s="37" t="s">
        <v>443</v>
      </c>
      <c r="O466" s="419"/>
      <c r="P466" s="37" t="s">
        <v>443</v>
      </c>
      <c r="Q466" s="194" t="s">
        <v>443</v>
      </c>
      <c r="R466" s="35"/>
      <c r="S466" s="35"/>
      <c r="T466" s="35"/>
      <c r="U466" s="35"/>
      <c r="V466" s="35"/>
      <c r="W466" s="35"/>
      <c r="X466" s="35"/>
      <c r="Y466" s="35"/>
      <c r="Z466" s="3"/>
      <c r="AA466" s="3"/>
      <c r="AB466" s="34" t="e">
        <f t="shared" si="22"/>
        <v>#N/A</v>
      </c>
      <c r="AC466"/>
      <c r="AD466"/>
      <c r="AE466"/>
      <c r="AF466">
        <v>9</v>
      </c>
    </row>
    <row r="467" spans="1:32" ht="15.75" thickBot="1" x14ac:dyDescent="0.3">
      <c r="A467" s="174" t="s">
        <v>16</v>
      </c>
      <c r="B467" s="235" t="s">
        <v>657</v>
      </c>
      <c r="C467" s="236" t="s">
        <v>111</v>
      </c>
      <c r="D467" s="237">
        <v>2006</v>
      </c>
      <c r="E467" s="41">
        <f t="shared" si="21"/>
        <v>30</v>
      </c>
      <c r="F467" s="34"/>
      <c r="G467" s="34"/>
      <c r="H467" s="37">
        <v>10</v>
      </c>
      <c r="I467" s="37" t="s">
        <v>443</v>
      </c>
      <c r="J467" s="37">
        <v>10</v>
      </c>
      <c r="K467" s="37"/>
      <c r="L467" s="37" t="s">
        <v>443</v>
      </c>
      <c r="M467" s="37">
        <v>10</v>
      </c>
      <c r="N467" s="37" t="s">
        <v>443</v>
      </c>
      <c r="O467" s="419"/>
      <c r="P467" s="37" t="s">
        <v>443</v>
      </c>
      <c r="Q467" s="194" t="s">
        <v>443</v>
      </c>
      <c r="R467" s="35"/>
      <c r="S467" s="35"/>
      <c r="T467" s="35"/>
      <c r="U467" s="35"/>
      <c r="V467" s="35"/>
      <c r="W467" s="35"/>
      <c r="X467" s="35"/>
      <c r="Y467" s="35"/>
      <c r="Z467" s="3"/>
      <c r="AA467" s="3"/>
      <c r="AB467" s="34" t="e">
        <f t="shared" si="22"/>
        <v>#N/A</v>
      </c>
      <c r="AC467"/>
      <c r="AD467"/>
      <c r="AE467"/>
      <c r="AF467">
        <v>8</v>
      </c>
    </row>
    <row r="468" spans="1:32" x14ac:dyDescent="0.25">
      <c r="A468" s="142" t="s">
        <v>18</v>
      </c>
      <c r="B468" s="138" t="s">
        <v>483</v>
      </c>
      <c r="C468" s="138" t="s">
        <v>422</v>
      </c>
      <c r="D468" s="139">
        <v>2012</v>
      </c>
      <c r="E468" s="42">
        <f t="shared" si="21"/>
        <v>20</v>
      </c>
      <c r="H468" s="37"/>
      <c r="I468" s="37">
        <v>7</v>
      </c>
      <c r="J468" s="37">
        <v>7</v>
      </c>
      <c r="K468" s="397"/>
      <c r="L468" s="37" t="s">
        <v>443</v>
      </c>
      <c r="M468" s="37" t="s">
        <v>443</v>
      </c>
      <c r="N468" s="37" t="s">
        <v>443</v>
      </c>
      <c r="O468" s="421"/>
      <c r="P468" s="37">
        <v>6</v>
      </c>
      <c r="Q468" s="194" t="s">
        <v>443</v>
      </c>
      <c r="R468" s="35"/>
      <c r="S468" s="35"/>
      <c r="T468" s="35"/>
      <c r="U468" s="35"/>
      <c r="V468" s="35"/>
      <c r="W468" s="35"/>
      <c r="X468" s="35"/>
      <c r="Y468" s="35"/>
      <c r="Z468" s="3"/>
      <c r="AA468" s="3"/>
      <c r="AB468" s="34" t="e">
        <f t="shared" si="22"/>
        <v>#N/A</v>
      </c>
      <c r="AC468"/>
      <c r="AD468"/>
      <c r="AE468"/>
      <c r="AF468">
        <v>7</v>
      </c>
    </row>
    <row r="469" spans="1:32" x14ac:dyDescent="0.25">
      <c r="A469" s="118" t="s">
        <v>19</v>
      </c>
      <c r="B469" s="126" t="s">
        <v>245</v>
      </c>
      <c r="C469" s="126" t="s">
        <v>422</v>
      </c>
      <c r="D469" s="127">
        <v>2011</v>
      </c>
      <c r="E469" s="36">
        <f t="shared" si="21"/>
        <v>14</v>
      </c>
      <c r="F469" s="34"/>
      <c r="G469" s="34"/>
      <c r="H469" s="37">
        <v>6</v>
      </c>
      <c r="I469" s="37">
        <v>8</v>
      </c>
      <c r="J469" s="37" t="s">
        <v>443</v>
      </c>
      <c r="K469" s="37"/>
      <c r="L469" s="37" t="s">
        <v>443</v>
      </c>
      <c r="M469" s="37" t="s">
        <v>443</v>
      </c>
      <c r="N469" s="37" t="s">
        <v>443</v>
      </c>
      <c r="O469" s="419"/>
      <c r="P469" s="37" t="s">
        <v>443</v>
      </c>
      <c r="Q469" s="194" t="s">
        <v>443</v>
      </c>
      <c r="R469" s="35"/>
      <c r="S469" s="35"/>
      <c r="T469" s="35"/>
      <c r="U469" s="35"/>
      <c r="V469" s="35"/>
      <c r="W469" s="35"/>
      <c r="X469" s="35"/>
      <c r="Y469" s="35"/>
      <c r="Z469" s="3"/>
      <c r="AA469" s="3"/>
      <c r="AB469" s="34" t="e">
        <f t="shared" si="22"/>
        <v>#N/A</v>
      </c>
      <c r="AC469"/>
      <c r="AD469"/>
      <c r="AE469"/>
      <c r="AF469">
        <v>6</v>
      </c>
    </row>
    <row r="470" spans="1:32" x14ac:dyDescent="0.25">
      <c r="A470" s="118" t="s">
        <v>20</v>
      </c>
      <c r="B470" s="126" t="s">
        <v>711</v>
      </c>
      <c r="C470" s="126" t="s">
        <v>712</v>
      </c>
      <c r="D470" s="127">
        <v>2006</v>
      </c>
      <c r="E470" s="36">
        <f t="shared" si="21"/>
        <v>10</v>
      </c>
      <c r="H470" s="37"/>
      <c r="I470" s="37"/>
      <c r="J470" s="37"/>
      <c r="K470" s="397"/>
      <c r="L470" s="37"/>
      <c r="M470" s="37"/>
      <c r="N470" s="37">
        <v>10</v>
      </c>
      <c r="O470" s="421"/>
      <c r="P470" s="37" t="s">
        <v>443</v>
      </c>
      <c r="Q470" s="194" t="s">
        <v>443</v>
      </c>
      <c r="R470" s="35"/>
      <c r="S470" s="35"/>
      <c r="T470" s="35"/>
      <c r="U470" s="35"/>
      <c r="V470" s="35"/>
      <c r="W470" s="35"/>
      <c r="X470" s="35"/>
      <c r="Y470" s="35"/>
      <c r="Z470" s="3"/>
      <c r="AA470" s="3"/>
      <c r="AB470" s="34" t="e">
        <f t="shared" si="22"/>
        <v>#N/A</v>
      </c>
      <c r="AC470" s="287"/>
      <c r="AD470" s="287"/>
      <c r="AE470" s="287"/>
      <c r="AF470">
        <v>5</v>
      </c>
    </row>
    <row r="471" spans="1:32" x14ac:dyDescent="0.25">
      <c r="A471" s="118" t="s">
        <v>21</v>
      </c>
      <c r="B471" s="126" t="s">
        <v>904</v>
      </c>
      <c r="C471" s="126" t="s">
        <v>905</v>
      </c>
      <c r="D471" s="127">
        <v>2013</v>
      </c>
      <c r="E471" s="36">
        <f t="shared" si="21"/>
        <v>10</v>
      </c>
      <c r="H471" s="37"/>
      <c r="I471" s="37"/>
      <c r="J471" s="37"/>
      <c r="K471" s="397"/>
      <c r="L471" s="37"/>
      <c r="M471" s="37"/>
      <c r="N471" s="37"/>
      <c r="O471" s="421"/>
      <c r="P471" s="37"/>
      <c r="Q471" s="194">
        <v>10</v>
      </c>
      <c r="R471" s="35"/>
      <c r="S471" s="35"/>
      <c r="T471" s="35"/>
      <c r="U471" s="35"/>
      <c r="V471" s="35"/>
      <c r="W471" s="35"/>
      <c r="X471" s="35"/>
      <c r="Y471" s="35"/>
      <c r="Z471" s="3"/>
      <c r="AA471" s="3"/>
      <c r="AB471" s="34" t="e">
        <f>VLOOKUP(AC474,$B$465:$B$479,1,FALSE)</f>
        <v>#N/A</v>
      </c>
      <c r="AC471" s="287"/>
      <c r="AD471" s="287"/>
      <c r="AE471" s="287"/>
      <c r="AF471">
        <v>4</v>
      </c>
    </row>
    <row r="472" spans="1:32" x14ac:dyDescent="0.25">
      <c r="A472" s="118" t="s">
        <v>22</v>
      </c>
      <c r="B472" s="126" t="s">
        <v>806</v>
      </c>
      <c r="C472" s="126" t="s">
        <v>807</v>
      </c>
      <c r="D472" s="127">
        <v>2009</v>
      </c>
      <c r="E472" s="36">
        <f t="shared" si="21"/>
        <v>9</v>
      </c>
      <c r="H472" s="37"/>
      <c r="I472" s="37"/>
      <c r="J472" s="37"/>
      <c r="K472" s="397"/>
      <c r="L472" s="37"/>
      <c r="M472" s="37"/>
      <c r="N472" s="37"/>
      <c r="O472" s="421"/>
      <c r="P472" s="37">
        <v>9</v>
      </c>
      <c r="Q472" s="194" t="s">
        <v>443</v>
      </c>
      <c r="R472" s="35"/>
      <c r="S472" s="35"/>
      <c r="T472" s="35"/>
      <c r="U472" s="35"/>
      <c r="V472" s="35"/>
      <c r="W472" s="35"/>
      <c r="X472" s="35"/>
      <c r="Y472" s="35"/>
      <c r="Z472" s="3"/>
      <c r="AA472" s="3"/>
      <c r="AB472" s="34" t="e">
        <f>VLOOKUP(AC475,$B$465:$B$479,1,FALSE)</f>
        <v>#N/A</v>
      </c>
      <c r="AC472" s="287"/>
      <c r="AD472" s="287"/>
      <c r="AE472" s="287"/>
      <c r="AF472">
        <v>3</v>
      </c>
    </row>
    <row r="473" spans="1:32" x14ac:dyDescent="0.25">
      <c r="A473" s="118" t="s">
        <v>23</v>
      </c>
      <c r="B473" s="126" t="s">
        <v>748</v>
      </c>
      <c r="C473" s="126" t="s">
        <v>749</v>
      </c>
      <c r="D473" s="127">
        <v>2008</v>
      </c>
      <c r="E473" s="36">
        <f t="shared" si="21"/>
        <v>9</v>
      </c>
      <c r="H473" s="37"/>
      <c r="I473" s="37"/>
      <c r="J473" s="37"/>
      <c r="K473" s="397"/>
      <c r="L473" s="37"/>
      <c r="M473" s="37"/>
      <c r="N473" s="37">
        <v>9</v>
      </c>
      <c r="O473" s="421"/>
      <c r="P473" s="37" t="s">
        <v>443</v>
      </c>
      <c r="Q473" s="194" t="s">
        <v>443</v>
      </c>
      <c r="R473" s="35"/>
      <c r="S473" s="35"/>
      <c r="T473" s="35"/>
      <c r="U473" s="35"/>
      <c r="V473" s="35"/>
      <c r="W473" s="35"/>
      <c r="X473" s="35"/>
      <c r="Y473" s="35"/>
      <c r="Z473" s="3"/>
      <c r="AA473" s="3"/>
      <c r="AB473" s="34" t="e">
        <f>VLOOKUP(AC476,$B$465:$B$479,1,FALSE)</f>
        <v>#N/A</v>
      </c>
      <c r="AC473" s="287"/>
      <c r="AD473" s="287"/>
      <c r="AE473" s="287"/>
      <c r="AF473" s="3">
        <v>2</v>
      </c>
    </row>
    <row r="474" spans="1:32" x14ac:dyDescent="0.25">
      <c r="A474" s="118" t="s">
        <v>25</v>
      </c>
      <c r="B474" s="126" t="s">
        <v>808</v>
      </c>
      <c r="C474" s="126" t="s">
        <v>809</v>
      </c>
      <c r="D474" s="127">
        <v>2009</v>
      </c>
      <c r="E474" s="36">
        <f t="shared" si="21"/>
        <v>8</v>
      </c>
      <c r="H474" s="37"/>
      <c r="I474" s="37"/>
      <c r="J474" s="37"/>
      <c r="K474" s="397"/>
      <c r="L474" s="37"/>
      <c r="M474" s="37"/>
      <c r="N474" s="37"/>
      <c r="O474" s="421"/>
      <c r="P474" s="37">
        <v>8</v>
      </c>
      <c r="Q474" s="194" t="s">
        <v>443</v>
      </c>
      <c r="R474" s="35"/>
      <c r="S474" s="35"/>
      <c r="T474" s="35"/>
      <c r="U474" s="35"/>
      <c r="V474" s="35"/>
      <c r="W474" s="35"/>
      <c r="X474" s="35"/>
      <c r="Y474" s="35"/>
      <c r="Z474" s="3"/>
      <c r="AA474" s="3"/>
      <c r="AB474" s="34" t="e">
        <f>VLOOKUP(AC476,$B$465:$B$479,1,FALSE)</f>
        <v>#N/A</v>
      </c>
      <c r="AC474" s="287"/>
      <c r="AD474" s="287"/>
      <c r="AE474" s="287"/>
      <c r="AF474" s="3">
        <v>1</v>
      </c>
    </row>
    <row r="475" spans="1:32" x14ac:dyDescent="0.25">
      <c r="A475" s="118" t="s">
        <v>26</v>
      </c>
      <c r="B475" s="126" t="s">
        <v>688</v>
      </c>
      <c r="C475" s="126" t="s">
        <v>673</v>
      </c>
      <c r="D475" s="127">
        <v>2007</v>
      </c>
      <c r="E475" s="36">
        <f t="shared" si="21"/>
        <v>8</v>
      </c>
      <c r="H475" s="37"/>
      <c r="I475" s="37"/>
      <c r="J475" s="37"/>
      <c r="K475" s="397"/>
      <c r="L475" s="37"/>
      <c r="M475" s="37">
        <v>8</v>
      </c>
      <c r="N475" s="37" t="s">
        <v>443</v>
      </c>
      <c r="O475" s="421"/>
      <c r="P475" s="37" t="s">
        <v>443</v>
      </c>
      <c r="Q475" s="194" t="s">
        <v>443</v>
      </c>
      <c r="R475" s="35"/>
      <c r="S475" s="35"/>
      <c r="T475" s="35"/>
      <c r="U475" s="35"/>
      <c r="V475" s="35"/>
      <c r="W475" s="35"/>
      <c r="X475" s="35"/>
      <c r="Y475" s="35"/>
      <c r="Z475" s="3"/>
      <c r="AA475" s="3"/>
      <c r="AC475" s="287"/>
      <c r="AD475" s="287"/>
      <c r="AE475" s="287"/>
    </row>
    <row r="476" spans="1:32" x14ac:dyDescent="0.25">
      <c r="A476" s="118" t="s">
        <v>27</v>
      </c>
      <c r="B476" s="126" t="s">
        <v>146</v>
      </c>
      <c r="C476" s="126" t="s">
        <v>111</v>
      </c>
      <c r="D476" s="127">
        <v>2009</v>
      </c>
      <c r="E476" s="36">
        <f t="shared" si="21"/>
        <v>8</v>
      </c>
      <c r="F476" s="34"/>
      <c r="G476" s="34"/>
      <c r="H476" s="37">
        <v>8</v>
      </c>
      <c r="I476" s="37" t="s">
        <v>443</v>
      </c>
      <c r="J476" s="37" t="s">
        <v>443</v>
      </c>
      <c r="K476" s="37"/>
      <c r="L476" s="37" t="s">
        <v>443</v>
      </c>
      <c r="M476" s="37" t="s">
        <v>443</v>
      </c>
      <c r="N476" s="37" t="s">
        <v>443</v>
      </c>
      <c r="O476" s="419"/>
      <c r="P476" s="37" t="s">
        <v>443</v>
      </c>
      <c r="Q476" s="194" t="s">
        <v>443</v>
      </c>
      <c r="R476" s="35"/>
      <c r="S476" s="35"/>
      <c r="T476" s="35"/>
      <c r="U476" s="35"/>
      <c r="V476" s="35"/>
      <c r="W476" s="35"/>
      <c r="X476" s="35"/>
      <c r="Y476" s="35"/>
      <c r="Z476" s="3"/>
      <c r="AA476" s="3"/>
    </row>
    <row r="477" spans="1:32" x14ac:dyDescent="0.25">
      <c r="A477" s="118" t="s">
        <v>28</v>
      </c>
      <c r="B477" s="126" t="s">
        <v>810</v>
      </c>
      <c r="C477" s="126" t="s">
        <v>811</v>
      </c>
      <c r="D477" s="127">
        <v>2008</v>
      </c>
      <c r="E477" s="36">
        <f t="shared" si="21"/>
        <v>7</v>
      </c>
      <c r="H477" s="37"/>
      <c r="I477" s="37"/>
      <c r="J477" s="37"/>
      <c r="K477" s="397"/>
      <c r="L477" s="37"/>
      <c r="M477" s="37"/>
      <c r="N477" s="37"/>
      <c r="O477" s="421"/>
      <c r="P477" s="37">
        <v>7</v>
      </c>
      <c r="Q477" s="194" t="s">
        <v>443</v>
      </c>
      <c r="R477" s="35"/>
      <c r="S477" s="35"/>
      <c r="T477" s="35"/>
      <c r="U477" s="35"/>
      <c r="V477" s="35"/>
      <c r="W477" s="35"/>
      <c r="X477" s="35"/>
      <c r="Y477" s="35"/>
      <c r="Z477" s="3"/>
      <c r="AA477" s="3"/>
    </row>
    <row r="478" spans="1:32" x14ac:dyDescent="0.25">
      <c r="A478" s="118" t="s">
        <v>29</v>
      </c>
      <c r="B478" s="126" t="s">
        <v>157</v>
      </c>
      <c r="C478" s="126" t="s">
        <v>111</v>
      </c>
      <c r="D478" s="127">
        <v>2009</v>
      </c>
      <c r="E478" s="36">
        <f t="shared" si="21"/>
        <v>5</v>
      </c>
      <c r="H478" s="37">
        <v>5</v>
      </c>
      <c r="I478" s="37" t="s">
        <v>443</v>
      </c>
      <c r="J478" s="37" t="s">
        <v>443</v>
      </c>
      <c r="K478" s="397"/>
      <c r="L478" s="37" t="s">
        <v>443</v>
      </c>
      <c r="M478" s="37" t="s">
        <v>443</v>
      </c>
      <c r="N478" s="37" t="s">
        <v>443</v>
      </c>
      <c r="O478" s="421"/>
      <c r="P478" s="37" t="s">
        <v>443</v>
      </c>
      <c r="Q478" s="194" t="s">
        <v>443</v>
      </c>
      <c r="R478" s="35"/>
      <c r="S478" s="35"/>
      <c r="T478" s="35"/>
      <c r="U478" s="35"/>
      <c r="V478" s="35"/>
      <c r="W478" s="35"/>
      <c r="X478" s="35"/>
      <c r="Y478" s="35"/>
      <c r="Z478" s="3"/>
      <c r="AA478" s="3"/>
    </row>
    <row r="479" spans="1:32" ht="15.75" thickBot="1" x14ac:dyDescent="0.3">
      <c r="A479" s="143" t="s">
        <v>30</v>
      </c>
      <c r="B479" s="135" t="s">
        <v>189</v>
      </c>
      <c r="C479" s="135" t="s">
        <v>108</v>
      </c>
      <c r="D479" s="128">
        <v>2010</v>
      </c>
      <c r="E479" s="41">
        <f t="shared" si="21"/>
        <v>4</v>
      </c>
      <c r="F479" s="34"/>
      <c r="G479" s="34"/>
      <c r="H479" s="37">
        <v>4</v>
      </c>
      <c r="I479" s="37" t="s">
        <v>443</v>
      </c>
      <c r="J479" s="37" t="s">
        <v>443</v>
      </c>
      <c r="K479" s="37"/>
      <c r="L479" s="37" t="s">
        <v>443</v>
      </c>
      <c r="M479" s="37" t="s">
        <v>443</v>
      </c>
      <c r="N479" s="37" t="s">
        <v>443</v>
      </c>
      <c r="O479" s="419"/>
      <c r="P479" s="37"/>
      <c r="Q479" s="194" t="s">
        <v>443</v>
      </c>
      <c r="R479" s="35"/>
      <c r="S479" s="35"/>
      <c r="T479" s="35"/>
      <c r="U479" s="35"/>
      <c r="V479" s="35"/>
      <c r="W479" s="35"/>
      <c r="X479" s="35"/>
      <c r="Y479" s="35"/>
      <c r="Z479" s="3"/>
      <c r="AA479" s="3"/>
    </row>
    <row r="480" spans="1:32" x14ac:dyDescent="0.25">
      <c r="B480" s="93"/>
      <c r="C480" s="93"/>
      <c r="D480" s="79"/>
      <c r="E480" s="60"/>
      <c r="H480" s="8"/>
      <c r="I480" s="8"/>
      <c r="J480" s="8"/>
      <c r="K480" s="8"/>
      <c r="L480" s="8"/>
      <c r="M480" s="8"/>
      <c r="N480" s="8"/>
      <c r="O480" s="423"/>
      <c r="P480" s="8"/>
      <c r="Q480" s="277"/>
      <c r="R480" s="79"/>
      <c r="S480" s="79"/>
      <c r="T480" s="79"/>
      <c r="U480" s="79"/>
      <c r="V480" s="79"/>
      <c r="W480" s="79"/>
      <c r="X480" s="79"/>
      <c r="Y480" s="79"/>
      <c r="Z480" s="3"/>
      <c r="AA480" s="3"/>
    </row>
    <row r="481" spans="1:32" x14ac:dyDescent="0.25">
      <c r="B481" s="93"/>
      <c r="C481" s="93"/>
      <c r="D481" s="79"/>
      <c r="E481" s="77"/>
      <c r="H481" s="8"/>
      <c r="I481" s="8"/>
      <c r="J481" s="8"/>
      <c r="K481" s="8"/>
      <c r="L481" s="8"/>
      <c r="M481" s="8"/>
      <c r="N481" s="8"/>
      <c r="O481" s="423"/>
      <c r="P481" s="8"/>
      <c r="Q481" s="277"/>
      <c r="R481" s="79"/>
      <c r="S481" s="79"/>
      <c r="T481" s="79"/>
      <c r="U481" s="79"/>
      <c r="V481" s="79"/>
      <c r="W481" s="79"/>
      <c r="X481" s="79"/>
      <c r="Y481" s="79"/>
      <c r="Z481" s="3"/>
      <c r="AA481" s="3"/>
      <c r="AB481" s="34"/>
    </row>
    <row r="482" spans="1:32" ht="21.75" thickBot="1" x14ac:dyDescent="0.3">
      <c r="A482" s="80" t="s">
        <v>219</v>
      </c>
      <c r="B482" s="95"/>
      <c r="C482" s="96"/>
      <c r="D482" s="81"/>
      <c r="E482" s="76"/>
      <c r="F482" s="34"/>
      <c r="G482" s="34"/>
      <c r="H482" s="37" t="str">
        <f>_xlfn.IFNA(VLOOKUP(B482,$AC$483:$AF$488,4,FALSE),"")</f>
        <v/>
      </c>
      <c r="I482" s="37" t="str">
        <f>_xlfn.IFNA(VLOOKUP(B482,$AC$483:$AF$506,4,FALSE),"")</f>
        <v/>
      </c>
      <c r="J482" s="37" t="str">
        <f>_xlfn.IFNA(VLOOKUP(B482,$AC$483:$AF$506,4,FALSE),"")</f>
        <v/>
      </c>
      <c r="K482" s="37" t="str">
        <f>_xlfn.IFNA(VLOOKUP(B482,$AC$483:$AF$506,4,FALSE),"")</f>
        <v/>
      </c>
      <c r="L482" s="37" t="str">
        <f>_xlfn.IFNA(VLOOKUP(B482,$AC$483:$AF$506,4,FALSE),"")</f>
        <v/>
      </c>
      <c r="M482" s="37" t="str">
        <f>_xlfn.IFNA(VLOOKUP(B482,$AC$483:$AF$506,4,FALSE),"")</f>
        <v/>
      </c>
      <c r="N482" s="37" t="str">
        <f>_xlfn.IFNA(VLOOKUP(B482,$AC$483:$AF$492,4,FALSE),"")</f>
        <v/>
      </c>
      <c r="O482" s="420"/>
      <c r="P482" s="37" t="str">
        <f>_xlfn.IFNA(VLOOKUP(B482,$AC$483:$AF$492,4,FALSE),"")</f>
        <v/>
      </c>
      <c r="Q482" s="194" t="str">
        <f>_xlfn.IFNA(VLOOKUP(B482,$AC$483:$AF$492,4,FALSE),"")</f>
        <v/>
      </c>
      <c r="R482" s="19"/>
      <c r="S482" s="19"/>
      <c r="T482" s="19"/>
      <c r="U482" s="19"/>
      <c r="V482" s="19"/>
      <c r="W482" s="19"/>
      <c r="X482" s="19"/>
      <c r="Y482" s="19"/>
      <c r="Z482" s="3"/>
      <c r="AA482" s="3"/>
    </row>
    <row r="483" spans="1:32" x14ac:dyDescent="0.25">
      <c r="A483" s="97" t="s">
        <v>14</v>
      </c>
      <c r="B483" s="376" t="s">
        <v>480</v>
      </c>
      <c r="C483" s="376" t="s">
        <v>32</v>
      </c>
      <c r="D483" s="377">
        <v>1990</v>
      </c>
      <c r="E483" s="33">
        <f t="shared" ref="E483:E508" si="23">SUM(H483:Y483)</f>
        <v>66</v>
      </c>
      <c r="F483" s="34"/>
      <c r="G483" s="34"/>
      <c r="H483" s="37"/>
      <c r="I483" s="37">
        <v>10</v>
      </c>
      <c r="J483" s="37" t="s">
        <v>443</v>
      </c>
      <c r="K483" s="37">
        <v>10</v>
      </c>
      <c r="L483" s="37">
        <v>9</v>
      </c>
      <c r="M483" s="37">
        <v>10</v>
      </c>
      <c r="N483" s="37">
        <v>10</v>
      </c>
      <c r="O483" s="419"/>
      <c r="P483" s="37">
        <v>10</v>
      </c>
      <c r="Q483" s="194">
        <v>7</v>
      </c>
      <c r="R483" s="35"/>
      <c r="S483" s="35"/>
      <c r="T483" s="35"/>
      <c r="U483" s="35"/>
      <c r="V483" s="35"/>
      <c r="W483" s="35"/>
      <c r="X483" s="35"/>
      <c r="Y483" s="35"/>
      <c r="Z483" s="3"/>
      <c r="AA483" s="3"/>
      <c r="AB483" s="34" t="str">
        <f t="shared" ref="AB483:AB492" si="24">VLOOKUP(AC483,$B$483:$B$508,1,FALSE)</f>
        <v>Posltová Kristýna</v>
      </c>
      <c r="AC483" t="s">
        <v>855</v>
      </c>
      <c r="AD483" t="s">
        <v>460</v>
      </c>
      <c r="AE483">
        <v>1996</v>
      </c>
      <c r="AF483">
        <v>10</v>
      </c>
    </row>
    <row r="484" spans="1:32" x14ac:dyDescent="0.25">
      <c r="A484" s="98" t="s">
        <v>15</v>
      </c>
      <c r="B484" s="266" t="s">
        <v>175</v>
      </c>
      <c r="C484" s="266" t="s">
        <v>108</v>
      </c>
      <c r="D484" s="267">
        <v>1997</v>
      </c>
      <c r="E484" s="36">
        <f t="shared" si="23"/>
        <v>35</v>
      </c>
      <c r="F484" s="34"/>
      <c r="G484" s="34"/>
      <c r="H484" s="37">
        <v>6</v>
      </c>
      <c r="I484" s="37">
        <v>7</v>
      </c>
      <c r="J484" s="37" t="s">
        <v>443</v>
      </c>
      <c r="K484" s="37">
        <v>8</v>
      </c>
      <c r="L484" s="37" t="s">
        <v>443</v>
      </c>
      <c r="M484" s="37" t="s">
        <v>443</v>
      </c>
      <c r="N484" s="37" t="s">
        <v>443</v>
      </c>
      <c r="O484" s="419"/>
      <c r="P484" s="37">
        <v>8</v>
      </c>
      <c r="Q484" s="194">
        <v>6</v>
      </c>
      <c r="R484" s="35"/>
      <c r="S484" s="35"/>
      <c r="T484" s="35"/>
      <c r="U484" s="35"/>
      <c r="V484" s="35"/>
      <c r="W484" s="35"/>
      <c r="X484" s="35"/>
      <c r="Y484" s="35"/>
      <c r="Z484" s="3"/>
      <c r="AA484" s="3"/>
      <c r="AB484" s="34" t="str">
        <f t="shared" si="24"/>
        <v>Benešová Vendula</v>
      </c>
      <c r="AC484" t="s">
        <v>804</v>
      </c>
      <c r="AD484" t="s">
        <v>805</v>
      </c>
      <c r="AE484">
        <v>2001</v>
      </c>
      <c r="AF484">
        <v>9</v>
      </c>
    </row>
    <row r="485" spans="1:32" ht="15.75" thickBot="1" x14ac:dyDescent="0.3">
      <c r="A485" s="210" t="s">
        <v>16</v>
      </c>
      <c r="B485" s="218" t="s">
        <v>140</v>
      </c>
      <c r="C485" s="218" t="s">
        <v>111</v>
      </c>
      <c r="D485" s="219">
        <v>1991</v>
      </c>
      <c r="E485" s="41">
        <f t="shared" si="23"/>
        <v>27</v>
      </c>
      <c r="F485" s="34"/>
      <c r="G485" s="34"/>
      <c r="H485" s="37">
        <v>7</v>
      </c>
      <c r="I485" s="37">
        <v>8</v>
      </c>
      <c r="J485" s="37" t="s">
        <v>443</v>
      </c>
      <c r="K485" s="37" t="s">
        <v>443</v>
      </c>
      <c r="L485" s="37">
        <v>8</v>
      </c>
      <c r="M485" s="37" t="s">
        <v>443</v>
      </c>
      <c r="N485" s="37" t="s">
        <v>443</v>
      </c>
      <c r="O485" s="419"/>
      <c r="P485" s="37" t="s">
        <v>443</v>
      </c>
      <c r="Q485" s="194">
        <v>4</v>
      </c>
      <c r="R485" s="35"/>
      <c r="S485" s="35"/>
      <c r="T485" s="35"/>
      <c r="U485" s="35"/>
      <c r="V485" s="35"/>
      <c r="W485" s="35"/>
      <c r="X485" s="35"/>
      <c r="Y485" s="35"/>
      <c r="Z485" s="3"/>
      <c r="AA485" s="3"/>
      <c r="AB485" s="34" t="str">
        <f t="shared" si="24"/>
        <v>Kulišová Kristýna</v>
      </c>
      <c r="AC485" t="s">
        <v>895</v>
      </c>
      <c r="AD485" t="s">
        <v>896</v>
      </c>
      <c r="AE485">
        <v>2005</v>
      </c>
      <c r="AF485">
        <v>8</v>
      </c>
    </row>
    <row r="486" spans="1:32" x14ac:dyDescent="0.25">
      <c r="A486" s="386" t="s">
        <v>18</v>
      </c>
      <c r="B486" s="215" t="s">
        <v>484</v>
      </c>
      <c r="C486" s="215" t="s">
        <v>118</v>
      </c>
      <c r="D486" s="216">
        <v>1991</v>
      </c>
      <c r="E486" s="33">
        <f t="shared" si="23"/>
        <v>21</v>
      </c>
      <c r="F486" s="34"/>
      <c r="G486" s="34"/>
      <c r="H486" s="37"/>
      <c r="I486" s="37">
        <v>6</v>
      </c>
      <c r="J486" s="37" t="s">
        <v>443</v>
      </c>
      <c r="K486" s="37" t="s">
        <v>443</v>
      </c>
      <c r="L486" s="37" t="s">
        <v>443</v>
      </c>
      <c r="M486" s="37">
        <v>8</v>
      </c>
      <c r="N486" s="37" t="s">
        <v>443</v>
      </c>
      <c r="O486" s="419"/>
      <c r="P486" s="37">
        <v>7</v>
      </c>
      <c r="Q486" s="194" t="s">
        <v>443</v>
      </c>
      <c r="R486" s="35"/>
      <c r="S486" s="35"/>
      <c r="T486" s="35"/>
      <c r="U486" s="35"/>
      <c r="V486" s="35"/>
      <c r="W486" s="35"/>
      <c r="X486" s="35"/>
      <c r="Y486" s="35"/>
      <c r="Z486" s="3"/>
      <c r="AA486" s="3"/>
      <c r="AB486" s="34" t="str">
        <f t="shared" si="24"/>
        <v>Maříková Barbora</v>
      </c>
      <c r="AC486" t="s">
        <v>480</v>
      </c>
      <c r="AD486" t="s">
        <v>542</v>
      </c>
      <c r="AE486">
        <v>1990</v>
      </c>
      <c r="AF486">
        <v>7</v>
      </c>
    </row>
    <row r="487" spans="1:32" x14ac:dyDescent="0.25">
      <c r="A487" s="118" t="s">
        <v>19</v>
      </c>
      <c r="B487" s="215" t="s">
        <v>160</v>
      </c>
      <c r="C487" s="215" t="s">
        <v>161</v>
      </c>
      <c r="D487" s="216">
        <v>1998</v>
      </c>
      <c r="E487" s="36">
        <f t="shared" si="23"/>
        <v>20</v>
      </c>
      <c r="F487" s="34"/>
      <c r="G487" s="34"/>
      <c r="H487" s="37">
        <v>10</v>
      </c>
      <c r="I487" s="37" t="s">
        <v>443</v>
      </c>
      <c r="J487" s="37" t="s">
        <v>443</v>
      </c>
      <c r="K487" s="37" t="s">
        <v>443</v>
      </c>
      <c r="L487" s="37">
        <v>10</v>
      </c>
      <c r="M487" s="37" t="s">
        <v>443</v>
      </c>
      <c r="N487" s="37" t="s">
        <v>443</v>
      </c>
      <c r="O487" s="419"/>
      <c r="P487" s="37" t="s">
        <v>443</v>
      </c>
      <c r="Q487" s="194" t="s">
        <v>443</v>
      </c>
      <c r="R487" s="35"/>
      <c r="S487" s="35"/>
      <c r="T487" s="35"/>
      <c r="U487" s="35"/>
      <c r="V487" s="35"/>
      <c r="W487" s="35"/>
      <c r="X487" s="35"/>
      <c r="Y487" s="35"/>
      <c r="Z487" s="3"/>
      <c r="AA487" s="3"/>
      <c r="AB487" s="34" t="str">
        <f t="shared" si="24"/>
        <v>Trnková Natálie</v>
      </c>
      <c r="AC487" t="s">
        <v>175</v>
      </c>
      <c r="AD487" t="s">
        <v>606</v>
      </c>
      <c r="AE487">
        <v>1997</v>
      </c>
      <c r="AF487">
        <v>6</v>
      </c>
    </row>
    <row r="488" spans="1:32" x14ac:dyDescent="0.25">
      <c r="A488" s="118" t="s">
        <v>20</v>
      </c>
      <c r="B488" s="215" t="s">
        <v>181</v>
      </c>
      <c r="C488" s="215" t="s">
        <v>153</v>
      </c>
      <c r="D488" s="216">
        <v>1999</v>
      </c>
      <c r="E488" s="36">
        <f t="shared" si="23"/>
        <v>18</v>
      </c>
      <c r="F488" s="34"/>
      <c r="G488" s="34"/>
      <c r="H488" s="37">
        <v>9</v>
      </c>
      <c r="I488" s="37">
        <v>9</v>
      </c>
      <c r="J488" s="37"/>
      <c r="K488" s="37" t="s">
        <v>443</v>
      </c>
      <c r="L488" s="37" t="s">
        <v>443</v>
      </c>
      <c r="M488" s="37" t="s">
        <v>443</v>
      </c>
      <c r="N488" s="37" t="s">
        <v>443</v>
      </c>
      <c r="O488" s="419"/>
      <c r="P488" s="37" t="s">
        <v>443</v>
      </c>
      <c r="Q488" s="194" t="s">
        <v>443</v>
      </c>
      <c r="R488" s="35"/>
      <c r="S488" s="35"/>
      <c r="T488" s="35"/>
      <c r="U488" s="35"/>
      <c r="V488" s="35"/>
      <c r="W488" s="35"/>
      <c r="X488" s="35"/>
      <c r="Y488" s="35"/>
      <c r="Z488" s="3"/>
      <c r="AA488" s="3"/>
      <c r="AB488" s="34" t="str">
        <f t="shared" si="24"/>
        <v>Bláhová Hedvika</v>
      </c>
      <c r="AC488" t="s">
        <v>903</v>
      </c>
      <c r="AD488" t="s">
        <v>161</v>
      </c>
      <c r="AE488">
        <v>2005</v>
      </c>
      <c r="AF488">
        <v>5</v>
      </c>
    </row>
    <row r="489" spans="1:32" x14ac:dyDescent="0.25">
      <c r="A489" s="118" t="s">
        <v>21</v>
      </c>
      <c r="B489" s="215" t="s">
        <v>804</v>
      </c>
      <c r="C489" s="215" t="s">
        <v>805</v>
      </c>
      <c r="D489" s="216">
        <v>2001</v>
      </c>
      <c r="E489" s="36">
        <f t="shared" si="23"/>
        <v>18</v>
      </c>
      <c r="F489" s="34"/>
      <c r="G489" s="34"/>
      <c r="H489" s="37"/>
      <c r="I489" s="37"/>
      <c r="J489" s="37"/>
      <c r="K489" s="37"/>
      <c r="L489" s="37"/>
      <c r="M489" s="37"/>
      <c r="N489" s="37"/>
      <c r="O489" s="419"/>
      <c r="P489" s="37">
        <v>9</v>
      </c>
      <c r="Q489" s="194">
        <v>9</v>
      </c>
      <c r="R489" s="35"/>
      <c r="S489" s="35"/>
      <c r="T489" s="35"/>
      <c r="U489" s="35"/>
      <c r="V489" s="35"/>
      <c r="W489" s="35"/>
      <c r="X489" s="35"/>
      <c r="Y489" s="35"/>
      <c r="Z489" s="3"/>
      <c r="AA489" s="3"/>
      <c r="AB489" s="34" t="str">
        <f t="shared" si="24"/>
        <v>Svobodová Lucie</v>
      </c>
      <c r="AC489" t="s">
        <v>140</v>
      </c>
      <c r="AD489" t="s">
        <v>624</v>
      </c>
      <c r="AE489">
        <v>1991</v>
      </c>
      <c r="AF489">
        <v>4</v>
      </c>
    </row>
    <row r="490" spans="1:32" x14ac:dyDescent="0.25">
      <c r="A490" s="118" t="s">
        <v>22</v>
      </c>
      <c r="B490" s="215" t="s">
        <v>162</v>
      </c>
      <c r="C490" s="215" t="s">
        <v>108</v>
      </c>
      <c r="D490" s="216">
        <v>1992</v>
      </c>
      <c r="E490" s="36">
        <f t="shared" si="23"/>
        <v>13</v>
      </c>
      <c r="F490" s="34"/>
      <c r="G490" s="34"/>
      <c r="H490" s="37">
        <v>5</v>
      </c>
      <c r="I490" s="37">
        <v>2</v>
      </c>
      <c r="J490" s="37" t="s">
        <v>443</v>
      </c>
      <c r="K490" s="37" t="s">
        <v>443</v>
      </c>
      <c r="L490" s="37">
        <v>6</v>
      </c>
      <c r="M490" s="37" t="s">
        <v>443</v>
      </c>
      <c r="N490" s="37" t="s">
        <v>443</v>
      </c>
      <c r="O490" s="419"/>
      <c r="P490" s="37" t="s">
        <v>443</v>
      </c>
      <c r="Q490" s="194" t="s">
        <v>443</v>
      </c>
      <c r="R490" s="35"/>
      <c r="S490" s="35"/>
      <c r="T490" s="35"/>
      <c r="U490" s="35"/>
      <c r="V490" s="35"/>
      <c r="W490" s="35"/>
      <c r="X490" s="35"/>
      <c r="Y490" s="35"/>
      <c r="Z490" s="3"/>
      <c r="AA490" s="3"/>
      <c r="AB490" s="34" t="str">
        <f t="shared" si="24"/>
        <v>Treglerová Daniela</v>
      </c>
      <c r="AC490" t="s">
        <v>906</v>
      </c>
      <c r="AD490" t="s">
        <v>907</v>
      </c>
      <c r="AE490">
        <v>1995</v>
      </c>
      <c r="AF490">
        <v>3</v>
      </c>
    </row>
    <row r="491" spans="1:32" x14ac:dyDescent="0.25">
      <c r="A491" s="118" t="s">
        <v>23</v>
      </c>
      <c r="B491" s="215" t="s">
        <v>523</v>
      </c>
      <c r="C491" s="215" t="s">
        <v>524</v>
      </c>
      <c r="D491" s="216">
        <v>2002</v>
      </c>
      <c r="E491" s="36">
        <f t="shared" si="23"/>
        <v>10</v>
      </c>
      <c r="F491" s="34"/>
      <c r="G491" s="34"/>
      <c r="H491" s="37"/>
      <c r="I491" s="37"/>
      <c r="J491" s="37">
        <v>10</v>
      </c>
      <c r="K491" s="37" t="s">
        <v>443</v>
      </c>
      <c r="L491" s="37" t="s">
        <v>443</v>
      </c>
      <c r="M491" s="37" t="s">
        <v>443</v>
      </c>
      <c r="N491" s="37" t="s">
        <v>443</v>
      </c>
      <c r="O491" s="419"/>
      <c r="P491" s="37" t="s">
        <v>443</v>
      </c>
      <c r="Q491" s="194" t="s">
        <v>443</v>
      </c>
      <c r="R491" s="35"/>
      <c r="S491" s="35"/>
      <c r="T491" s="35"/>
      <c r="U491" s="35"/>
      <c r="V491" s="35"/>
      <c r="W491" s="35"/>
      <c r="X491" s="35"/>
      <c r="Y491" s="35"/>
      <c r="Z491" s="3"/>
      <c r="AA491" s="3"/>
      <c r="AB491" s="34" t="str">
        <f t="shared" si="24"/>
        <v>Čiperová Alžběta</v>
      </c>
      <c r="AC491" t="s">
        <v>908</v>
      </c>
      <c r="AD491" t="s">
        <v>909</v>
      </c>
      <c r="AE491">
        <v>2004</v>
      </c>
      <c r="AF491">
        <v>2</v>
      </c>
    </row>
    <row r="492" spans="1:32" x14ac:dyDescent="0.25">
      <c r="A492" s="118" t="s">
        <v>25</v>
      </c>
      <c r="B492" s="215" t="s">
        <v>855</v>
      </c>
      <c r="C492" s="215" t="s">
        <v>460</v>
      </c>
      <c r="D492" s="216">
        <v>1996</v>
      </c>
      <c r="E492" s="36">
        <f t="shared" si="23"/>
        <v>10</v>
      </c>
      <c r="F492" s="34"/>
      <c r="G492" s="34"/>
      <c r="H492" s="37"/>
      <c r="I492" s="37"/>
      <c r="J492" s="37"/>
      <c r="K492" s="37"/>
      <c r="L492" s="37"/>
      <c r="M492" s="37"/>
      <c r="N492" s="37"/>
      <c r="O492" s="419"/>
      <c r="P492" s="37"/>
      <c r="Q492" s="194">
        <v>10</v>
      </c>
      <c r="R492" s="35"/>
      <c r="S492" s="35"/>
      <c r="T492" s="35"/>
      <c r="U492" s="35"/>
      <c r="V492" s="35"/>
      <c r="W492" s="35"/>
      <c r="X492" s="35"/>
      <c r="Y492" s="35"/>
      <c r="Z492" s="3"/>
      <c r="AA492" s="3"/>
      <c r="AB492" s="34" t="str">
        <f t="shared" si="24"/>
        <v>Bešíková Lenka</v>
      </c>
      <c r="AC492" t="s">
        <v>910</v>
      </c>
      <c r="AD492" t="s">
        <v>830</v>
      </c>
      <c r="AE492">
        <v>2004</v>
      </c>
      <c r="AF492">
        <v>1</v>
      </c>
    </row>
    <row r="493" spans="1:32" x14ac:dyDescent="0.25">
      <c r="A493" s="118" t="s">
        <v>26</v>
      </c>
      <c r="B493" s="215" t="s">
        <v>605</v>
      </c>
      <c r="C493" s="215" t="s">
        <v>161</v>
      </c>
      <c r="D493" s="216">
        <v>2003</v>
      </c>
      <c r="E493" s="36">
        <f t="shared" si="23"/>
        <v>9</v>
      </c>
      <c r="F493" s="34"/>
      <c r="G493" s="34"/>
      <c r="H493" s="37"/>
      <c r="I493" s="37"/>
      <c r="J493" s="37"/>
      <c r="K493" s="37">
        <v>9</v>
      </c>
      <c r="L493" s="37" t="s">
        <v>443</v>
      </c>
      <c r="M493" s="37" t="s">
        <v>443</v>
      </c>
      <c r="N493" s="37" t="s">
        <v>443</v>
      </c>
      <c r="O493" s="419"/>
      <c r="P493" s="37" t="s">
        <v>443</v>
      </c>
      <c r="Q493" s="194" t="s">
        <v>443</v>
      </c>
      <c r="R493" s="35"/>
      <c r="S493" s="35"/>
      <c r="T493" s="35"/>
      <c r="U493" s="35"/>
      <c r="V493" s="35"/>
      <c r="W493" s="35"/>
      <c r="X493" s="35"/>
      <c r="Y493" s="35"/>
      <c r="Z493" s="3"/>
      <c r="AA493" s="3"/>
      <c r="AB493" s="34"/>
      <c r="AC493"/>
      <c r="AD493"/>
      <c r="AE493"/>
      <c r="AF493"/>
    </row>
    <row r="494" spans="1:32" x14ac:dyDescent="0.25">
      <c r="A494" s="118" t="s">
        <v>27</v>
      </c>
      <c r="B494" s="215" t="s">
        <v>684</v>
      </c>
      <c r="C494" s="215" t="s">
        <v>685</v>
      </c>
      <c r="D494" s="216">
        <v>2000</v>
      </c>
      <c r="E494" s="36">
        <f t="shared" si="23"/>
        <v>9</v>
      </c>
      <c r="F494" s="34"/>
      <c r="G494" s="34"/>
      <c r="H494" s="37"/>
      <c r="I494" s="37"/>
      <c r="J494" s="37"/>
      <c r="K494" s="37"/>
      <c r="L494" s="37"/>
      <c r="M494" s="37">
        <v>9</v>
      </c>
      <c r="N494" s="37" t="s">
        <v>443</v>
      </c>
      <c r="O494" s="419"/>
      <c r="P494" s="37" t="s">
        <v>443</v>
      </c>
      <c r="Q494" s="194" t="s">
        <v>443</v>
      </c>
      <c r="R494" s="35"/>
      <c r="S494" s="35"/>
      <c r="T494" s="35"/>
      <c r="U494" s="35"/>
      <c r="V494" s="35"/>
      <c r="W494" s="35"/>
      <c r="X494" s="35"/>
      <c r="Y494" s="35"/>
      <c r="Z494" s="3"/>
      <c r="AA494" s="3"/>
      <c r="AB494" s="34"/>
      <c r="AC494"/>
      <c r="AD494"/>
      <c r="AE494"/>
      <c r="AF494"/>
    </row>
    <row r="495" spans="1:32" x14ac:dyDescent="0.25">
      <c r="A495" s="118" t="s">
        <v>28</v>
      </c>
      <c r="B495" s="215" t="s">
        <v>750</v>
      </c>
      <c r="C495" s="215"/>
      <c r="D495" s="216">
        <v>1991</v>
      </c>
      <c r="E495" s="36">
        <f t="shared" si="23"/>
        <v>9</v>
      </c>
      <c r="F495" s="34"/>
      <c r="G495" s="34"/>
      <c r="H495" s="37"/>
      <c r="I495" s="37"/>
      <c r="J495" s="37"/>
      <c r="K495" s="37"/>
      <c r="L495" s="37"/>
      <c r="M495" s="37"/>
      <c r="N495" s="37">
        <v>9</v>
      </c>
      <c r="O495" s="419"/>
      <c r="P495" s="37" t="s">
        <v>443</v>
      </c>
      <c r="Q495" s="194" t="s">
        <v>443</v>
      </c>
      <c r="R495" s="35"/>
      <c r="S495" s="35"/>
      <c r="T495" s="35"/>
      <c r="U495" s="35"/>
      <c r="V495" s="35"/>
      <c r="W495" s="35"/>
      <c r="X495" s="35"/>
      <c r="Y495" s="35"/>
      <c r="Z495" s="3"/>
      <c r="AA495" s="3"/>
      <c r="AB495" s="34"/>
      <c r="AC495"/>
      <c r="AD495"/>
      <c r="AE495"/>
      <c r="AF495"/>
    </row>
    <row r="496" spans="1:32" x14ac:dyDescent="0.25">
      <c r="A496" s="118" t="s">
        <v>29</v>
      </c>
      <c r="B496" s="215" t="s">
        <v>895</v>
      </c>
      <c r="C496" s="215" t="s">
        <v>896</v>
      </c>
      <c r="D496" s="216">
        <v>2005</v>
      </c>
      <c r="E496" s="36">
        <f t="shared" si="23"/>
        <v>8</v>
      </c>
      <c r="F496" s="34"/>
      <c r="G496" s="34"/>
      <c r="H496" s="37"/>
      <c r="I496" s="37"/>
      <c r="J496" s="37"/>
      <c r="K496" s="37"/>
      <c r="L496" s="37"/>
      <c r="M496" s="37"/>
      <c r="N496" s="37"/>
      <c r="O496" s="419"/>
      <c r="P496" s="37"/>
      <c r="Q496" s="194">
        <v>8</v>
      </c>
      <c r="R496" s="35"/>
      <c r="S496" s="35"/>
      <c r="T496" s="35"/>
      <c r="U496" s="35"/>
      <c r="V496" s="35"/>
      <c r="W496" s="35"/>
      <c r="X496" s="35"/>
      <c r="Y496" s="35"/>
      <c r="Z496" s="3"/>
      <c r="AA496" s="3"/>
      <c r="AB496" s="34"/>
      <c r="AC496"/>
      <c r="AD496"/>
      <c r="AE496"/>
      <c r="AF496"/>
    </row>
    <row r="497" spans="1:32" x14ac:dyDescent="0.25">
      <c r="A497" s="118" t="s">
        <v>30</v>
      </c>
      <c r="B497" s="215" t="s">
        <v>421</v>
      </c>
      <c r="C497" s="215" t="s">
        <v>221</v>
      </c>
      <c r="D497" s="216">
        <v>1994</v>
      </c>
      <c r="E497" s="36">
        <f t="shared" si="23"/>
        <v>8</v>
      </c>
      <c r="F497" s="34"/>
      <c r="G497" s="34"/>
      <c r="H497" s="37">
        <v>8</v>
      </c>
      <c r="I497" s="37" t="s">
        <v>443</v>
      </c>
      <c r="J497" s="37" t="s">
        <v>443</v>
      </c>
      <c r="K497" s="37" t="s">
        <v>443</v>
      </c>
      <c r="L497" s="37" t="s">
        <v>443</v>
      </c>
      <c r="M497" s="37" t="s">
        <v>443</v>
      </c>
      <c r="N497" s="37" t="s">
        <v>443</v>
      </c>
      <c r="O497" s="419"/>
      <c r="P497" s="37" t="s">
        <v>443</v>
      </c>
      <c r="Q497" s="194" t="s">
        <v>443</v>
      </c>
      <c r="R497" s="35"/>
      <c r="S497" s="35"/>
      <c r="T497" s="35"/>
      <c r="U497" s="35"/>
      <c r="V497" s="35"/>
      <c r="W497" s="35"/>
      <c r="X497" s="35"/>
      <c r="Y497" s="35"/>
      <c r="Z497" s="3"/>
      <c r="AA497" s="3"/>
      <c r="AB497" s="34"/>
      <c r="AC497"/>
      <c r="AD497"/>
      <c r="AE497"/>
      <c r="AF497"/>
    </row>
    <row r="498" spans="1:32" x14ac:dyDescent="0.25">
      <c r="A498" s="118" t="s">
        <v>31</v>
      </c>
      <c r="B498" s="215" t="s">
        <v>642</v>
      </c>
      <c r="C498" s="215" t="s">
        <v>643</v>
      </c>
      <c r="D498" s="216">
        <v>1993</v>
      </c>
      <c r="E498" s="36">
        <f t="shared" si="23"/>
        <v>7</v>
      </c>
      <c r="F498" s="34"/>
      <c r="G498" s="34"/>
      <c r="H498" s="37"/>
      <c r="I498" s="37"/>
      <c r="J498" s="37"/>
      <c r="K498" s="37"/>
      <c r="L498" s="37">
        <v>7</v>
      </c>
      <c r="M498" s="37" t="s">
        <v>443</v>
      </c>
      <c r="N498" s="37" t="s">
        <v>443</v>
      </c>
      <c r="O498" s="419"/>
      <c r="P498" s="37" t="s">
        <v>443</v>
      </c>
      <c r="Q498" s="194" t="s">
        <v>443</v>
      </c>
      <c r="R498" s="35"/>
      <c r="S498" s="35"/>
      <c r="T498" s="35"/>
      <c r="U498" s="35"/>
      <c r="V498" s="35"/>
      <c r="W498" s="35"/>
      <c r="X498" s="35"/>
      <c r="Y498" s="35"/>
      <c r="Z498" s="3"/>
      <c r="AA498" s="3"/>
      <c r="AB498" s="34"/>
      <c r="AC498"/>
      <c r="AD498"/>
      <c r="AE498"/>
      <c r="AF498"/>
    </row>
    <row r="499" spans="1:32" x14ac:dyDescent="0.25">
      <c r="A499" s="118" t="s">
        <v>33</v>
      </c>
      <c r="B499" s="215" t="s">
        <v>689</v>
      </c>
      <c r="C499" s="215" t="s">
        <v>427</v>
      </c>
      <c r="D499" s="216">
        <v>1990</v>
      </c>
      <c r="E499" s="36">
        <f t="shared" si="23"/>
        <v>7</v>
      </c>
      <c r="F499" s="34"/>
      <c r="G499" s="34"/>
      <c r="H499" s="37"/>
      <c r="I499" s="37"/>
      <c r="J499" s="37"/>
      <c r="K499" s="37"/>
      <c r="L499" s="37"/>
      <c r="M499" s="37">
        <v>7</v>
      </c>
      <c r="N499" s="37" t="s">
        <v>443</v>
      </c>
      <c r="O499" s="419"/>
      <c r="P499" s="37" t="s">
        <v>443</v>
      </c>
      <c r="Q499" s="194" t="s">
        <v>443</v>
      </c>
      <c r="R499" s="35"/>
      <c r="S499" s="35"/>
      <c r="T499" s="35"/>
      <c r="U499" s="35"/>
      <c r="V499" s="35"/>
      <c r="W499" s="35"/>
      <c r="X499" s="35"/>
      <c r="Y499" s="35"/>
      <c r="Z499" s="3"/>
      <c r="AA499" s="3"/>
      <c r="AB499" s="34"/>
      <c r="AC499"/>
      <c r="AD499"/>
      <c r="AE499"/>
      <c r="AF499"/>
    </row>
    <row r="500" spans="1:32" x14ac:dyDescent="0.25">
      <c r="A500" s="118" t="s">
        <v>34</v>
      </c>
      <c r="B500" s="215" t="s">
        <v>816</v>
      </c>
      <c r="C500" s="215" t="s">
        <v>512</v>
      </c>
      <c r="D500" s="216">
        <v>1993</v>
      </c>
      <c r="E500" s="36">
        <f t="shared" si="23"/>
        <v>6</v>
      </c>
      <c r="F500" s="34"/>
      <c r="G500" s="34"/>
      <c r="H500" s="37"/>
      <c r="I500" s="37"/>
      <c r="J500" s="37"/>
      <c r="K500" s="37"/>
      <c r="L500" s="37"/>
      <c r="M500" s="37"/>
      <c r="N500" s="37"/>
      <c r="O500" s="419"/>
      <c r="P500" s="37">
        <v>6</v>
      </c>
      <c r="Q500" s="194" t="s">
        <v>443</v>
      </c>
      <c r="R500" s="35"/>
      <c r="S500" s="35"/>
      <c r="T500" s="35"/>
      <c r="U500" s="35"/>
      <c r="V500" s="35"/>
      <c r="W500" s="35"/>
      <c r="X500" s="35"/>
      <c r="Y500" s="35"/>
      <c r="Z500" s="3"/>
      <c r="AA500" s="3"/>
      <c r="AB500" s="34"/>
      <c r="AC500"/>
      <c r="AD500"/>
      <c r="AE500"/>
      <c r="AF500"/>
    </row>
    <row r="501" spans="1:32" x14ac:dyDescent="0.25">
      <c r="A501" s="118" t="s">
        <v>35</v>
      </c>
      <c r="B501" s="215" t="s">
        <v>903</v>
      </c>
      <c r="C501" s="215" t="s">
        <v>161</v>
      </c>
      <c r="D501" s="216">
        <v>2005</v>
      </c>
      <c r="E501" s="36">
        <f t="shared" si="23"/>
        <v>5</v>
      </c>
      <c r="F501" s="34"/>
      <c r="G501" s="34"/>
      <c r="H501" s="37"/>
      <c r="I501" s="37"/>
      <c r="J501" s="37"/>
      <c r="K501" s="37"/>
      <c r="L501" s="37"/>
      <c r="M501" s="37"/>
      <c r="N501" s="37"/>
      <c r="O501" s="419"/>
      <c r="P501" s="37"/>
      <c r="Q501" s="194">
        <v>5</v>
      </c>
      <c r="R501" s="35"/>
      <c r="S501" s="35"/>
      <c r="T501" s="35"/>
      <c r="U501" s="35"/>
      <c r="V501" s="35"/>
      <c r="W501" s="35"/>
      <c r="X501" s="35"/>
      <c r="Y501" s="35"/>
      <c r="Z501" s="3"/>
      <c r="AA501" s="3"/>
      <c r="AB501" s="34"/>
      <c r="AC501"/>
      <c r="AD501"/>
      <c r="AE501"/>
      <c r="AF501"/>
    </row>
    <row r="502" spans="1:32" x14ac:dyDescent="0.25">
      <c r="A502" s="118" t="s">
        <v>36</v>
      </c>
      <c r="B502" s="215" t="s">
        <v>644</v>
      </c>
      <c r="C502" s="215" t="s">
        <v>150</v>
      </c>
      <c r="D502" s="216">
        <v>1992</v>
      </c>
      <c r="E502" s="36">
        <f t="shared" si="23"/>
        <v>5</v>
      </c>
      <c r="F502" s="34"/>
      <c r="G502" s="34"/>
      <c r="H502" s="37"/>
      <c r="I502" s="37"/>
      <c r="J502" s="37"/>
      <c r="K502" s="37"/>
      <c r="L502" s="37">
        <v>5</v>
      </c>
      <c r="M502" s="37" t="s">
        <v>443</v>
      </c>
      <c r="N502" s="37" t="s">
        <v>443</v>
      </c>
      <c r="O502" s="419"/>
      <c r="P502" s="37" t="s">
        <v>443</v>
      </c>
      <c r="Q502" s="194" t="s">
        <v>443</v>
      </c>
      <c r="R502" s="35"/>
      <c r="S502" s="35"/>
      <c r="T502" s="35"/>
      <c r="U502" s="35"/>
      <c r="V502" s="35"/>
      <c r="W502" s="35"/>
      <c r="X502" s="35"/>
      <c r="Y502" s="35"/>
      <c r="Z502" s="3"/>
      <c r="AA502" s="3"/>
      <c r="AB502" s="34"/>
      <c r="AC502"/>
      <c r="AD502"/>
      <c r="AE502"/>
      <c r="AF502"/>
    </row>
    <row r="503" spans="1:32" x14ac:dyDescent="0.25">
      <c r="A503" s="118" t="s">
        <v>37</v>
      </c>
      <c r="B503" s="215" t="s">
        <v>485</v>
      </c>
      <c r="C503" s="215"/>
      <c r="D503" s="216">
        <v>1990</v>
      </c>
      <c r="E503" s="36">
        <f t="shared" si="23"/>
        <v>5</v>
      </c>
      <c r="F503" s="34"/>
      <c r="G503" s="34"/>
      <c r="H503" s="37"/>
      <c r="I503" s="37">
        <v>5</v>
      </c>
      <c r="J503" s="37" t="s">
        <v>443</v>
      </c>
      <c r="K503" s="37" t="s">
        <v>443</v>
      </c>
      <c r="L503" s="37" t="s">
        <v>443</v>
      </c>
      <c r="M503" s="37" t="s">
        <v>443</v>
      </c>
      <c r="N503" s="37" t="s">
        <v>443</v>
      </c>
      <c r="O503" s="419"/>
      <c r="P503" s="37" t="s">
        <v>443</v>
      </c>
      <c r="Q503" s="194" t="s">
        <v>443</v>
      </c>
      <c r="R503" s="35"/>
      <c r="S503" s="35"/>
      <c r="T503" s="35"/>
      <c r="U503" s="35"/>
      <c r="V503" s="35"/>
      <c r="W503" s="35"/>
      <c r="X503" s="35"/>
      <c r="Y503" s="35"/>
      <c r="Z503" s="3"/>
      <c r="AA503" s="3"/>
      <c r="AB503" s="34"/>
      <c r="AC503"/>
      <c r="AD503"/>
      <c r="AE503"/>
      <c r="AF503"/>
    </row>
    <row r="504" spans="1:32" x14ac:dyDescent="0.25">
      <c r="A504" s="118" t="s">
        <v>38</v>
      </c>
      <c r="B504" s="215" t="s">
        <v>486</v>
      </c>
      <c r="C504" s="215" t="s">
        <v>458</v>
      </c>
      <c r="D504" s="216">
        <v>1996</v>
      </c>
      <c r="E504" s="36">
        <f t="shared" si="23"/>
        <v>4</v>
      </c>
      <c r="F504" s="34"/>
      <c r="G504" s="34"/>
      <c r="H504" s="37"/>
      <c r="I504" s="37">
        <v>4</v>
      </c>
      <c r="J504" s="37" t="s">
        <v>443</v>
      </c>
      <c r="K504" s="37" t="s">
        <v>443</v>
      </c>
      <c r="L504" s="37" t="s">
        <v>443</v>
      </c>
      <c r="M504" s="37" t="s">
        <v>443</v>
      </c>
      <c r="N504" s="37" t="s">
        <v>443</v>
      </c>
      <c r="O504" s="419"/>
      <c r="P504" s="37" t="s">
        <v>443</v>
      </c>
      <c r="Q504" s="194" t="s">
        <v>443</v>
      </c>
      <c r="R504" s="35"/>
      <c r="S504" s="35"/>
      <c r="T504" s="35"/>
      <c r="U504" s="35"/>
      <c r="V504" s="35"/>
      <c r="W504" s="35"/>
      <c r="X504" s="35"/>
      <c r="Y504" s="35"/>
      <c r="Z504" s="3"/>
      <c r="AA504" s="3"/>
      <c r="AB504" s="34"/>
      <c r="AC504"/>
      <c r="AD504"/>
      <c r="AE504"/>
      <c r="AF504"/>
    </row>
    <row r="505" spans="1:32" x14ac:dyDescent="0.25">
      <c r="A505" s="118" t="s">
        <v>39</v>
      </c>
      <c r="B505" s="215" t="s">
        <v>906</v>
      </c>
      <c r="C505" s="215" t="s">
        <v>907</v>
      </c>
      <c r="D505" s="216">
        <v>1995</v>
      </c>
      <c r="E505" s="36">
        <f t="shared" si="23"/>
        <v>3</v>
      </c>
      <c r="F505" s="34"/>
      <c r="G505" s="34"/>
      <c r="H505" s="37"/>
      <c r="I505" s="37"/>
      <c r="J505" s="37"/>
      <c r="K505" s="37"/>
      <c r="L505" s="37"/>
      <c r="M505" s="37"/>
      <c r="N505" s="37"/>
      <c r="O505" s="419"/>
      <c r="P505" s="37"/>
      <c r="Q505" s="194">
        <v>3</v>
      </c>
      <c r="R505" s="35"/>
      <c r="S505" s="35"/>
      <c r="T505" s="35"/>
      <c r="U505" s="35"/>
      <c r="V505" s="35"/>
      <c r="W505" s="35"/>
      <c r="X505" s="35"/>
      <c r="Y505" s="35"/>
      <c r="Z505" s="3"/>
      <c r="AA505" s="3"/>
      <c r="AB505" s="34"/>
      <c r="AC505"/>
      <c r="AD505"/>
      <c r="AE505"/>
      <c r="AF505"/>
    </row>
    <row r="506" spans="1:32" x14ac:dyDescent="0.25">
      <c r="A506" s="118" t="s">
        <v>40</v>
      </c>
      <c r="B506" s="215" t="s">
        <v>487</v>
      </c>
      <c r="C506" s="215" t="s">
        <v>451</v>
      </c>
      <c r="D506" s="216">
        <v>1996</v>
      </c>
      <c r="E506" s="36">
        <f t="shared" si="23"/>
        <v>3</v>
      </c>
      <c r="F506" s="34"/>
      <c r="G506" s="34"/>
      <c r="H506" s="37"/>
      <c r="I506" s="37">
        <v>3</v>
      </c>
      <c r="J506" s="37" t="s">
        <v>443</v>
      </c>
      <c r="K506" s="37" t="s">
        <v>443</v>
      </c>
      <c r="L506" s="37" t="s">
        <v>443</v>
      </c>
      <c r="M506" s="37" t="s">
        <v>443</v>
      </c>
      <c r="N506" s="37" t="s">
        <v>443</v>
      </c>
      <c r="O506" s="419"/>
      <c r="P506" s="37" t="s">
        <v>443</v>
      </c>
      <c r="Q506" s="194" t="s">
        <v>443</v>
      </c>
      <c r="R506" s="35"/>
      <c r="S506" s="35"/>
      <c r="T506" s="35"/>
      <c r="U506" s="35"/>
      <c r="V506" s="35"/>
      <c r="W506" s="35"/>
      <c r="X506" s="35"/>
      <c r="Y506" s="35"/>
      <c r="Z506" s="3"/>
      <c r="AA506" s="3"/>
      <c r="AB506" s="34"/>
      <c r="AC506"/>
      <c r="AD506"/>
      <c r="AE506"/>
      <c r="AF506"/>
    </row>
    <row r="507" spans="1:32" x14ac:dyDescent="0.2">
      <c r="A507" s="118" t="s">
        <v>41</v>
      </c>
      <c r="B507" s="215" t="s">
        <v>908</v>
      </c>
      <c r="C507" s="215" t="s">
        <v>909</v>
      </c>
      <c r="D507" s="216">
        <v>2004</v>
      </c>
      <c r="E507" s="36">
        <f t="shared" si="23"/>
        <v>2</v>
      </c>
      <c r="F507" s="34"/>
      <c r="G507" s="34"/>
      <c r="H507" s="37"/>
      <c r="I507" s="37"/>
      <c r="J507" s="37"/>
      <c r="K507" s="37"/>
      <c r="L507" s="37"/>
      <c r="M507" s="37"/>
      <c r="N507" s="37"/>
      <c r="O507" s="419"/>
      <c r="P507" s="37"/>
      <c r="Q507" s="194">
        <v>2</v>
      </c>
      <c r="R507" s="35"/>
      <c r="S507" s="35"/>
      <c r="T507" s="35"/>
      <c r="U507" s="35"/>
      <c r="V507" s="35"/>
      <c r="W507" s="35"/>
      <c r="X507" s="35"/>
      <c r="Y507" s="35"/>
      <c r="Z507" s="3"/>
      <c r="AA507" s="3"/>
    </row>
    <row r="508" spans="1:32" ht="15.75" thickBot="1" x14ac:dyDescent="0.25">
      <c r="A508" s="143" t="s">
        <v>42</v>
      </c>
      <c r="B508" s="228" t="s">
        <v>910</v>
      </c>
      <c r="C508" s="228" t="s">
        <v>830</v>
      </c>
      <c r="D508" s="260">
        <v>2004</v>
      </c>
      <c r="E508" s="41">
        <f t="shared" si="23"/>
        <v>1</v>
      </c>
      <c r="F508" s="34"/>
      <c r="G508" s="34"/>
      <c r="H508" s="37"/>
      <c r="I508" s="37"/>
      <c r="J508" s="37"/>
      <c r="K508" s="37"/>
      <c r="L508" s="37"/>
      <c r="M508" s="37"/>
      <c r="N508" s="37"/>
      <c r="O508" s="419"/>
      <c r="P508" s="37"/>
      <c r="Q508" s="194">
        <v>1</v>
      </c>
      <c r="R508" s="35"/>
      <c r="S508" s="35"/>
      <c r="T508" s="35"/>
      <c r="U508" s="35"/>
      <c r="V508" s="35"/>
      <c r="W508" s="35"/>
      <c r="X508" s="35"/>
      <c r="Y508" s="35"/>
      <c r="Z508" s="3"/>
      <c r="AA508" s="3"/>
    </row>
    <row r="509" spans="1:32" x14ac:dyDescent="0.25">
      <c r="A509" s="59"/>
      <c r="B509"/>
      <c r="C509"/>
      <c r="D509"/>
      <c r="E509" s="60"/>
      <c r="F509" s="34"/>
      <c r="G509" s="34"/>
      <c r="H509" s="55"/>
      <c r="I509" s="55"/>
      <c r="J509" s="55"/>
      <c r="K509" s="55"/>
      <c r="L509" s="55"/>
      <c r="M509" s="55"/>
      <c r="N509" s="55"/>
      <c r="O509" s="420"/>
      <c r="P509" s="55"/>
      <c r="Q509" s="17"/>
      <c r="R509" s="19"/>
      <c r="S509" s="19"/>
      <c r="T509" s="19"/>
      <c r="U509" s="19"/>
      <c r="V509" s="19"/>
      <c r="W509" s="19"/>
      <c r="X509" s="19"/>
      <c r="Y509" s="19"/>
      <c r="Z509" s="3"/>
      <c r="AA509" s="3"/>
    </row>
    <row r="510" spans="1:32" x14ac:dyDescent="0.25">
      <c r="B510" s="93"/>
      <c r="C510" s="93"/>
      <c r="D510" s="79"/>
      <c r="H510" s="8"/>
      <c r="I510" s="8"/>
      <c r="J510" s="8"/>
      <c r="K510" s="8"/>
      <c r="L510" s="8"/>
      <c r="M510" s="8"/>
      <c r="N510" s="8"/>
      <c r="O510" s="423"/>
      <c r="P510" s="8"/>
      <c r="Q510" s="277"/>
      <c r="R510" s="79"/>
      <c r="S510" s="79"/>
      <c r="T510" s="79"/>
      <c r="U510" s="79"/>
      <c r="V510" s="79"/>
      <c r="W510" s="79"/>
      <c r="X510" s="79"/>
      <c r="Y510" s="79"/>
      <c r="Z510" s="3"/>
      <c r="AA510" s="3"/>
    </row>
    <row r="511" spans="1:32" ht="21.75" thickBot="1" x14ac:dyDescent="0.3">
      <c r="A511" s="129" t="s">
        <v>220</v>
      </c>
      <c r="B511" s="130"/>
      <c r="C511" s="131"/>
      <c r="D511" s="132"/>
      <c r="E511" s="76"/>
      <c r="F511" s="34"/>
      <c r="G511" s="34"/>
      <c r="H511" s="37" t="str">
        <f>_xlfn.IFNA(VLOOKUP(B511,$AC$512:$AF$519,4,FALSE),"")</f>
        <v/>
      </c>
      <c r="I511" s="37" t="str">
        <f>_xlfn.IFNA(VLOOKUP(B511,$AC$512:$AF$519,4,FALSE),"")</f>
        <v/>
      </c>
      <c r="J511" s="37" t="str">
        <f>_xlfn.IFNA(VLOOKUP(B511,$AC$512:$AF$519,4,FALSE),"")</f>
        <v/>
      </c>
      <c r="K511" s="37" t="str">
        <f>_xlfn.IFNA(VLOOKUP(B511,$AC$512:$AF$519,4,FALSE),"")</f>
        <v/>
      </c>
      <c r="L511" s="37" t="str">
        <f>_xlfn.IFNA(VLOOKUP(B511,$AC$512:$AF$519,4,FALSE),"")</f>
        <v/>
      </c>
      <c r="M511" s="37" t="str">
        <f>_xlfn.IFNA(VLOOKUP(B511,$AC$512:$AF$520,4,FALSE),"")</f>
        <v/>
      </c>
      <c r="N511" s="37" t="str">
        <f>_xlfn.IFNA(VLOOKUP(B511,$AC$512:$AF$521,4,FALSE),"")</f>
        <v/>
      </c>
      <c r="O511" s="420"/>
      <c r="P511" s="37" t="str">
        <f>_xlfn.IFNA(VLOOKUP(B511,$AC$512:$AF$521,4,FALSE),"")</f>
        <v/>
      </c>
      <c r="Q511" s="194" t="str">
        <f>_xlfn.IFNA(VLOOKUP(B511,$AC$512:$AF$521,4,FALSE),"")</f>
        <v/>
      </c>
      <c r="R511" s="19"/>
      <c r="S511" s="19"/>
      <c r="T511" s="19"/>
      <c r="U511" s="19"/>
      <c r="V511" s="19"/>
      <c r="W511" s="19"/>
      <c r="X511" s="19"/>
      <c r="Y511" s="19"/>
      <c r="Z511" s="3"/>
      <c r="AA511" s="3"/>
    </row>
    <row r="512" spans="1:32" x14ac:dyDescent="0.25">
      <c r="A512" s="226" t="s">
        <v>14</v>
      </c>
      <c r="B512" s="175" t="s">
        <v>163</v>
      </c>
      <c r="C512" s="176" t="s">
        <v>246</v>
      </c>
      <c r="D512" s="177">
        <v>1987</v>
      </c>
      <c r="E512" s="33">
        <f t="shared" ref="E512:E541" si="25">SUM(H512:Y512)</f>
        <v>73</v>
      </c>
      <c r="F512" s="34"/>
      <c r="G512" s="34"/>
      <c r="H512" s="37">
        <v>6</v>
      </c>
      <c r="I512" s="37" t="s">
        <v>443</v>
      </c>
      <c r="J512" s="37">
        <v>9</v>
      </c>
      <c r="K512" s="37">
        <v>10</v>
      </c>
      <c r="L512" s="37">
        <v>10</v>
      </c>
      <c r="M512" s="37">
        <v>10</v>
      </c>
      <c r="N512" s="37">
        <v>10</v>
      </c>
      <c r="O512" s="419"/>
      <c r="P512" s="37">
        <v>10</v>
      </c>
      <c r="Q512" s="194">
        <v>8</v>
      </c>
      <c r="R512" s="35"/>
      <c r="S512" s="35"/>
      <c r="T512" s="35"/>
      <c r="U512" s="35"/>
      <c r="V512" s="35"/>
      <c r="W512" s="35"/>
      <c r="X512" s="35"/>
      <c r="Y512" s="35"/>
      <c r="Z512" s="3"/>
      <c r="AA512" s="3"/>
      <c r="AB512" s="34" t="str">
        <f t="shared" ref="AB512:AB521" si="26">VLOOKUP(AC512,$B$512:$B$541,1,FALSE)</f>
        <v>Skalková Karolína</v>
      </c>
      <c r="AC512" t="s">
        <v>897</v>
      </c>
      <c r="AD512" t="s">
        <v>898</v>
      </c>
      <c r="AE512">
        <v>1989</v>
      </c>
      <c r="AF512">
        <v>10</v>
      </c>
    </row>
    <row r="513" spans="1:32" x14ac:dyDescent="0.25">
      <c r="A513" s="227" t="s">
        <v>15</v>
      </c>
      <c r="B513" s="167" t="s">
        <v>123</v>
      </c>
      <c r="C513" s="178" t="s">
        <v>118</v>
      </c>
      <c r="D513" s="179">
        <v>1981</v>
      </c>
      <c r="E513" s="120">
        <f t="shared" si="25"/>
        <v>58</v>
      </c>
      <c r="H513" s="37">
        <v>9</v>
      </c>
      <c r="I513" s="37">
        <v>8</v>
      </c>
      <c r="J513" s="37">
        <v>8</v>
      </c>
      <c r="K513" s="37">
        <v>9</v>
      </c>
      <c r="L513" s="37">
        <v>9</v>
      </c>
      <c r="M513" s="37" t="s">
        <v>443</v>
      </c>
      <c r="N513" s="37">
        <v>9</v>
      </c>
      <c r="O513" s="419"/>
      <c r="P513" s="37" t="s">
        <v>443</v>
      </c>
      <c r="Q513" s="194">
        <v>6</v>
      </c>
      <c r="R513" s="35"/>
      <c r="S513" s="35"/>
      <c r="T513" s="35"/>
      <c r="U513" s="35"/>
      <c r="V513" s="35"/>
      <c r="W513" s="35"/>
      <c r="X513" s="35"/>
      <c r="Y513" s="35"/>
      <c r="Z513" s="3"/>
      <c r="AA513" s="3"/>
      <c r="AB513" s="34" t="str">
        <f t="shared" si="26"/>
        <v>Rožánková Tereza</v>
      </c>
      <c r="AC513" t="s">
        <v>899</v>
      </c>
      <c r="AD513" t="s">
        <v>900</v>
      </c>
      <c r="AE513">
        <v>1978</v>
      </c>
      <c r="AF513">
        <v>9</v>
      </c>
    </row>
    <row r="514" spans="1:32" ht="15.75" thickBot="1" x14ac:dyDescent="0.3">
      <c r="A514" s="270" t="s">
        <v>16</v>
      </c>
      <c r="B514" s="271" t="s">
        <v>116</v>
      </c>
      <c r="C514" s="272" t="s">
        <v>24</v>
      </c>
      <c r="D514" s="273">
        <v>1981</v>
      </c>
      <c r="E514" s="41">
        <f t="shared" si="25"/>
        <v>27</v>
      </c>
      <c r="F514" s="34"/>
      <c r="G514" s="34"/>
      <c r="H514" s="37">
        <v>10</v>
      </c>
      <c r="I514" s="37" t="s">
        <v>443</v>
      </c>
      <c r="J514" s="37" t="s">
        <v>443</v>
      </c>
      <c r="K514" s="37" t="s">
        <v>443</v>
      </c>
      <c r="L514" s="37">
        <v>8</v>
      </c>
      <c r="M514" s="37">
        <v>9</v>
      </c>
      <c r="N514" s="37" t="s">
        <v>443</v>
      </c>
      <c r="O514" s="419"/>
      <c r="P514" s="37" t="s">
        <v>443</v>
      </c>
      <c r="Q514" s="194" t="s">
        <v>443</v>
      </c>
      <c r="R514" s="35"/>
      <c r="S514" s="35"/>
      <c r="T514" s="35"/>
      <c r="U514" s="35"/>
      <c r="V514" s="35"/>
      <c r="W514" s="35"/>
      <c r="X514" s="35"/>
      <c r="Y514" s="35"/>
      <c r="Z514" s="3"/>
      <c r="AA514" s="3"/>
      <c r="AB514" s="34" t="str">
        <f t="shared" si="26"/>
        <v>Černecká Hnízdilová Tereza</v>
      </c>
      <c r="AC514" t="s">
        <v>163</v>
      </c>
      <c r="AD514" t="s">
        <v>525</v>
      </c>
      <c r="AE514">
        <v>1987</v>
      </c>
      <c r="AF514">
        <v>8</v>
      </c>
    </row>
    <row r="515" spans="1:32" x14ac:dyDescent="0.25">
      <c r="A515" s="217" t="s">
        <v>18</v>
      </c>
      <c r="B515" s="268" t="s">
        <v>117</v>
      </c>
      <c r="C515" s="268" t="s">
        <v>122</v>
      </c>
      <c r="D515" s="269">
        <v>1984</v>
      </c>
      <c r="E515" s="42">
        <f t="shared" si="25"/>
        <v>22</v>
      </c>
      <c r="F515" s="34"/>
      <c r="G515" s="34"/>
      <c r="H515" s="37">
        <v>7</v>
      </c>
      <c r="I515" s="37">
        <v>7</v>
      </c>
      <c r="J515" s="37" t="s">
        <v>443</v>
      </c>
      <c r="K515" s="37" t="s">
        <v>443</v>
      </c>
      <c r="L515" s="37" t="s">
        <v>443</v>
      </c>
      <c r="M515" s="37">
        <v>8</v>
      </c>
      <c r="N515" s="37" t="s">
        <v>443</v>
      </c>
      <c r="O515" s="419"/>
      <c r="P515" s="37" t="s">
        <v>443</v>
      </c>
      <c r="Q515" s="194" t="s">
        <v>443</v>
      </c>
      <c r="R515" s="35"/>
      <c r="S515" s="35"/>
      <c r="T515" s="35"/>
      <c r="U515" s="35"/>
      <c r="V515" s="35"/>
      <c r="W515" s="35"/>
      <c r="X515" s="35"/>
      <c r="Y515" s="35"/>
      <c r="Z515" s="3"/>
      <c r="AA515" s="3"/>
      <c r="AB515" s="34" t="str">
        <f t="shared" si="26"/>
        <v>Nikol Richterová</v>
      </c>
      <c r="AC515" t="s">
        <v>901</v>
      </c>
      <c r="AD515" t="s">
        <v>902</v>
      </c>
      <c r="AE515">
        <v>1987</v>
      </c>
      <c r="AF515">
        <v>7</v>
      </c>
    </row>
    <row r="516" spans="1:32" x14ac:dyDescent="0.25">
      <c r="A516" s="118" t="s">
        <v>19</v>
      </c>
      <c r="B516" s="215" t="s">
        <v>437</v>
      </c>
      <c r="C516" s="215" t="s">
        <v>438</v>
      </c>
      <c r="D516" s="216">
        <v>1980</v>
      </c>
      <c r="E516" s="36">
        <f t="shared" si="25"/>
        <v>20</v>
      </c>
      <c r="F516" s="34"/>
      <c r="G516" s="34"/>
      <c r="H516" s="37"/>
      <c r="I516" s="37">
        <v>10</v>
      </c>
      <c r="J516" s="37">
        <v>10</v>
      </c>
      <c r="K516" s="37" t="s">
        <v>443</v>
      </c>
      <c r="L516" s="37" t="s">
        <v>443</v>
      </c>
      <c r="M516" s="37" t="s">
        <v>443</v>
      </c>
      <c r="N516" s="37" t="s">
        <v>443</v>
      </c>
      <c r="O516" s="419"/>
      <c r="P516" s="37" t="s">
        <v>443</v>
      </c>
      <c r="Q516" s="194" t="s">
        <v>443</v>
      </c>
      <c r="R516" s="35"/>
      <c r="S516" s="35"/>
      <c r="T516" s="35"/>
      <c r="U516" s="35"/>
      <c r="V516" s="35"/>
      <c r="W516" s="35"/>
      <c r="X516" s="35"/>
      <c r="Y516" s="35"/>
      <c r="Z516" s="3"/>
      <c r="AA516" s="3"/>
      <c r="AB516" s="34" t="str">
        <f t="shared" si="26"/>
        <v>Hendrychová Petra</v>
      </c>
      <c r="AC516" t="s">
        <v>123</v>
      </c>
      <c r="AD516" t="s">
        <v>118</v>
      </c>
      <c r="AE516">
        <v>1981</v>
      </c>
      <c r="AF516">
        <v>6</v>
      </c>
    </row>
    <row r="517" spans="1:32" x14ac:dyDescent="0.25">
      <c r="A517" s="118" t="s">
        <v>20</v>
      </c>
      <c r="B517" s="215" t="s">
        <v>488</v>
      </c>
      <c r="C517" s="215" t="s">
        <v>489</v>
      </c>
      <c r="D517" s="216">
        <v>1985</v>
      </c>
      <c r="E517" s="36">
        <f t="shared" si="25"/>
        <v>18</v>
      </c>
      <c r="F517" s="34"/>
      <c r="G517" s="34"/>
      <c r="H517" s="37"/>
      <c r="I517" s="37">
        <v>6</v>
      </c>
      <c r="J517" s="37" t="s">
        <v>443</v>
      </c>
      <c r="K517" s="37" t="s">
        <v>443</v>
      </c>
      <c r="L517" s="37">
        <v>7</v>
      </c>
      <c r="M517" s="37">
        <v>5</v>
      </c>
      <c r="N517" s="37" t="s">
        <v>443</v>
      </c>
      <c r="O517" s="419"/>
      <c r="P517" s="37" t="s">
        <v>443</v>
      </c>
      <c r="Q517" s="194" t="s">
        <v>443</v>
      </c>
      <c r="R517" s="35"/>
      <c r="S517" s="35"/>
      <c r="T517" s="35"/>
      <c r="U517" s="35"/>
      <c r="V517" s="35"/>
      <c r="W517" s="35"/>
      <c r="X517" s="35"/>
      <c r="Y517" s="35"/>
      <c r="Z517" s="3"/>
      <c r="AA517" s="3"/>
      <c r="AB517" s="34" t="str">
        <f t="shared" si="26"/>
        <v>Studničková Michaela</v>
      </c>
      <c r="AC517" t="s">
        <v>818</v>
      </c>
      <c r="AD517" t="s">
        <v>168</v>
      </c>
      <c r="AE517">
        <v>1985</v>
      </c>
      <c r="AF517">
        <v>5</v>
      </c>
    </row>
    <row r="518" spans="1:32" x14ac:dyDescent="0.25">
      <c r="A518" s="118" t="s">
        <v>21</v>
      </c>
      <c r="B518" s="215" t="s">
        <v>490</v>
      </c>
      <c r="C518" s="215" t="s">
        <v>429</v>
      </c>
      <c r="D518" s="216">
        <v>1983</v>
      </c>
      <c r="E518" s="36">
        <f t="shared" si="25"/>
        <v>11</v>
      </c>
      <c r="F518" s="34"/>
      <c r="G518" s="34"/>
      <c r="H518" s="37"/>
      <c r="I518" s="37">
        <v>5</v>
      </c>
      <c r="J518" s="37" t="s">
        <v>443</v>
      </c>
      <c r="K518" s="37" t="s">
        <v>443</v>
      </c>
      <c r="L518" s="37" t="s">
        <v>443</v>
      </c>
      <c r="M518" s="37">
        <v>6</v>
      </c>
      <c r="N518" s="37" t="s">
        <v>443</v>
      </c>
      <c r="O518" s="419"/>
      <c r="P518" s="37" t="s">
        <v>443</v>
      </c>
      <c r="Q518" s="194" t="s">
        <v>443</v>
      </c>
      <c r="R518" s="35"/>
      <c r="S518" s="35"/>
      <c r="T518" s="35"/>
      <c r="U518" s="35"/>
      <c r="V518" s="35"/>
      <c r="W518" s="35"/>
      <c r="X518" s="35"/>
      <c r="Y518" s="35"/>
      <c r="Z518" s="3"/>
      <c r="AA518" s="3"/>
      <c r="AB518" s="34" t="str">
        <f t="shared" si="26"/>
        <v>Frýbertová Martina</v>
      </c>
      <c r="AC518" t="s">
        <v>821</v>
      </c>
      <c r="AD518" t="s">
        <v>911</v>
      </c>
      <c r="AE518">
        <v>1971</v>
      </c>
      <c r="AF518">
        <v>4</v>
      </c>
    </row>
    <row r="519" spans="1:32" x14ac:dyDescent="0.25">
      <c r="A519" s="118" t="s">
        <v>22</v>
      </c>
      <c r="B519" s="215" t="s">
        <v>818</v>
      </c>
      <c r="C519" s="215" t="s">
        <v>168</v>
      </c>
      <c r="D519" s="216">
        <v>1985</v>
      </c>
      <c r="E519" s="36">
        <f t="shared" si="25"/>
        <v>11</v>
      </c>
      <c r="F519" s="34"/>
      <c r="G519" s="34"/>
      <c r="H519" s="37"/>
      <c r="I519" s="37"/>
      <c r="J519" s="37"/>
      <c r="K519" s="37"/>
      <c r="L519" s="37"/>
      <c r="M519" s="37"/>
      <c r="N519" s="37"/>
      <c r="O519" s="419"/>
      <c r="P519" s="37">
        <v>6</v>
      </c>
      <c r="Q519" s="194">
        <v>5</v>
      </c>
      <c r="R519" s="35"/>
      <c r="S519" s="35"/>
      <c r="T519" s="35"/>
      <c r="U519" s="35"/>
      <c r="V519" s="35"/>
      <c r="W519" s="35"/>
      <c r="X519" s="35"/>
      <c r="Y519" s="35"/>
      <c r="Z519" s="3"/>
      <c r="AA519" s="3"/>
      <c r="AB519" s="34" t="str">
        <f t="shared" si="26"/>
        <v>Nádherová Hana</v>
      </c>
      <c r="AC519" t="s">
        <v>912</v>
      </c>
      <c r="AD519" t="s">
        <v>913</v>
      </c>
      <c r="AE519">
        <v>1968</v>
      </c>
      <c r="AF519" s="3">
        <v>3</v>
      </c>
    </row>
    <row r="520" spans="1:32" x14ac:dyDescent="0.25">
      <c r="A520" s="118" t="s">
        <v>23</v>
      </c>
      <c r="B520" s="215" t="s">
        <v>897</v>
      </c>
      <c r="C520" s="215" t="s">
        <v>898</v>
      </c>
      <c r="D520" s="216">
        <v>1989</v>
      </c>
      <c r="E520" s="36">
        <f t="shared" si="25"/>
        <v>10</v>
      </c>
      <c r="F520" s="34"/>
      <c r="G520" s="34"/>
      <c r="H520" s="37"/>
      <c r="I520" s="37"/>
      <c r="J520" s="37"/>
      <c r="K520" s="37"/>
      <c r="L520" s="37"/>
      <c r="M520" s="37"/>
      <c r="N520" s="37"/>
      <c r="O520" s="419"/>
      <c r="P520" s="37"/>
      <c r="Q520" s="194">
        <v>10</v>
      </c>
      <c r="R520" s="35"/>
      <c r="S520" s="35"/>
      <c r="T520" s="35"/>
      <c r="U520" s="35"/>
      <c r="V520" s="35"/>
      <c r="W520" s="35"/>
      <c r="X520" s="35"/>
      <c r="Y520" s="35"/>
      <c r="Z520" s="3"/>
      <c r="AA520" s="3"/>
      <c r="AB520" s="34" t="e">
        <f t="shared" si="26"/>
        <v>#N/A</v>
      </c>
      <c r="AC520"/>
      <c r="AD520"/>
      <c r="AE520"/>
      <c r="AF520" s="3">
        <v>2</v>
      </c>
    </row>
    <row r="521" spans="1:32" x14ac:dyDescent="0.25">
      <c r="A521" s="118" t="s">
        <v>25</v>
      </c>
      <c r="B521" s="215" t="s">
        <v>478</v>
      </c>
      <c r="C521" s="215" t="s">
        <v>479</v>
      </c>
      <c r="D521" s="216">
        <v>1985</v>
      </c>
      <c r="E521" s="36">
        <f t="shared" si="25"/>
        <v>9</v>
      </c>
      <c r="F521" s="34"/>
      <c r="G521" s="34"/>
      <c r="H521" s="37"/>
      <c r="I521" s="37">
        <v>9</v>
      </c>
      <c r="J521" s="37" t="s">
        <v>443</v>
      </c>
      <c r="K521" s="37" t="s">
        <v>443</v>
      </c>
      <c r="L521" s="37" t="s">
        <v>443</v>
      </c>
      <c r="M521" s="37" t="s">
        <v>443</v>
      </c>
      <c r="N521" s="37" t="s">
        <v>443</v>
      </c>
      <c r="O521" s="419"/>
      <c r="P521" s="37" t="s">
        <v>443</v>
      </c>
      <c r="Q521" s="194" t="s">
        <v>443</v>
      </c>
      <c r="R521" s="35"/>
      <c r="S521" s="35"/>
      <c r="T521" s="35"/>
      <c r="U521" s="35"/>
      <c r="V521" s="35"/>
      <c r="W521" s="35"/>
      <c r="X521" s="35"/>
      <c r="Y521" s="35"/>
      <c r="AB521" s="34" t="e">
        <f t="shared" si="26"/>
        <v>#N/A</v>
      </c>
      <c r="AF521" s="3">
        <v>1</v>
      </c>
    </row>
    <row r="522" spans="1:32" x14ac:dyDescent="0.25">
      <c r="A522" s="118" t="s">
        <v>26</v>
      </c>
      <c r="B522" s="215" t="s">
        <v>813</v>
      </c>
      <c r="C522" s="215" t="s">
        <v>118</v>
      </c>
      <c r="D522" s="216">
        <v>1984</v>
      </c>
      <c r="E522" s="36">
        <f t="shared" si="25"/>
        <v>9</v>
      </c>
      <c r="F522" s="34"/>
      <c r="G522" s="34"/>
      <c r="H522" s="37"/>
      <c r="I522" s="37"/>
      <c r="J522" s="37"/>
      <c r="K522" s="37"/>
      <c r="L522" s="37"/>
      <c r="M522" s="37"/>
      <c r="N522" s="37"/>
      <c r="O522" s="419"/>
      <c r="P522" s="37">
        <v>9</v>
      </c>
      <c r="Q522" s="194" t="s">
        <v>443</v>
      </c>
      <c r="R522" s="35"/>
      <c r="S522" s="35"/>
      <c r="T522" s="35"/>
      <c r="U522" s="35"/>
      <c r="V522" s="35"/>
      <c r="W522" s="35"/>
      <c r="X522" s="35"/>
      <c r="Y522" s="35"/>
    </row>
    <row r="523" spans="1:32" x14ac:dyDescent="0.25">
      <c r="A523" s="118" t="s">
        <v>27</v>
      </c>
      <c r="B523" s="215" t="s">
        <v>899</v>
      </c>
      <c r="C523" s="215" t="s">
        <v>900</v>
      </c>
      <c r="D523" s="216">
        <v>1978</v>
      </c>
      <c r="E523" s="36">
        <f t="shared" si="25"/>
        <v>9</v>
      </c>
      <c r="F523" s="34"/>
      <c r="G523" s="34"/>
      <c r="H523" s="37"/>
      <c r="I523" s="37"/>
      <c r="J523" s="37"/>
      <c r="K523" s="37"/>
      <c r="L523" s="37"/>
      <c r="M523" s="37"/>
      <c r="N523" s="37"/>
      <c r="O523" s="419"/>
      <c r="P523" s="37"/>
      <c r="Q523" s="194">
        <v>9</v>
      </c>
      <c r="R523" s="35"/>
      <c r="S523" s="35"/>
      <c r="T523" s="35"/>
      <c r="U523" s="35"/>
      <c r="V523" s="35"/>
      <c r="W523" s="35"/>
      <c r="X523" s="35"/>
      <c r="Y523" s="35"/>
    </row>
    <row r="524" spans="1:32" x14ac:dyDescent="0.25">
      <c r="A524" s="118" t="s">
        <v>28</v>
      </c>
      <c r="B524" s="215" t="s">
        <v>186</v>
      </c>
      <c r="C524" s="215" t="s">
        <v>244</v>
      </c>
      <c r="D524" s="216">
        <v>1976</v>
      </c>
      <c r="E524" s="36">
        <f t="shared" si="25"/>
        <v>8</v>
      </c>
      <c r="F524" s="34"/>
      <c r="G524" s="34"/>
      <c r="H524" s="37">
        <v>8</v>
      </c>
      <c r="I524" s="37" t="s">
        <v>443</v>
      </c>
      <c r="J524" s="37" t="s">
        <v>443</v>
      </c>
      <c r="K524" s="37" t="s">
        <v>443</v>
      </c>
      <c r="L524" s="37" t="s">
        <v>443</v>
      </c>
      <c r="M524" s="37" t="s">
        <v>443</v>
      </c>
      <c r="N524" s="37" t="s">
        <v>443</v>
      </c>
      <c r="O524" s="419"/>
      <c r="P524" s="37" t="s">
        <v>443</v>
      </c>
      <c r="Q524" s="194" t="s">
        <v>443</v>
      </c>
      <c r="R524" s="35"/>
      <c r="S524" s="35"/>
      <c r="T524" s="35"/>
      <c r="U524" s="35"/>
      <c r="V524" s="35"/>
      <c r="W524" s="35"/>
      <c r="X524" s="35"/>
      <c r="Y524" s="35"/>
    </row>
    <row r="525" spans="1:32" x14ac:dyDescent="0.25">
      <c r="A525" s="118" t="s">
        <v>29</v>
      </c>
      <c r="B525" s="215" t="s">
        <v>814</v>
      </c>
      <c r="C525" s="215" t="s">
        <v>815</v>
      </c>
      <c r="D525" s="216">
        <v>1988</v>
      </c>
      <c r="E525" s="36">
        <f t="shared" si="25"/>
        <v>8</v>
      </c>
      <c r="F525" s="34"/>
      <c r="G525" s="34"/>
      <c r="H525" s="37"/>
      <c r="I525" s="37"/>
      <c r="J525" s="37"/>
      <c r="K525" s="37"/>
      <c r="L525" s="37"/>
      <c r="M525" s="37"/>
      <c r="N525" s="37"/>
      <c r="O525" s="419"/>
      <c r="P525" s="37">
        <v>8</v>
      </c>
      <c r="Q525" s="194" t="s">
        <v>443</v>
      </c>
      <c r="R525" s="35"/>
      <c r="S525" s="35"/>
      <c r="T525" s="35"/>
      <c r="U525" s="35"/>
      <c r="V525" s="35"/>
      <c r="W525" s="35"/>
      <c r="X525" s="35"/>
      <c r="Y525" s="35"/>
    </row>
    <row r="526" spans="1:32" x14ac:dyDescent="0.25">
      <c r="A526" s="118" t="s">
        <v>30</v>
      </c>
      <c r="B526" s="215" t="s">
        <v>527</v>
      </c>
      <c r="C526" s="215" t="s">
        <v>460</v>
      </c>
      <c r="D526" s="216">
        <v>1961</v>
      </c>
      <c r="E526" s="36">
        <f t="shared" si="25"/>
        <v>7</v>
      </c>
      <c r="F526" s="34"/>
      <c r="G526" s="34"/>
      <c r="H526" s="37"/>
      <c r="I526" s="37"/>
      <c r="J526" s="37">
        <v>7</v>
      </c>
      <c r="K526" s="37" t="s">
        <v>443</v>
      </c>
      <c r="L526" s="37" t="s">
        <v>443</v>
      </c>
      <c r="M526" s="37" t="s">
        <v>443</v>
      </c>
      <c r="N526" s="37" t="s">
        <v>443</v>
      </c>
      <c r="O526" s="419"/>
      <c r="P526" s="37" t="s">
        <v>443</v>
      </c>
      <c r="Q526" s="194" t="s">
        <v>443</v>
      </c>
      <c r="R526" s="35"/>
      <c r="S526" s="35"/>
      <c r="T526" s="35"/>
      <c r="U526" s="35"/>
      <c r="V526" s="35"/>
      <c r="W526" s="35"/>
      <c r="X526" s="35"/>
      <c r="Y526" s="35"/>
    </row>
    <row r="527" spans="1:32" x14ac:dyDescent="0.25">
      <c r="A527" s="118" t="s">
        <v>31</v>
      </c>
      <c r="B527" s="215" t="s">
        <v>686</v>
      </c>
      <c r="C527" s="215" t="s">
        <v>687</v>
      </c>
      <c r="D527" s="216">
        <v>1982</v>
      </c>
      <c r="E527" s="36">
        <f t="shared" si="25"/>
        <v>7</v>
      </c>
      <c r="F527" s="34"/>
      <c r="G527" s="34"/>
      <c r="H527" s="37"/>
      <c r="I527" s="37"/>
      <c r="J527" s="37"/>
      <c r="K527" s="37"/>
      <c r="L527" s="37"/>
      <c r="M527" s="37">
        <v>7</v>
      </c>
      <c r="N527" s="37" t="s">
        <v>443</v>
      </c>
      <c r="O527" s="419"/>
      <c r="P527" s="37" t="s">
        <v>443</v>
      </c>
      <c r="Q527" s="194" t="s">
        <v>443</v>
      </c>
      <c r="R527" s="35"/>
      <c r="S527" s="35"/>
      <c r="T527" s="35"/>
      <c r="U527" s="35"/>
      <c r="V527" s="35"/>
      <c r="W527" s="35"/>
      <c r="X527" s="35"/>
      <c r="Y527" s="35"/>
    </row>
    <row r="528" spans="1:32" x14ac:dyDescent="0.25">
      <c r="A528" s="118" t="s">
        <v>33</v>
      </c>
      <c r="B528" s="215" t="s">
        <v>817</v>
      </c>
      <c r="C528" s="215" t="s">
        <v>166</v>
      </c>
      <c r="D528" s="216">
        <v>1985</v>
      </c>
      <c r="E528" s="36">
        <f t="shared" si="25"/>
        <v>7</v>
      </c>
      <c r="F528" s="34"/>
      <c r="G528" s="34"/>
      <c r="H528" s="37"/>
      <c r="I528" s="37"/>
      <c r="J528" s="37"/>
      <c r="K528" s="37"/>
      <c r="L528" s="37"/>
      <c r="M528" s="37"/>
      <c r="N528" s="37"/>
      <c r="O528" s="419"/>
      <c r="P528" s="37">
        <v>7</v>
      </c>
      <c r="Q528" s="194" t="s">
        <v>443</v>
      </c>
      <c r="R528" s="35"/>
      <c r="S528" s="35"/>
      <c r="T528" s="35"/>
      <c r="U528" s="35"/>
      <c r="V528" s="35"/>
      <c r="W528" s="35"/>
      <c r="X528" s="35"/>
      <c r="Y528" s="35"/>
    </row>
    <row r="529" spans="1:44" x14ac:dyDescent="0.25">
      <c r="A529" s="118" t="s">
        <v>34</v>
      </c>
      <c r="B529" s="215" t="s">
        <v>821</v>
      </c>
      <c r="C529" s="215" t="s">
        <v>822</v>
      </c>
      <c r="D529" s="216">
        <v>1971</v>
      </c>
      <c r="E529" s="36">
        <f t="shared" si="25"/>
        <v>7</v>
      </c>
      <c r="F529" s="34"/>
      <c r="G529" s="34"/>
      <c r="H529" s="37"/>
      <c r="I529" s="37"/>
      <c r="J529" s="37"/>
      <c r="K529" s="37"/>
      <c r="L529" s="37"/>
      <c r="M529" s="37"/>
      <c r="N529" s="37"/>
      <c r="O529" s="419"/>
      <c r="P529" s="37">
        <v>3</v>
      </c>
      <c r="Q529" s="194">
        <v>4</v>
      </c>
      <c r="R529" s="35"/>
      <c r="S529" s="35"/>
      <c r="T529" s="35"/>
      <c r="U529" s="35"/>
      <c r="V529" s="35"/>
      <c r="W529" s="35"/>
      <c r="X529" s="35"/>
      <c r="Y529" s="35"/>
    </row>
    <row r="530" spans="1:44" x14ac:dyDescent="0.25">
      <c r="A530" s="118" t="s">
        <v>35</v>
      </c>
      <c r="B530" s="215" t="s">
        <v>901</v>
      </c>
      <c r="C530" s="215" t="s">
        <v>902</v>
      </c>
      <c r="D530" s="216">
        <v>1987</v>
      </c>
      <c r="E530" s="36">
        <f t="shared" si="25"/>
        <v>7</v>
      </c>
      <c r="F530" s="34"/>
      <c r="G530" s="34"/>
      <c r="H530" s="37"/>
      <c r="I530" s="37"/>
      <c r="J530" s="37"/>
      <c r="K530" s="37"/>
      <c r="L530" s="37"/>
      <c r="M530" s="37"/>
      <c r="N530" s="37"/>
      <c r="O530" s="419"/>
      <c r="P530" s="37"/>
      <c r="Q530" s="194">
        <v>7</v>
      </c>
      <c r="R530" s="35"/>
      <c r="S530" s="35"/>
      <c r="T530" s="35"/>
      <c r="U530" s="35"/>
      <c r="V530" s="35"/>
      <c r="W530" s="35"/>
      <c r="X530" s="35"/>
      <c r="Y530" s="35"/>
    </row>
    <row r="531" spans="1:44" x14ac:dyDescent="0.25">
      <c r="A531" s="118" t="s">
        <v>36</v>
      </c>
      <c r="B531" s="215" t="s">
        <v>250</v>
      </c>
      <c r="C531" s="215" t="s">
        <v>251</v>
      </c>
      <c r="D531" s="216">
        <v>1980</v>
      </c>
      <c r="E531" s="36">
        <f t="shared" si="25"/>
        <v>6</v>
      </c>
      <c r="F531" s="34"/>
      <c r="G531" s="34"/>
      <c r="H531" s="37">
        <v>3</v>
      </c>
      <c r="I531" s="37">
        <v>3</v>
      </c>
      <c r="J531" s="37" t="s">
        <v>443</v>
      </c>
      <c r="K531" s="37" t="s">
        <v>443</v>
      </c>
      <c r="L531" s="37" t="s">
        <v>443</v>
      </c>
      <c r="M531" s="37" t="s">
        <v>443</v>
      </c>
      <c r="N531" s="37" t="s">
        <v>443</v>
      </c>
      <c r="O531" s="419"/>
      <c r="P531" s="37" t="s">
        <v>443</v>
      </c>
      <c r="Q531" s="194" t="s">
        <v>443</v>
      </c>
      <c r="R531" s="35"/>
      <c r="S531" s="35"/>
      <c r="T531" s="35"/>
      <c r="U531" s="35"/>
      <c r="V531" s="35"/>
      <c r="W531" s="35"/>
      <c r="X531" s="35"/>
      <c r="Y531" s="35"/>
    </row>
    <row r="532" spans="1:44" x14ac:dyDescent="0.25">
      <c r="A532" s="118" t="s">
        <v>37</v>
      </c>
      <c r="B532" s="215" t="s">
        <v>645</v>
      </c>
      <c r="C532" s="215" t="s">
        <v>646</v>
      </c>
      <c r="D532" s="216">
        <v>1976</v>
      </c>
      <c r="E532" s="36">
        <f t="shared" si="25"/>
        <v>6</v>
      </c>
      <c r="F532" s="34"/>
      <c r="G532" s="34"/>
      <c r="H532" s="37"/>
      <c r="I532" s="37"/>
      <c r="J532" s="37"/>
      <c r="K532" s="37"/>
      <c r="L532" s="37">
        <v>6</v>
      </c>
      <c r="M532" s="37" t="s">
        <v>443</v>
      </c>
      <c r="N532" s="37" t="s">
        <v>443</v>
      </c>
      <c r="O532" s="419"/>
      <c r="P532" s="37" t="s">
        <v>443</v>
      </c>
      <c r="Q532" s="194" t="s">
        <v>443</v>
      </c>
      <c r="R532" s="35"/>
      <c r="S532" s="35"/>
      <c r="T532" s="35"/>
      <c r="U532" s="35"/>
      <c r="V532" s="35"/>
      <c r="W532" s="35"/>
      <c r="X532" s="35"/>
      <c r="Y532" s="35"/>
    </row>
    <row r="533" spans="1:44" x14ac:dyDescent="0.25">
      <c r="A533" s="118" t="s">
        <v>38</v>
      </c>
      <c r="B533" s="215" t="s">
        <v>819</v>
      </c>
      <c r="C533" s="215" t="s">
        <v>823</v>
      </c>
      <c r="D533" s="216">
        <v>1975</v>
      </c>
      <c r="E533" s="36">
        <f t="shared" si="25"/>
        <v>5</v>
      </c>
      <c r="F533" s="34"/>
      <c r="G533" s="34"/>
      <c r="H533" s="37"/>
      <c r="I533" s="37"/>
      <c r="J533" s="37"/>
      <c r="K533" s="37"/>
      <c r="L533" s="37"/>
      <c r="M533" s="37"/>
      <c r="N533" s="37"/>
      <c r="O533" s="419"/>
      <c r="P533" s="37">
        <v>5</v>
      </c>
      <c r="Q533" s="194" t="s">
        <v>443</v>
      </c>
      <c r="R533" s="35"/>
      <c r="S533" s="35"/>
      <c r="T533" s="35"/>
      <c r="U533" s="35"/>
      <c r="V533" s="35"/>
      <c r="W533" s="35"/>
      <c r="X533" s="35"/>
      <c r="Y533" s="35"/>
    </row>
    <row r="534" spans="1:44" x14ac:dyDescent="0.25">
      <c r="A534" s="118" t="s">
        <v>39</v>
      </c>
      <c r="B534" s="215" t="s">
        <v>247</v>
      </c>
      <c r="C534" s="215" t="s">
        <v>248</v>
      </c>
      <c r="D534" s="216">
        <v>1976</v>
      </c>
      <c r="E534" s="36">
        <f t="shared" si="25"/>
        <v>5</v>
      </c>
      <c r="F534" s="34"/>
      <c r="G534" s="34"/>
      <c r="H534" s="37">
        <v>5</v>
      </c>
      <c r="I534" s="37" t="s">
        <v>443</v>
      </c>
      <c r="J534" s="37" t="s">
        <v>443</v>
      </c>
      <c r="K534" s="37" t="s">
        <v>443</v>
      </c>
      <c r="L534" s="37" t="s">
        <v>443</v>
      </c>
      <c r="M534" s="37" t="s">
        <v>443</v>
      </c>
      <c r="N534" s="37" t="s">
        <v>443</v>
      </c>
      <c r="O534" s="419"/>
      <c r="P534" s="37" t="s">
        <v>443</v>
      </c>
      <c r="Q534" s="194" t="s">
        <v>443</v>
      </c>
      <c r="R534" s="35"/>
      <c r="S534" s="35"/>
      <c r="T534" s="35"/>
      <c r="U534" s="35"/>
      <c r="V534" s="35"/>
      <c r="W534" s="35"/>
      <c r="X534" s="35"/>
      <c r="Y534" s="35"/>
    </row>
    <row r="535" spans="1:44" x14ac:dyDescent="0.25">
      <c r="A535" s="118" t="s">
        <v>40</v>
      </c>
      <c r="B535" s="215" t="s">
        <v>820</v>
      </c>
      <c r="C535" s="215" t="s">
        <v>166</v>
      </c>
      <c r="D535" s="216">
        <v>1980</v>
      </c>
      <c r="E535" s="36">
        <f t="shared" si="25"/>
        <v>4</v>
      </c>
      <c r="F535" s="34"/>
      <c r="G535" s="34"/>
      <c r="H535" s="37"/>
      <c r="I535" s="37"/>
      <c r="J535" s="37"/>
      <c r="K535" s="37"/>
      <c r="L535" s="37"/>
      <c r="M535" s="37"/>
      <c r="N535" s="37"/>
      <c r="O535" s="419"/>
      <c r="P535" s="37">
        <v>4</v>
      </c>
      <c r="Q535" s="194" t="s">
        <v>443</v>
      </c>
      <c r="R535" s="35"/>
      <c r="S535" s="35"/>
      <c r="T535" s="35"/>
      <c r="U535" s="35"/>
      <c r="V535" s="35"/>
      <c r="W535" s="35"/>
      <c r="X535" s="35"/>
      <c r="Y535" s="35"/>
    </row>
    <row r="536" spans="1:44" x14ac:dyDescent="0.25">
      <c r="A536" s="118" t="s">
        <v>41</v>
      </c>
      <c r="B536" s="215" t="s">
        <v>690</v>
      </c>
      <c r="C536" s="215" t="s">
        <v>691</v>
      </c>
      <c r="D536" s="216">
        <v>1986</v>
      </c>
      <c r="E536" s="36">
        <f t="shared" si="25"/>
        <v>4</v>
      </c>
      <c r="F536" s="34"/>
      <c r="G536" s="34"/>
      <c r="H536" s="37"/>
      <c r="I536" s="37"/>
      <c r="J536" s="37"/>
      <c r="K536" s="37"/>
      <c r="L536" s="37"/>
      <c r="M536" s="37">
        <v>4</v>
      </c>
      <c r="N536" s="37" t="s">
        <v>443</v>
      </c>
      <c r="O536" s="419"/>
      <c r="P536" s="37" t="s">
        <v>443</v>
      </c>
      <c r="Q536" s="194" t="s">
        <v>443</v>
      </c>
      <c r="R536" s="35"/>
      <c r="S536" s="35"/>
      <c r="T536" s="35"/>
      <c r="U536" s="35"/>
      <c r="V536" s="35"/>
      <c r="W536" s="35"/>
      <c r="X536" s="35"/>
      <c r="Y536" s="35"/>
    </row>
    <row r="537" spans="1:44" x14ac:dyDescent="0.25">
      <c r="A537" s="118" t="s">
        <v>42</v>
      </c>
      <c r="B537" s="215" t="s">
        <v>249</v>
      </c>
      <c r="C537" s="215" t="s">
        <v>422</v>
      </c>
      <c r="D537" s="216">
        <v>1979</v>
      </c>
      <c r="E537" s="36">
        <f t="shared" si="25"/>
        <v>4</v>
      </c>
      <c r="F537" s="34"/>
      <c r="G537" s="34"/>
      <c r="H537" s="37">
        <v>4</v>
      </c>
      <c r="I537" s="37" t="s">
        <v>443</v>
      </c>
      <c r="J537" s="37" t="s">
        <v>443</v>
      </c>
      <c r="K537" s="37" t="s">
        <v>443</v>
      </c>
      <c r="L537" s="37" t="s">
        <v>443</v>
      </c>
      <c r="M537" s="37" t="s">
        <v>443</v>
      </c>
      <c r="N537" s="37" t="s">
        <v>443</v>
      </c>
      <c r="O537" s="419"/>
      <c r="P537" s="37" t="s">
        <v>443</v>
      </c>
      <c r="Q537" s="194" t="s">
        <v>443</v>
      </c>
      <c r="R537" s="35"/>
      <c r="S537" s="35"/>
      <c r="T537" s="35"/>
      <c r="U537" s="35"/>
      <c r="V537" s="35"/>
      <c r="W537" s="35"/>
      <c r="X537" s="35"/>
      <c r="Y537" s="35"/>
    </row>
    <row r="538" spans="1:44" x14ac:dyDescent="0.25">
      <c r="A538" s="118" t="s">
        <v>43</v>
      </c>
      <c r="B538" s="215" t="s">
        <v>491</v>
      </c>
      <c r="C538" s="215" t="s">
        <v>460</v>
      </c>
      <c r="D538" s="216">
        <v>1976</v>
      </c>
      <c r="E538" s="36">
        <f t="shared" si="25"/>
        <v>4</v>
      </c>
      <c r="F538" s="34"/>
      <c r="G538" s="34"/>
      <c r="H538" s="37"/>
      <c r="I538" s="37">
        <v>4</v>
      </c>
      <c r="J538" s="37" t="s">
        <v>443</v>
      </c>
      <c r="K538" s="37" t="s">
        <v>443</v>
      </c>
      <c r="L538" s="37" t="s">
        <v>443</v>
      </c>
      <c r="M538" s="37" t="s">
        <v>443</v>
      </c>
      <c r="N538" s="37" t="s">
        <v>443</v>
      </c>
      <c r="O538" s="419"/>
      <c r="P538" s="37" t="s">
        <v>443</v>
      </c>
      <c r="Q538" s="194" t="s">
        <v>443</v>
      </c>
      <c r="R538" s="35"/>
      <c r="S538" s="35"/>
      <c r="T538" s="35"/>
      <c r="U538" s="35"/>
      <c r="V538" s="35"/>
      <c r="W538" s="35"/>
      <c r="X538" s="35"/>
      <c r="Y538" s="35"/>
    </row>
    <row r="539" spans="1:44" x14ac:dyDescent="0.25">
      <c r="A539" s="118" t="s">
        <v>44</v>
      </c>
      <c r="B539" s="215" t="s">
        <v>692</v>
      </c>
      <c r="C539" s="215" t="s">
        <v>427</v>
      </c>
      <c r="D539" s="216">
        <v>1979</v>
      </c>
      <c r="E539" s="36">
        <f t="shared" si="25"/>
        <v>3</v>
      </c>
      <c r="F539" s="34"/>
      <c r="G539" s="34"/>
      <c r="H539" s="37"/>
      <c r="I539" s="37"/>
      <c r="J539" s="37"/>
      <c r="K539" s="37"/>
      <c r="L539" s="37"/>
      <c r="M539" s="37">
        <v>3</v>
      </c>
      <c r="N539" s="37" t="s">
        <v>443</v>
      </c>
      <c r="O539" s="419"/>
      <c r="P539" s="37" t="s">
        <v>443</v>
      </c>
      <c r="Q539" s="194" t="s">
        <v>443</v>
      </c>
      <c r="R539" s="35"/>
      <c r="S539" s="35"/>
      <c r="T539" s="35"/>
      <c r="U539" s="35"/>
      <c r="V539" s="35"/>
      <c r="W539" s="35"/>
      <c r="X539" s="35"/>
      <c r="Y539" s="35"/>
    </row>
    <row r="540" spans="1:44" x14ac:dyDescent="0.25">
      <c r="A540" s="118" t="s">
        <v>45</v>
      </c>
      <c r="B540" s="215" t="s">
        <v>912</v>
      </c>
      <c r="C540" s="215" t="s">
        <v>913</v>
      </c>
      <c r="D540" s="216">
        <v>1968</v>
      </c>
      <c r="E540" s="36">
        <f t="shared" si="25"/>
        <v>3</v>
      </c>
      <c r="F540" s="34"/>
      <c r="G540" s="34"/>
      <c r="H540" s="37"/>
      <c r="I540" s="37"/>
      <c r="J540" s="37"/>
      <c r="K540" s="37"/>
      <c r="L540" s="37"/>
      <c r="M540" s="37"/>
      <c r="N540" s="37"/>
      <c r="O540" s="419"/>
      <c r="P540" s="37"/>
      <c r="Q540" s="194">
        <v>3</v>
      </c>
      <c r="R540" s="35"/>
      <c r="S540" s="35"/>
      <c r="T540" s="35"/>
      <c r="U540" s="35"/>
      <c r="V540" s="35"/>
      <c r="W540" s="35"/>
      <c r="X540" s="35"/>
      <c r="Y540" s="35"/>
    </row>
    <row r="541" spans="1:44" ht="15.75" thickBot="1" x14ac:dyDescent="0.3">
      <c r="A541" s="143" t="s">
        <v>46</v>
      </c>
      <c r="B541" s="228" t="s">
        <v>693</v>
      </c>
      <c r="C541" s="228" t="s">
        <v>150</v>
      </c>
      <c r="D541" s="260">
        <v>1989</v>
      </c>
      <c r="E541" s="41">
        <f t="shared" si="25"/>
        <v>2</v>
      </c>
      <c r="F541" s="34"/>
      <c r="G541" s="34"/>
      <c r="H541" s="37"/>
      <c r="I541" s="37"/>
      <c r="J541" s="37"/>
      <c r="K541" s="37"/>
      <c r="L541" s="37"/>
      <c r="M541" s="37">
        <v>2</v>
      </c>
      <c r="N541" s="37" t="s">
        <v>443</v>
      </c>
      <c r="O541" s="419"/>
      <c r="P541" s="37" t="s">
        <v>443</v>
      </c>
      <c r="Q541" s="194" t="s">
        <v>443</v>
      </c>
      <c r="R541" s="35"/>
      <c r="S541" s="35"/>
      <c r="T541" s="35"/>
      <c r="U541" s="35"/>
      <c r="V541" s="35"/>
      <c r="W541" s="35"/>
      <c r="X541" s="35"/>
      <c r="Y541" s="35"/>
      <c r="AI541"/>
      <c r="AJ541"/>
      <c r="AK541"/>
      <c r="AL541"/>
      <c r="AM541"/>
      <c r="AN541"/>
      <c r="AO541"/>
      <c r="AP541"/>
      <c r="AQ541"/>
      <c r="AR541"/>
    </row>
    <row r="542" spans="1:44" x14ac:dyDescent="0.25">
      <c r="AI542"/>
      <c r="AJ542"/>
      <c r="AK542"/>
      <c r="AL542"/>
      <c r="AM542"/>
      <c r="AN542"/>
      <c r="AO542"/>
      <c r="AP542"/>
      <c r="AQ542"/>
      <c r="AR542"/>
    </row>
    <row r="543" spans="1:44" x14ac:dyDescent="0.25">
      <c r="AI543"/>
      <c r="AJ543"/>
      <c r="AK543"/>
      <c r="AL543"/>
      <c r="AM543"/>
      <c r="AN543"/>
      <c r="AO543"/>
      <c r="AP543"/>
      <c r="AQ543"/>
      <c r="AR543"/>
    </row>
    <row r="544" spans="1:44" x14ac:dyDescent="0.25">
      <c r="AI544"/>
      <c r="AJ544"/>
      <c r="AK544"/>
      <c r="AL544"/>
      <c r="AM544"/>
      <c r="AN544"/>
      <c r="AO544"/>
      <c r="AP544"/>
      <c r="AQ544"/>
      <c r="AR544"/>
    </row>
    <row r="545" spans="2:44" x14ac:dyDescent="0.25">
      <c r="AI545"/>
      <c r="AJ545"/>
      <c r="AK545"/>
      <c r="AL545"/>
      <c r="AM545"/>
      <c r="AN545"/>
      <c r="AO545"/>
      <c r="AP545"/>
      <c r="AQ545"/>
      <c r="AR545"/>
    </row>
    <row r="546" spans="2:44" x14ac:dyDescent="0.25">
      <c r="AI546"/>
      <c r="AJ546"/>
      <c r="AK546"/>
      <c r="AL546"/>
      <c r="AM546"/>
      <c r="AN546"/>
      <c r="AO546"/>
      <c r="AP546"/>
      <c r="AQ546"/>
      <c r="AR546"/>
    </row>
    <row r="547" spans="2:44" x14ac:dyDescent="0.25">
      <c r="AI547"/>
      <c r="AJ547"/>
      <c r="AK547"/>
      <c r="AL547"/>
      <c r="AM547"/>
      <c r="AN547"/>
      <c r="AO547"/>
      <c r="AP547"/>
      <c r="AQ547"/>
      <c r="AR547"/>
    </row>
    <row r="548" spans="2:44" x14ac:dyDescent="0.25">
      <c r="AI548"/>
      <c r="AJ548"/>
      <c r="AK548"/>
      <c r="AL548"/>
      <c r="AM548"/>
      <c r="AN548"/>
      <c r="AO548"/>
      <c r="AP548"/>
      <c r="AQ548"/>
      <c r="AR548"/>
    </row>
    <row r="549" spans="2:44" x14ac:dyDescent="0.25">
      <c r="AI549"/>
      <c r="AJ549"/>
      <c r="AK549"/>
      <c r="AL549"/>
      <c r="AM549"/>
      <c r="AN549"/>
      <c r="AO549"/>
      <c r="AP549"/>
      <c r="AQ549"/>
      <c r="AR549"/>
    </row>
    <row r="550" spans="2:44" ht="15" customHeight="1" x14ac:dyDescent="0.25">
      <c r="B550"/>
      <c r="C550"/>
      <c r="D550"/>
      <c r="E550"/>
      <c r="F550"/>
      <c r="G550"/>
      <c r="AI550"/>
      <c r="AJ550"/>
      <c r="AK550"/>
      <c r="AL550"/>
      <c r="AM550"/>
      <c r="AN550"/>
      <c r="AO550"/>
      <c r="AP550"/>
      <c r="AQ550"/>
      <c r="AR550"/>
    </row>
    <row r="551" spans="2:44" ht="15" customHeight="1" x14ac:dyDescent="0.25">
      <c r="B551"/>
      <c r="C551"/>
      <c r="D551"/>
      <c r="E551"/>
      <c r="F551"/>
      <c r="G551"/>
      <c r="AI551"/>
      <c r="AJ551"/>
      <c r="AK551"/>
      <c r="AL551"/>
      <c r="AM551"/>
      <c r="AN551"/>
      <c r="AO551"/>
      <c r="AP551"/>
      <c r="AQ551"/>
      <c r="AR551"/>
    </row>
    <row r="552" spans="2:44" ht="15" customHeight="1" x14ac:dyDescent="0.25">
      <c r="B552"/>
      <c r="C552"/>
      <c r="D552"/>
      <c r="E552"/>
      <c r="F552"/>
      <c r="G552"/>
      <c r="AI552"/>
      <c r="AJ552"/>
      <c r="AK552"/>
      <c r="AL552"/>
      <c r="AM552"/>
      <c r="AN552"/>
      <c r="AO552"/>
      <c r="AP552"/>
      <c r="AQ552"/>
      <c r="AR552"/>
    </row>
    <row r="553" spans="2:44" ht="15" customHeight="1" x14ac:dyDescent="0.25">
      <c r="B553"/>
      <c r="C553"/>
      <c r="D553"/>
      <c r="E553"/>
      <c r="F553"/>
      <c r="G553"/>
      <c r="AI553"/>
      <c r="AJ553"/>
      <c r="AK553"/>
      <c r="AL553"/>
      <c r="AM553"/>
      <c r="AN553"/>
      <c r="AO553"/>
      <c r="AP553"/>
      <c r="AQ553"/>
      <c r="AR553"/>
    </row>
    <row r="554" spans="2:44" ht="15" customHeight="1" x14ac:dyDescent="0.25">
      <c r="B554"/>
      <c r="C554"/>
      <c r="D554"/>
      <c r="E554"/>
      <c r="F554"/>
      <c r="G554"/>
      <c r="AI554"/>
      <c r="AJ554"/>
      <c r="AK554"/>
      <c r="AL554"/>
      <c r="AM554"/>
      <c r="AN554"/>
      <c r="AO554"/>
      <c r="AP554"/>
      <c r="AQ554"/>
      <c r="AR554"/>
    </row>
    <row r="555" spans="2:44" ht="15" customHeight="1" x14ac:dyDescent="0.25">
      <c r="B555"/>
      <c r="C555"/>
      <c r="D555"/>
      <c r="E555"/>
      <c r="F555"/>
      <c r="G555"/>
      <c r="AI555"/>
      <c r="AJ555"/>
      <c r="AK555"/>
      <c r="AL555"/>
      <c r="AM555"/>
      <c r="AN555"/>
      <c r="AO555"/>
      <c r="AP555"/>
      <c r="AQ555"/>
      <c r="AR555"/>
    </row>
    <row r="556" spans="2:44" ht="15" customHeight="1" x14ac:dyDescent="0.25">
      <c r="B556"/>
      <c r="C556"/>
      <c r="D556"/>
      <c r="E556"/>
      <c r="F556"/>
      <c r="G556"/>
      <c r="AI556"/>
      <c r="AJ556"/>
      <c r="AK556"/>
      <c r="AL556"/>
      <c r="AM556"/>
      <c r="AN556"/>
      <c r="AO556"/>
      <c r="AP556"/>
      <c r="AQ556"/>
      <c r="AR556"/>
    </row>
    <row r="557" spans="2:44" ht="15" customHeight="1" x14ac:dyDescent="0.25">
      <c r="B557"/>
      <c r="C557"/>
      <c r="D557"/>
      <c r="E557"/>
      <c r="F557"/>
      <c r="G557"/>
      <c r="AI557"/>
      <c r="AJ557"/>
      <c r="AK557"/>
      <c r="AL557"/>
      <c r="AM557"/>
      <c r="AN557"/>
      <c r="AO557"/>
      <c r="AP557"/>
      <c r="AQ557"/>
      <c r="AR557"/>
    </row>
    <row r="558" spans="2:44" ht="15" customHeight="1" x14ac:dyDescent="0.25">
      <c r="B558"/>
      <c r="C558"/>
      <c r="D558"/>
      <c r="E558"/>
      <c r="F558"/>
      <c r="G558"/>
      <c r="AI558"/>
      <c r="AJ558"/>
      <c r="AK558"/>
      <c r="AL558"/>
      <c r="AM558"/>
      <c r="AN558"/>
      <c r="AO558"/>
      <c r="AP558"/>
      <c r="AQ558"/>
      <c r="AR558"/>
    </row>
    <row r="559" spans="2:44" ht="15" customHeight="1" x14ac:dyDescent="0.25">
      <c r="B559"/>
      <c r="C559"/>
      <c r="D559"/>
      <c r="E559"/>
      <c r="F559"/>
      <c r="G559"/>
      <c r="AI559"/>
      <c r="AJ559"/>
      <c r="AK559"/>
      <c r="AL559"/>
      <c r="AM559"/>
      <c r="AN559"/>
      <c r="AO559"/>
      <c r="AP559"/>
      <c r="AQ559"/>
      <c r="AR559"/>
    </row>
    <row r="560" spans="2:44" ht="15" customHeight="1" x14ac:dyDescent="0.25">
      <c r="B560"/>
      <c r="C560"/>
      <c r="D560"/>
      <c r="E560"/>
      <c r="F560"/>
      <c r="G560"/>
      <c r="AI560"/>
      <c r="AJ560"/>
      <c r="AK560"/>
      <c r="AL560"/>
      <c r="AM560"/>
      <c r="AN560"/>
      <c r="AO560"/>
      <c r="AP560"/>
      <c r="AQ560"/>
      <c r="AR560"/>
    </row>
    <row r="561" spans="2:44" ht="15" customHeight="1" x14ac:dyDescent="0.25">
      <c r="B561"/>
      <c r="C561"/>
      <c r="D561"/>
      <c r="E561"/>
      <c r="F561"/>
      <c r="G561"/>
      <c r="AI561"/>
      <c r="AJ561"/>
      <c r="AK561"/>
      <c r="AL561"/>
      <c r="AM561"/>
      <c r="AN561"/>
      <c r="AO561"/>
      <c r="AP561"/>
      <c r="AQ561"/>
      <c r="AR561"/>
    </row>
    <row r="562" spans="2:44" ht="15" customHeight="1" x14ac:dyDescent="0.25">
      <c r="B562"/>
      <c r="C562"/>
      <c r="D562"/>
      <c r="E562"/>
      <c r="F562"/>
      <c r="G562"/>
      <c r="AI562"/>
      <c r="AJ562"/>
      <c r="AK562"/>
      <c r="AL562"/>
      <c r="AM562"/>
      <c r="AN562"/>
      <c r="AO562"/>
      <c r="AP562"/>
      <c r="AQ562"/>
      <c r="AR562"/>
    </row>
    <row r="563" spans="2:44" ht="15" customHeight="1" x14ac:dyDescent="0.25">
      <c r="B563"/>
      <c r="C563"/>
      <c r="D563"/>
      <c r="E563"/>
      <c r="F563"/>
      <c r="G563"/>
      <c r="AI563"/>
      <c r="AJ563"/>
      <c r="AK563"/>
      <c r="AL563"/>
      <c r="AM563"/>
      <c r="AN563"/>
      <c r="AO563"/>
      <c r="AP563"/>
      <c r="AQ563"/>
      <c r="AR563"/>
    </row>
    <row r="564" spans="2:44" ht="15" customHeight="1" x14ac:dyDescent="0.25">
      <c r="B564"/>
      <c r="C564"/>
      <c r="D564"/>
      <c r="E564"/>
      <c r="F564"/>
      <c r="G564"/>
      <c r="AI564"/>
      <c r="AJ564"/>
      <c r="AK564"/>
      <c r="AL564"/>
      <c r="AM564"/>
      <c r="AN564"/>
      <c r="AO564"/>
      <c r="AP564"/>
      <c r="AQ564"/>
      <c r="AR564"/>
    </row>
    <row r="565" spans="2:44" ht="15" customHeight="1" x14ac:dyDescent="0.25">
      <c r="B565"/>
      <c r="C565"/>
      <c r="D565"/>
      <c r="E565"/>
      <c r="F565"/>
      <c r="G565"/>
      <c r="AI565"/>
      <c r="AJ565"/>
      <c r="AK565"/>
      <c r="AL565"/>
      <c r="AM565"/>
      <c r="AN565"/>
      <c r="AO565"/>
      <c r="AP565"/>
      <c r="AQ565"/>
      <c r="AR565"/>
    </row>
    <row r="566" spans="2:44" ht="15" customHeight="1" x14ac:dyDescent="0.25">
      <c r="B566"/>
      <c r="C566"/>
      <c r="D566"/>
      <c r="E566"/>
      <c r="F566"/>
      <c r="G566"/>
      <c r="AI566"/>
      <c r="AJ566"/>
      <c r="AK566"/>
      <c r="AL566"/>
      <c r="AM566"/>
      <c r="AN566"/>
      <c r="AO566"/>
      <c r="AP566"/>
      <c r="AQ566"/>
      <c r="AR566"/>
    </row>
    <row r="567" spans="2:44" ht="15" customHeight="1" x14ac:dyDescent="0.25">
      <c r="B567"/>
      <c r="C567"/>
      <c r="D567"/>
      <c r="E567"/>
      <c r="F567"/>
      <c r="G567"/>
      <c r="AI567"/>
      <c r="AJ567"/>
      <c r="AK567"/>
      <c r="AL567"/>
      <c r="AM567"/>
      <c r="AN567"/>
      <c r="AO567"/>
      <c r="AP567"/>
      <c r="AQ567"/>
      <c r="AR567"/>
    </row>
    <row r="568" spans="2:44" ht="15" customHeight="1" x14ac:dyDescent="0.25">
      <c r="B568"/>
      <c r="C568"/>
      <c r="D568"/>
      <c r="E568"/>
      <c r="F568"/>
      <c r="G568"/>
      <c r="AI568"/>
      <c r="AJ568"/>
      <c r="AK568"/>
      <c r="AL568"/>
      <c r="AM568"/>
      <c r="AN568"/>
      <c r="AO568"/>
      <c r="AP568"/>
      <c r="AQ568"/>
      <c r="AR568"/>
    </row>
    <row r="569" spans="2:44" ht="15" customHeight="1" x14ac:dyDescent="0.25">
      <c r="B569"/>
      <c r="C569"/>
      <c r="D569"/>
      <c r="E569"/>
      <c r="F569"/>
      <c r="G569"/>
      <c r="AI569"/>
      <c r="AJ569"/>
      <c r="AK569"/>
      <c r="AL569"/>
      <c r="AM569"/>
      <c r="AN569"/>
      <c r="AO569"/>
      <c r="AP569"/>
      <c r="AQ569"/>
      <c r="AR569"/>
    </row>
    <row r="570" spans="2:44" ht="15" customHeight="1" x14ac:dyDescent="0.25">
      <c r="B570"/>
      <c r="C570"/>
      <c r="D570"/>
      <c r="E570"/>
      <c r="F570"/>
      <c r="G570"/>
      <c r="AI570"/>
      <c r="AJ570"/>
      <c r="AK570"/>
      <c r="AL570"/>
      <c r="AM570"/>
      <c r="AN570"/>
      <c r="AO570"/>
      <c r="AP570"/>
      <c r="AQ570"/>
      <c r="AR570"/>
    </row>
    <row r="571" spans="2:44" ht="15" customHeight="1" x14ac:dyDescent="0.25">
      <c r="B571"/>
      <c r="C571"/>
      <c r="D571"/>
      <c r="E571"/>
      <c r="F571"/>
      <c r="G571"/>
      <c r="AI571"/>
      <c r="AJ571"/>
      <c r="AK571"/>
      <c r="AL571"/>
      <c r="AM571"/>
      <c r="AN571"/>
      <c r="AO571"/>
      <c r="AP571"/>
      <c r="AQ571"/>
      <c r="AR571"/>
    </row>
    <row r="572" spans="2:44" ht="15" customHeight="1" x14ac:dyDescent="0.25">
      <c r="B572"/>
      <c r="C572"/>
      <c r="D572"/>
      <c r="E572"/>
      <c r="F572"/>
      <c r="G572"/>
      <c r="AI572"/>
      <c r="AJ572"/>
      <c r="AK572"/>
      <c r="AL572"/>
      <c r="AM572"/>
      <c r="AN572"/>
      <c r="AO572"/>
      <c r="AP572"/>
      <c r="AQ572"/>
      <c r="AR572"/>
    </row>
    <row r="573" spans="2:44" ht="15" customHeight="1" x14ac:dyDescent="0.25">
      <c r="B573"/>
      <c r="C573"/>
      <c r="D573"/>
      <c r="E573"/>
      <c r="F573"/>
      <c r="G573"/>
      <c r="AI573"/>
      <c r="AJ573"/>
      <c r="AK573"/>
      <c r="AL573"/>
      <c r="AM573"/>
      <c r="AN573"/>
      <c r="AO573"/>
      <c r="AP573"/>
      <c r="AQ573"/>
      <c r="AR573"/>
    </row>
    <row r="574" spans="2:44" ht="15" customHeight="1" x14ac:dyDescent="0.25">
      <c r="B574"/>
      <c r="C574"/>
      <c r="D574"/>
      <c r="E574"/>
      <c r="F574"/>
      <c r="G574"/>
      <c r="AI574"/>
      <c r="AJ574"/>
      <c r="AK574"/>
      <c r="AL574"/>
      <c r="AM574"/>
      <c r="AN574"/>
      <c r="AO574"/>
      <c r="AP574"/>
      <c r="AQ574"/>
      <c r="AR574"/>
    </row>
    <row r="575" spans="2:44" ht="15" customHeight="1" x14ac:dyDescent="0.25">
      <c r="B575"/>
      <c r="C575"/>
      <c r="D575"/>
      <c r="E575"/>
      <c r="F575"/>
      <c r="G575"/>
      <c r="AI575"/>
      <c r="AJ575"/>
      <c r="AK575"/>
      <c r="AL575"/>
      <c r="AM575"/>
      <c r="AN575"/>
      <c r="AO575"/>
      <c r="AP575"/>
      <c r="AQ575"/>
      <c r="AR575"/>
    </row>
    <row r="576" spans="2:44" ht="15" customHeight="1" x14ac:dyDescent="0.25">
      <c r="B576"/>
      <c r="C576"/>
      <c r="D576"/>
      <c r="E576"/>
      <c r="F576"/>
      <c r="G576"/>
      <c r="AI576"/>
      <c r="AJ576"/>
      <c r="AK576"/>
      <c r="AL576"/>
      <c r="AM576"/>
      <c r="AN576"/>
      <c r="AO576"/>
      <c r="AP576"/>
      <c r="AQ576"/>
      <c r="AR576"/>
    </row>
    <row r="577" spans="2:44" ht="15" customHeight="1" x14ac:dyDescent="0.25">
      <c r="B577"/>
      <c r="C577"/>
      <c r="D577"/>
      <c r="E577"/>
      <c r="F577"/>
      <c r="G577"/>
      <c r="AI577"/>
      <c r="AJ577"/>
      <c r="AK577"/>
      <c r="AL577"/>
      <c r="AM577"/>
      <c r="AN577"/>
      <c r="AO577"/>
      <c r="AP577"/>
      <c r="AQ577"/>
      <c r="AR577"/>
    </row>
    <row r="578" spans="2:44" ht="15" customHeight="1" x14ac:dyDescent="0.25">
      <c r="B578"/>
      <c r="C578"/>
      <c r="D578"/>
      <c r="E578"/>
      <c r="F578"/>
      <c r="G578"/>
      <c r="AI578"/>
      <c r="AJ578"/>
      <c r="AK578"/>
      <c r="AL578"/>
      <c r="AM578"/>
      <c r="AN578"/>
      <c r="AO578"/>
      <c r="AP578"/>
      <c r="AQ578"/>
      <c r="AR578"/>
    </row>
    <row r="579" spans="2:44" ht="15" customHeight="1" x14ac:dyDescent="0.25">
      <c r="B579"/>
      <c r="C579"/>
      <c r="D579"/>
      <c r="E579"/>
      <c r="F579"/>
      <c r="G579"/>
      <c r="AI579"/>
      <c r="AJ579"/>
      <c r="AK579"/>
      <c r="AL579"/>
      <c r="AM579"/>
      <c r="AN579"/>
      <c r="AO579"/>
      <c r="AP579"/>
      <c r="AQ579"/>
      <c r="AR579"/>
    </row>
    <row r="580" spans="2:44" ht="15" customHeight="1" x14ac:dyDescent="0.25">
      <c r="B580"/>
      <c r="C580"/>
      <c r="D580"/>
      <c r="E580"/>
      <c r="F580"/>
      <c r="G580"/>
      <c r="AI580"/>
      <c r="AJ580"/>
      <c r="AK580"/>
      <c r="AL580"/>
      <c r="AM580"/>
      <c r="AN580"/>
      <c r="AO580"/>
      <c r="AP580"/>
      <c r="AQ580"/>
      <c r="AR580"/>
    </row>
    <row r="581" spans="2:44" ht="15" customHeight="1" x14ac:dyDescent="0.25">
      <c r="B581"/>
      <c r="C581"/>
      <c r="D581"/>
      <c r="E581"/>
      <c r="F581"/>
      <c r="G581"/>
      <c r="AI581"/>
      <c r="AJ581"/>
      <c r="AK581"/>
      <c r="AL581"/>
      <c r="AM581"/>
      <c r="AN581"/>
      <c r="AO581"/>
      <c r="AP581"/>
      <c r="AQ581"/>
      <c r="AR581"/>
    </row>
    <row r="582" spans="2:44" ht="15" customHeight="1" x14ac:dyDescent="0.25">
      <c r="B582"/>
      <c r="C582"/>
      <c r="D582"/>
      <c r="E582"/>
      <c r="F582"/>
      <c r="G582"/>
      <c r="AI582"/>
      <c r="AJ582"/>
      <c r="AK582"/>
      <c r="AL582"/>
      <c r="AM582"/>
      <c r="AN582"/>
      <c r="AO582"/>
      <c r="AP582"/>
      <c r="AQ582"/>
      <c r="AR582"/>
    </row>
    <row r="583" spans="2:44" ht="15" customHeight="1" x14ac:dyDescent="0.25">
      <c r="B583"/>
      <c r="C583"/>
      <c r="D583"/>
      <c r="E583"/>
      <c r="F583"/>
      <c r="G583"/>
      <c r="AI583"/>
      <c r="AJ583"/>
      <c r="AK583"/>
      <c r="AL583"/>
      <c r="AM583"/>
      <c r="AN583"/>
      <c r="AO583"/>
      <c r="AP583"/>
      <c r="AQ583"/>
      <c r="AR583"/>
    </row>
    <row r="584" spans="2:44" ht="15" customHeight="1" x14ac:dyDescent="0.25">
      <c r="B584"/>
      <c r="C584"/>
      <c r="D584"/>
      <c r="E584"/>
      <c r="F584"/>
      <c r="G584"/>
      <c r="AI584"/>
      <c r="AJ584"/>
      <c r="AK584"/>
      <c r="AL584"/>
      <c r="AM584"/>
      <c r="AN584"/>
      <c r="AO584"/>
      <c r="AP584"/>
      <c r="AQ584"/>
      <c r="AR584"/>
    </row>
    <row r="585" spans="2:44" ht="15" customHeight="1" x14ac:dyDescent="0.25">
      <c r="B585"/>
      <c r="C585"/>
      <c r="D585"/>
      <c r="E585"/>
      <c r="F585"/>
      <c r="G585"/>
      <c r="AI585"/>
      <c r="AJ585"/>
      <c r="AK585"/>
      <c r="AL585"/>
      <c r="AM585"/>
      <c r="AN585"/>
      <c r="AO585"/>
      <c r="AP585"/>
      <c r="AQ585"/>
      <c r="AR585"/>
    </row>
    <row r="586" spans="2:44" ht="15" customHeight="1" x14ac:dyDescent="0.25">
      <c r="B586"/>
      <c r="C586"/>
      <c r="D586"/>
      <c r="E586"/>
      <c r="F586"/>
      <c r="G586"/>
      <c r="AI586"/>
      <c r="AJ586"/>
      <c r="AK586"/>
      <c r="AL586"/>
      <c r="AM586"/>
      <c r="AN586"/>
      <c r="AO586"/>
      <c r="AP586"/>
      <c r="AQ586"/>
      <c r="AR586"/>
    </row>
    <row r="587" spans="2:44" ht="15" customHeight="1" x14ac:dyDescent="0.25">
      <c r="B587"/>
      <c r="C587"/>
      <c r="D587"/>
      <c r="E587"/>
      <c r="F587"/>
      <c r="G587"/>
      <c r="AI587"/>
      <c r="AJ587"/>
      <c r="AK587"/>
      <c r="AL587"/>
      <c r="AM587"/>
      <c r="AN587"/>
      <c r="AO587"/>
      <c r="AP587"/>
      <c r="AQ587"/>
      <c r="AR587"/>
    </row>
    <row r="588" spans="2:44" ht="15" customHeight="1" x14ac:dyDescent="0.25">
      <c r="B588"/>
      <c r="C588"/>
      <c r="D588"/>
      <c r="E588"/>
      <c r="F588"/>
      <c r="G588"/>
      <c r="AI588"/>
      <c r="AJ588"/>
      <c r="AK588"/>
      <c r="AL588"/>
      <c r="AM588"/>
      <c r="AN588"/>
      <c r="AO588"/>
      <c r="AP588"/>
      <c r="AQ588"/>
      <c r="AR588"/>
    </row>
    <row r="589" spans="2:44" ht="15" customHeight="1" x14ac:dyDescent="0.25">
      <c r="B589"/>
      <c r="C589"/>
      <c r="D589"/>
      <c r="E589"/>
      <c r="F589"/>
      <c r="G589"/>
      <c r="AI589"/>
      <c r="AJ589"/>
      <c r="AK589"/>
      <c r="AL589"/>
      <c r="AM589"/>
      <c r="AN589"/>
      <c r="AO589"/>
      <c r="AP589"/>
      <c r="AQ589"/>
      <c r="AR589"/>
    </row>
    <row r="590" spans="2:44" ht="15" customHeight="1" x14ac:dyDescent="0.25">
      <c r="B590"/>
      <c r="C590"/>
      <c r="D590"/>
      <c r="E590"/>
      <c r="F590"/>
      <c r="G590"/>
      <c r="AI590"/>
      <c r="AJ590"/>
      <c r="AK590"/>
      <c r="AL590"/>
      <c r="AM590"/>
      <c r="AN590"/>
      <c r="AO590"/>
      <c r="AP590"/>
      <c r="AQ590"/>
      <c r="AR590"/>
    </row>
    <row r="591" spans="2:44" ht="15" customHeight="1" x14ac:dyDescent="0.25">
      <c r="B591"/>
      <c r="C591"/>
      <c r="D591"/>
      <c r="E591"/>
      <c r="F591"/>
      <c r="G591"/>
      <c r="AI591"/>
      <c r="AJ591"/>
      <c r="AK591"/>
      <c r="AL591"/>
      <c r="AM591"/>
      <c r="AN591"/>
      <c r="AO591"/>
      <c r="AP591"/>
      <c r="AQ591"/>
      <c r="AR591"/>
    </row>
    <row r="592" spans="2:44" ht="15" customHeight="1" x14ac:dyDescent="0.25">
      <c r="B592"/>
      <c r="C592"/>
      <c r="D592"/>
      <c r="E592"/>
      <c r="F592"/>
      <c r="G592"/>
      <c r="AI592"/>
      <c r="AJ592"/>
      <c r="AK592"/>
      <c r="AL592"/>
      <c r="AM592"/>
      <c r="AN592"/>
      <c r="AO592"/>
      <c r="AP592"/>
      <c r="AQ592"/>
      <c r="AR592"/>
    </row>
    <row r="593" spans="2:44" ht="15" customHeight="1" x14ac:dyDescent="0.25">
      <c r="B593"/>
      <c r="C593"/>
      <c r="D593"/>
      <c r="E593"/>
      <c r="F593"/>
      <c r="G593"/>
      <c r="AI593"/>
      <c r="AJ593"/>
      <c r="AK593"/>
      <c r="AL593"/>
      <c r="AM593"/>
      <c r="AN593"/>
      <c r="AO593"/>
      <c r="AP593"/>
      <c r="AQ593"/>
      <c r="AR593"/>
    </row>
    <row r="594" spans="2:44" ht="15" customHeight="1" x14ac:dyDescent="0.25">
      <c r="B594"/>
      <c r="C594"/>
      <c r="D594"/>
      <c r="E594"/>
      <c r="F594"/>
      <c r="G594"/>
      <c r="AI594"/>
      <c r="AJ594"/>
      <c r="AK594"/>
      <c r="AL594"/>
      <c r="AM594"/>
      <c r="AN594"/>
      <c r="AO594"/>
      <c r="AP594"/>
      <c r="AQ594"/>
      <c r="AR594"/>
    </row>
    <row r="595" spans="2:44" ht="15" customHeight="1" x14ac:dyDescent="0.25">
      <c r="B595"/>
      <c r="C595"/>
      <c r="D595"/>
      <c r="E595"/>
      <c r="F595"/>
      <c r="G595"/>
      <c r="AI595"/>
      <c r="AJ595"/>
      <c r="AK595"/>
      <c r="AL595"/>
      <c r="AM595"/>
      <c r="AN595"/>
      <c r="AO595"/>
      <c r="AP595"/>
      <c r="AQ595"/>
      <c r="AR595"/>
    </row>
    <row r="596" spans="2:44" ht="15" customHeight="1" x14ac:dyDescent="0.25">
      <c r="B596"/>
      <c r="C596"/>
      <c r="D596"/>
      <c r="E596"/>
      <c r="F596"/>
      <c r="G596"/>
      <c r="AI596"/>
      <c r="AJ596"/>
      <c r="AK596"/>
      <c r="AL596"/>
      <c r="AM596"/>
      <c r="AN596"/>
      <c r="AO596"/>
      <c r="AP596"/>
      <c r="AQ596"/>
      <c r="AR596"/>
    </row>
    <row r="597" spans="2:44" ht="15" customHeight="1" x14ac:dyDescent="0.25">
      <c r="B597"/>
      <c r="C597"/>
      <c r="D597"/>
      <c r="E597"/>
      <c r="F597"/>
      <c r="G597"/>
      <c r="AI597"/>
      <c r="AJ597"/>
      <c r="AK597"/>
      <c r="AL597"/>
      <c r="AM597"/>
      <c r="AN597"/>
      <c r="AO597"/>
      <c r="AP597"/>
      <c r="AQ597"/>
      <c r="AR597"/>
    </row>
    <row r="598" spans="2:44" ht="15" customHeight="1" x14ac:dyDescent="0.25">
      <c r="B598"/>
      <c r="C598"/>
      <c r="D598"/>
      <c r="E598"/>
      <c r="F598"/>
      <c r="G598"/>
      <c r="AI598"/>
      <c r="AJ598"/>
      <c r="AK598"/>
      <c r="AL598"/>
      <c r="AM598"/>
      <c r="AN598"/>
      <c r="AO598"/>
      <c r="AP598"/>
      <c r="AQ598"/>
      <c r="AR598"/>
    </row>
    <row r="599" spans="2:44" ht="15" customHeight="1" x14ac:dyDescent="0.25">
      <c r="B599"/>
      <c r="C599"/>
      <c r="D599"/>
      <c r="E599"/>
      <c r="F599"/>
      <c r="G599"/>
      <c r="AI599"/>
      <c r="AJ599"/>
      <c r="AK599"/>
      <c r="AL599"/>
      <c r="AM599"/>
      <c r="AN599"/>
      <c r="AO599"/>
      <c r="AP599"/>
      <c r="AQ599"/>
      <c r="AR599"/>
    </row>
    <row r="600" spans="2:44" ht="15" customHeight="1" x14ac:dyDescent="0.25">
      <c r="B600"/>
      <c r="C600"/>
      <c r="D600"/>
      <c r="E600"/>
      <c r="F600"/>
      <c r="G600"/>
      <c r="AI600"/>
      <c r="AJ600"/>
      <c r="AK600"/>
      <c r="AL600"/>
      <c r="AM600"/>
      <c r="AN600"/>
      <c r="AO600"/>
      <c r="AP600"/>
      <c r="AQ600"/>
      <c r="AR600"/>
    </row>
    <row r="601" spans="2:44" ht="15" customHeight="1" x14ac:dyDescent="0.25">
      <c r="B601"/>
      <c r="C601"/>
      <c r="D601"/>
      <c r="E601"/>
      <c r="F601"/>
      <c r="G601"/>
      <c r="AI601"/>
      <c r="AJ601"/>
      <c r="AK601"/>
      <c r="AL601"/>
      <c r="AM601"/>
      <c r="AN601"/>
      <c r="AO601"/>
      <c r="AP601"/>
      <c r="AQ601"/>
      <c r="AR601"/>
    </row>
    <row r="602" spans="2:44" ht="15" customHeight="1" x14ac:dyDescent="0.25">
      <c r="B602"/>
      <c r="C602"/>
      <c r="D602"/>
      <c r="E602"/>
      <c r="F602"/>
      <c r="G602"/>
      <c r="AI602"/>
      <c r="AJ602"/>
      <c r="AK602"/>
      <c r="AL602"/>
      <c r="AM602"/>
      <c r="AN602"/>
      <c r="AO602"/>
      <c r="AP602"/>
      <c r="AQ602"/>
      <c r="AR602"/>
    </row>
    <row r="603" spans="2:44" ht="15" customHeight="1" x14ac:dyDescent="0.25">
      <c r="B603"/>
      <c r="C603"/>
      <c r="D603"/>
      <c r="E603"/>
      <c r="F603"/>
      <c r="G603"/>
      <c r="AI603"/>
      <c r="AJ603"/>
      <c r="AK603"/>
      <c r="AL603"/>
      <c r="AM603"/>
      <c r="AN603"/>
      <c r="AO603"/>
      <c r="AP603"/>
      <c r="AQ603"/>
      <c r="AR603"/>
    </row>
    <row r="604" spans="2:44" ht="15" customHeight="1" x14ac:dyDescent="0.25">
      <c r="B604"/>
      <c r="C604"/>
      <c r="D604"/>
      <c r="E604"/>
      <c r="F604"/>
      <c r="G604"/>
      <c r="AI604"/>
      <c r="AJ604"/>
      <c r="AK604"/>
      <c r="AL604"/>
      <c r="AM604"/>
      <c r="AN604"/>
      <c r="AO604"/>
      <c r="AP604"/>
      <c r="AQ604"/>
      <c r="AR604"/>
    </row>
    <row r="605" spans="2:44" ht="15" customHeight="1" x14ac:dyDescent="0.25">
      <c r="B605"/>
      <c r="C605"/>
      <c r="D605"/>
      <c r="E605"/>
      <c r="F605"/>
      <c r="G605"/>
      <c r="AI605"/>
      <c r="AJ605"/>
      <c r="AK605"/>
      <c r="AL605"/>
      <c r="AM605"/>
      <c r="AN605"/>
      <c r="AO605"/>
      <c r="AP605"/>
      <c r="AQ605"/>
      <c r="AR605"/>
    </row>
    <row r="606" spans="2:44" ht="15" customHeight="1" x14ac:dyDescent="0.25">
      <c r="B606"/>
      <c r="C606"/>
      <c r="D606"/>
      <c r="E606"/>
      <c r="F606"/>
      <c r="G606"/>
      <c r="AI606"/>
      <c r="AJ606"/>
      <c r="AK606"/>
      <c r="AL606"/>
      <c r="AM606"/>
      <c r="AN606"/>
      <c r="AO606"/>
      <c r="AP606"/>
      <c r="AQ606"/>
      <c r="AR606"/>
    </row>
    <row r="607" spans="2:44" ht="15" customHeight="1" x14ac:dyDescent="0.25">
      <c r="B607"/>
      <c r="C607"/>
      <c r="D607"/>
      <c r="E607"/>
      <c r="F607"/>
      <c r="G607"/>
      <c r="AI607"/>
      <c r="AJ607"/>
      <c r="AK607"/>
      <c r="AL607"/>
      <c r="AM607"/>
      <c r="AN607"/>
      <c r="AO607"/>
      <c r="AP607"/>
      <c r="AQ607"/>
      <c r="AR607"/>
    </row>
    <row r="608" spans="2:44" ht="15" customHeight="1" x14ac:dyDescent="0.25">
      <c r="B608"/>
      <c r="C608"/>
      <c r="D608"/>
      <c r="E608"/>
      <c r="F608"/>
      <c r="G608"/>
      <c r="AI608"/>
      <c r="AJ608"/>
      <c r="AK608"/>
      <c r="AL608"/>
      <c r="AM608"/>
      <c r="AN608"/>
      <c r="AO608"/>
      <c r="AP608"/>
      <c r="AQ608"/>
      <c r="AR608"/>
    </row>
    <row r="609" spans="2:44" ht="15" customHeight="1" x14ac:dyDescent="0.25">
      <c r="B609"/>
      <c r="C609"/>
      <c r="D609"/>
      <c r="E609"/>
      <c r="F609"/>
      <c r="G609"/>
      <c r="AI609"/>
      <c r="AJ609"/>
      <c r="AK609"/>
      <c r="AL609"/>
      <c r="AM609"/>
      <c r="AN609"/>
      <c r="AO609"/>
      <c r="AP609"/>
      <c r="AQ609"/>
      <c r="AR609"/>
    </row>
    <row r="610" spans="2:44" ht="15" customHeight="1" x14ac:dyDescent="0.25">
      <c r="B610"/>
      <c r="C610"/>
      <c r="D610"/>
      <c r="E610"/>
      <c r="F610"/>
      <c r="G610"/>
      <c r="AI610"/>
      <c r="AJ610"/>
      <c r="AK610"/>
      <c r="AL610"/>
      <c r="AM610"/>
      <c r="AN610"/>
      <c r="AO610"/>
      <c r="AP610"/>
      <c r="AQ610"/>
      <c r="AR610"/>
    </row>
    <row r="611" spans="2:44" ht="15" customHeight="1" x14ac:dyDescent="0.25">
      <c r="B611"/>
      <c r="C611"/>
      <c r="D611"/>
      <c r="E611"/>
      <c r="F611"/>
      <c r="G611"/>
      <c r="AI611"/>
      <c r="AJ611"/>
      <c r="AK611"/>
      <c r="AL611"/>
      <c r="AM611"/>
      <c r="AN611"/>
      <c r="AO611"/>
      <c r="AP611"/>
      <c r="AQ611"/>
      <c r="AR611"/>
    </row>
    <row r="612" spans="2:44" ht="15" customHeight="1" x14ac:dyDescent="0.25">
      <c r="B612"/>
      <c r="C612"/>
      <c r="D612"/>
      <c r="E612"/>
      <c r="F612"/>
      <c r="G612"/>
      <c r="AI612"/>
      <c r="AJ612"/>
      <c r="AK612"/>
      <c r="AL612"/>
      <c r="AM612"/>
      <c r="AN612"/>
      <c r="AO612"/>
      <c r="AP612"/>
      <c r="AQ612"/>
      <c r="AR612"/>
    </row>
    <row r="613" spans="2:44" ht="15" customHeight="1" x14ac:dyDescent="0.25">
      <c r="B613"/>
      <c r="C613"/>
      <c r="D613"/>
      <c r="E613"/>
      <c r="F613"/>
      <c r="G613"/>
      <c r="AI613"/>
      <c r="AJ613"/>
      <c r="AK613"/>
      <c r="AL613"/>
      <c r="AM613"/>
      <c r="AN613"/>
      <c r="AO613"/>
      <c r="AP613"/>
      <c r="AQ613"/>
      <c r="AR613"/>
    </row>
    <row r="614" spans="2:44" ht="15" customHeight="1" x14ac:dyDescent="0.25">
      <c r="B614"/>
      <c r="C614"/>
      <c r="D614"/>
      <c r="E614"/>
      <c r="F614"/>
      <c r="G614"/>
      <c r="AI614"/>
      <c r="AJ614"/>
      <c r="AK614"/>
      <c r="AL614"/>
      <c r="AM614"/>
      <c r="AN614"/>
      <c r="AO614"/>
      <c r="AP614"/>
      <c r="AQ614"/>
      <c r="AR614"/>
    </row>
    <row r="615" spans="2:44" ht="15" customHeight="1" x14ac:dyDescent="0.25">
      <c r="B615"/>
      <c r="C615"/>
      <c r="D615"/>
      <c r="E615"/>
      <c r="F615"/>
      <c r="G615"/>
      <c r="AI615"/>
      <c r="AJ615"/>
      <c r="AK615"/>
      <c r="AL615"/>
      <c r="AM615"/>
      <c r="AN615"/>
      <c r="AO615"/>
      <c r="AP615"/>
      <c r="AQ615"/>
      <c r="AR615"/>
    </row>
    <row r="616" spans="2:44" ht="15" customHeight="1" x14ac:dyDescent="0.25">
      <c r="B616"/>
      <c r="C616"/>
      <c r="D616"/>
      <c r="E616"/>
      <c r="F616"/>
      <c r="G616"/>
      <c r="AI616"/>
      <c r="AJ616"/>
      <c r="AK616"/>
      <c r="AL616"/>
      <c r="AM616"/>
      <c r="AN616"/>
      <c r="AO616"/>
      <c r="AP616"/>
      <c r="AQ616"/>
      <c r="AR616"/>
    </row>
    <row r="617" spans="2:44" ht="15" customHeight="1" x14ac:dyDescent="0.25">
      <c r="B617"/>
      <c r="C617"/>
      <c r="D617"/>
      <c r="E617"/>
      <c r="F617"/>
      <c r="G617"/>
      <c r="AI617"/>
      <c r="AJ617"/>
      <c r="AK617"/>
      <c r="AL617"/>
      <c r="AM617"/>
      <c r="AN617"/>
      <c r="AO617"/>
      <c r="AP617"/>
      <c r="AQ617"/>
      <c r="AR617"/>
    </row>
    <row r="618" spans="2:44" ht="15" customHeight="1" x14ac:dyDescent="0.25">
      <c r="B618"/>
      <c r="C618"/>
      <c r="D618"/>
      <c r="E618"/>
      <c r="F618"/>
      <c r="G618"/>
      <c r="AI618"/>
      <c r="AJ618"/>
      <c r="AK618"/>
      <c r="AL618"/>
      <c r="AM618"/>
      <c r="AN618"/>
      <c r="AO618"/>
      <c r="AP618"/>
      <c r="AQ618"/>
      <c r="AR618"/>
    </row>
    <row r="619" spans="2:44" ht="15" customHeight="1" x14ac:dyDescent="0.25">
      <c r="B619"/>
      <c r="C619"/>
      <c r="D619"/>
      <c r="E619"/>
      <c r="F619"/>
      <c r="G619"/>
      <c r="AI619"/>
      <c r="AJ619"/>
      <c r="AK619"/>
      <c r="AL619"/>
      <c r="AM619"/>
      <c r="AN619"/>
      <c r="AO619"/>
      <c r="AP619"/>
      <c r="AQ619"/>
      <c r="AR619"/>
    </row>
    <row r="620" spans="2:44" ht="15" customHeight="1" x14ac:dyDescent="0.25">
      <c r="B620"/>
      <c r="C620"/>
      <c r="D620"/>
      <c r="E620"/>
      <c r="F620"/>
      <c r="G620"/>
      <c r="AI620"/>
      <c r="AJ620"/>
      <c r="AK620"/>
      <c r="AL620"/>
      <c r="AM620"/>
      <c r="AN620"/>
      <c r="AO620"/>
      <c r="AP620"/>
      <c r="AQ620"/>
      <c r="AR620"/>
    </row>
    <row r="621" spans="2:44" ht="15" customHeight="1" x14ac:dyDescent="0.25">
      <c r="B621"/>
      <c r="C621"/>
      <c r="D621"/>
      <c r="E621"/>
      <c r="F621"/>
      <c r="G621"/>
      <c r="AI621"/>
      <c r="AJ621"/>
      <c r="AK621"/>
      <c r="AL621"/>
      <c r="AM621"/>
      <c r="AN621"/>
      <c r="AO621"/>
      <c r="AP621"/>
      <c r="AQ621"/>
      <c r="AR621"/>
    </row>
    <row r="622" spans="2:44" ht="15" customHeight="1" x14ac:dyDescent="0.25">
      <c r="B622"/>
      <c r="C622"/>
      <c r="D622"/>
      <c r="E622"/>
      <c r="F622"/>
      <c r="G622"/>
      <c r="AI622"/>
      <c r="AJ622"/>
      <c r="AK622"/>
      <c r="AL622"/>
      <c r="AM622"/>
      <c r="AN622"/>
      <c r="AO622"/>
      <c r="AP622"/>
      <c r="AQ622"/>
      <c r="AR622"/>
    </row>
    <row r="623" spans="2:44" ht="15" customHeight="1" x14ac:dyDescent="0.25">
      <c r="B623"/>
      <c r="C623"/>
      <c r="D623"/>
      <c r="E623"/>
      <c r="F623"/>
      <c r="G623"/>
      <c r="AI623"/>
      <c r="AJ623"/>
      <c r="AK623"/>
      <c r="AL623"/>
      <c r="AM623"/>
      <c r="AN623"/>
      <c r="AO623"/>
      <c r="AP623"/>
      <c r="AQ623"/>
      <c r="AR623"/>
    </row>
    <row r="624" spans="2:44" ht="15" customHeight="1" x14ac:dyDescent="0.25">
      <c r="B624"/>
      <c r="C624"/>
      <c r="D624"/>
      <c r="E624"/>
      <c r="F624"/>
      <c r="G624"/>
      <c r="AI624"/>
      <c r="AJ624"/>
      <c r="AK624"/>
      <c r="AL624"/>
      <c r="AM624"/>
      <c r="AN624"/>
      <c r="AO624"/>
      <c r="AP624"/>
      <c r="AQ624"/>
      <c r="AR624"/>
    </row>
    <row r="625" spans="2:44" ht="15" customHeight="1" x14ac:dyDescent="0.25">
      <c r="B625"/>
      <c r="C625"/>
      <c r="D625"/>
      <c r="E625"/>
      <c r="F625"/>
      <c r="G625"/>
      <c r="AI625"/>
      <c r="AJ625"/>
      <c r="AK625"/>
      <c r="AL625"/>
      <c r="AM625"/>
      <c r="AN625"/>
      <c r="AO625"/>
      <c r="AP625"/>
      <c r="AQ625"/>
      <c r="AR625"/>
    </row>
    <row r="626" spans="2:44" ht="15" customHeight="1" x14ac:dyDescent="0.25">
      <c r="B626"/>
      <c r="C626"/>
      <c r="D626"/>
      <c r="E626"/>
      <c r="F626"/>
      <c r="G626"/>
      <c r="AI626"/>
      <c r="AJ626"/>
      <c r="AK626"/>
      <c r="AL626"/>
      <c r="AM626"/>
      <c r="AN626"/>
      <c r="AO626"/>
      <c r="AP626"/>
      <c r="AQ626"/>
      <c r="AR626"/>
    </row>
    <row r="627" spans="2:44" ht="15" customHeight="1" x14ac:dyDescent="0.25">
      <c r="B627"/>
      <c r="C627"/>
      <c r="D627"/>
      <c r="E627"/>
      <c r="F627"/>
      <c r="G627"/>
      <c r="AI627"/>
      <c r="AJ627"/>
      <c r="AK627"/>
      <c r="AL627"/>
      <c r="AM627"/>
      <c r="AN627"/>
      <c r="AO627"/>
      <c r="AP627"/>
      <c r="AQ627"/>
      <c r="AR627"/>
    </row>
    <row r="628" spans="2:44" ht="15" customHeight="1" x14ac:dyDescent="0.25">
      <c r="B628"/>
      <c r="C628"/>
      <c r="D628"/>
      <c r="E628"/>
      <c r="F628"/>
      <c r="G628"/>
      <c r="AI628"/>
      <c r="AJ628"/>
      <c r="AK628"/>
      <c r="AL628"/>
      <c r="AM628"/>
      <c r="AN628"/>
      <c r="AO628"/>
      <c r="AP628"/>
      <c r="AQ628"/>
      <c r="AR628"/>
    </row>
    <row r="629" spans="2:44" ht="15" customHeight="1" x14ac:dyDescent="0.25">
      <c r="B629"/>
      <c r="C629"/>
      <c r="D629"/>
      <c r="E629"/>
      <c r="F629"/>
      <c r="G629"/>
      <c r="AI629"/>
      <c r="AJ629"/>
      <c r="AK629"/>
      <c r="AL629"/>
      <c r="AM629"/>
      <c r="AN629"/>
      <c r="AO629"/>
      <c r="AP629"/>
      <c r="AQ629"/>
      <c r="AR629"/>
    </row>
    <row r="630" spans="2:44" ht="15" customHeight="1" x14ac:dyDescent="0.25">
      <c r="B630"/>
      <c r="C630"/>
      <c r="D630"/>
      <c r="E630"/>
      <c r="F630"/>
      <c r="G630"/>
      <c r="AI630"/>
      <c r="AJ630"/>
      <c r="AK630"/>
      <c r="AL630"/>
      <c r="AM630"/>
      <c r="AN630"/>
      <c r="AO630"/>
      <c r="AP630"/>
      <c r="AQ630"/>
      <c r="AR630"/>
    </row>
    <row r="631" spans="2:44" ht="15" customHeight="1" x14ac:dyDescent="0.25">
      <c r="B631"/>
      <c r="C631"/>
      <c r="D631"/>
      <c r="E631"/>
      <c r="F631"/>
      <c r="G631"/>
      <c r="AI631"/>
      <c r="AJ631"/>
      <c r="AK631"/>
      <c r="AL631"/>
      <c r="AM631"/>
      <c r="AN631"/>
      <c r="AO631"/>
      <c r="AP631"/>
      <c r="AQ631"/>
      <c r="AR631"/>
    </row>
    <row r="632" spans="2:44" ht="15" customHeight="1" x14ac:dyDescent="0.25">
      <c r="B632"/>
      <c r="C632"/>
      <c r="D632"/>
      <c r="E632"/>
      <c r="F632"/>
      <c r="G632"/>
      <c r="AI632"/>
      <c r="AJ632"/>
      <c r="AK632"/>
      <c r="AL632"/>
      <c r="AM632"/>
      <c r="AN632"/>
      <c r="AO632"/>
      <c r="AP632"/>
      <c r="AQ632"/>
      <c r="AR632"/>
    </row>
    <row r="633" spans="2:44" ht="15" customHeight="1" x14ac:dyDescent="0.25">
      <c r="B633"/>
      <c r="C633"/>
      <c r="D633"/>
      <c r="E633"/>
      <c r="F633"/>
      <c r="G633"/>
      <c r="AI633"/>
      <c r="AJ633"/>
      <c r="AK633"/>
      <c r="AL633"/>
      <c r="AM633"/>
      <c r="AN633"/>
      <c r="AO633"/>
      <c r="AP633"/>
      <c r="AQ633"/>
      <c r="AR633"/>
    </row>
    <row r="634" spans="2:44" ht="15" customHeight="1" x14ac:dyDescent="0.25">
      <c r="B634"/>
      <c r="C634"/>
      <c r="D634"/>
      <c r="E634"/>
      <c r="F634"/>
      <c r="G634"/>
      <c r="AI634"/>
      <c r="AJ634"/>
      <c r="AK634"/>
      <c r="AL634"/>
      <c r="AM634"/>
      <c r="AN634"/>
      <c r="AO634"/>
      <c r="AP634"/>
      <c r="AQ634"/>
      <c r="AR634"/>
    </row>
    <row r="635" spans="2:44" ht="15" customHeight="1" x14ac:dyDescent="0.25">
      <c r="B635"/>
      <c r="C635"/>
      <c r="D635"/>
      <c r="E635"/>
      <c r="F635"/>
      <c r="G635"/>
      <c r="AI635"/>
      <c r="AJ635"/>
      <c r="AK635"/>
      <c r="AL635"/>
      <c r="AM635"/>
      <c r="AN635"/>
      <c r="AO635"/>
      <c r="AP635"/>
      <c r="AQ635"/>
      <c r="AR635"/>
    </row>
    <row r="636" spans="2:44" ht="15" customHeight="1" x14ac:dyDescent="0.25">
      <c r="B636"/>
      <c r="C636"/>
      <c r="D636"/>
      <c r="E636"/>
      <c r="F636"/>
      <c r="G636"/>
      <c r="AI636"/>
      <c r="AJ636"/>
      <c r="AK636"/>
      <c r="AL636"/>
      <c r="AM636"/>
      <c r="AN636"/>
      <c r="AO636"/>
      <c r="AP636"/>
      <c r="AQ636"/>
      <c r="AR636"/>
    </row>
    <row r="637" spans="2:44" ht="15" customHeight="1" x14ac:dyDescent="0.25">
      <c r="B637"/>
      <c r="C637"/>
      <c r="D637"/>
      <c r="E637"/>
      <c r="F637"/>
      <c r="G637"/>
      <c r="AI637"/>
      <c r="AJ637"/>
      <c r="AK637"/>
      <c r="AL637"/>
      <c r="AM637"/>
      <c r="AN637"/>
      <c r="AO637"/>
      <c r="AP637"/>
      <c r="AQ637"/>
      <c r="AR637"/>
    </row>
    <row r="638" spans="2:44" ht="15" customHeight="1" x14ac:dyDescent="0.25">
      <c r="B638"/>
      <c r="C638"/>
      <c r="D638"/>
      <c r="E638"/>
      <c r="F638"/>
      <c r="G638"/>
      <c r="AI638"/>
      <c r="AJ638"/>
      <c r="AK638"/>
      <c r="AL638"/>
      <c r="AM638"/>
      <c r="AN638"/>
      <c r="AO638"/>
      <c r="AP638"/>
      <c r="AQ638"/>
      <c r="AR638"/>
    </row>
    <row r="639" spans="2:44" ht="15" customHeight="1" x14ac:dyDescent="0.25">
      <c r="B639"/>
      <c r="C639"/>
      <c r="D639"/>
      <c r="E639"/>
      <c r="F639"/>
      <c r="G639"/>
      <c r="AI639"/>
      <c r="AJ639"/>
      <c r="AK639"/>
      <c r="AL639"/>
      <c r="AM639"/>
      <c r="AN639"/>
      <c r="AO639"/>
      <c r="AP639"/>
      <c r="AQ639"/>
      <c r="AR639"/>
    </row>
    <row r="640" spans="2:44" ht="15" customHeight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43" hidden="1" x14ac:dyDescent="0.25"/>
    <row r="844" hidden="1" x14ac:dyDescent="0.25"/>
    <row r="845" hidden="1" x14ac:dyDescent="0.25"/>
  </sheetData>
  <phoneticPr fontId="29" type="noConversion"/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AR882"/>
  <sheetViews>
    <sheetView topLeftCell="A410" zoomScaleNormal="100" workbookViewId="0">
      <selection activeCell="B416" sqref="B416:T416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6.570312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2" width="6.140625" customWidth="1"/>
    <col min="13" max="13" width="6.7109375" bestFit="1" customWidth="1"/>
    <col min="14" max="15" width="6.5703125" bestFit="1" customWidth="1"/>
    <col min="16" max="17" width="6.140625" customWidth="1"/>
    <col min="18" max="18" width="6.140625" style="392" customWidth="1"/>
    <col min="19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4">
        <v>4</v>
      </c>
      <c r="L1" s="399">
        <v>5</v>
      </c>
      <c r="M1" s="274">
        <v>6</v>
      </c>
      <c r="N1" s="274">
        <v>7</v>
      </c>
      <c r="O1" s="424">
        <v>8</v>
      </c>
      <c r="P1" s="274">
        <v>9</v>
      </c>
      <c r="Q1" s="274">
        <v>10</v>
      </c>
      <c r="R1" s="398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20" t="s">
        <v>194</v>
      </c>
      <c r="L2" s="220" t="s">
        <v>126</v>
      </c>
      <c r="M2" s="220" t="s">
        <v>196</v>
      </c>
      <c r="N2" s="220" t="s">
        <v>197</v>
      </c>
      <c r="O2" s="425" t="s">
        <v>199</v>
      </c>
      <c r="P2" s="220" t="s">
        <v>200</v>
      </c>
      <c r="Q2" s="220" t="s">
        <v>201</v>
      </c>
      <c r="R2" s="276" t="s">
        <v>202</v>
      </c>
      <c r="S2" s="224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229" t="s">
        <v>195</v>
      </c>
      <c r="L3" s="229" t="s">
        <v>124</v>
      </c>
      <c r="M3" s="229" t="s">
        <v>2</v>
      </c>
      <c r="N3" s="229" t="s">
        <v>198</v>
      </c>
      <c r="O3" s="426" t="s">
        <v>182</v>
      </c>
      <c r="P3" s="229" t="s">
        <v>3</v>
      </c>
      <c r="Q3" s="444" t="s">
        <v>5</v>
      </c>
      <c r="R3" s="9" t="s">
        <v>4</v>
      </c>
      <c r="S3" s="11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446" t="s">
        <v>914</v>
      </c>
      <c r="H4" s="26"/>
      <c r="I4" s="26"/>
      <c r="J4" s="389"/>
      <c r="K4" s="389"/>
      <c r="L4" s="389"/>
      <c r="M4" s="389"/>
      <c r="N4" s="389"/>
      <c r="O4" s="417"/>
      <c r="P4" s="389"/>
      <c r="Q4" s="445"/>
      <c r="R4" s="378"/>
      <c r="S4" s="340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90"/>
      <c r="L5" s="390"/>
      <c r="M5" s="390"/>
      <c r="N5" s="390"/>
      <c r="O5" s="418"/>
      <c r="P5" s="390"/>
      <c r="Q5" s="85"/>
      <c r="R5" s="379"/>
      <c r="S5" s="28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90"/>
      <c r="L6" s="390"/>
      <c r="M6" s="390"/>
      <c r="N6" s="390"/>
      <c r="O6" s="418"/>
      <c r="P6" s="390"/>
      <c r="Q6" s="85"/>
      <c r="R6" s="379"/>
      <c r="S6" s="28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37" t="str">
        <f>_xlfn.IFNA(VLOOKUP(B7,$AC$8:$AF$37,4,FALSE),"")</f>
        <v/>
      </c>
      <c r="L7" s="400" t="str">
        <f>_xlfn.IFNA(VLOOKUP(B7,$AC$8:$AF$37,4,FALSE),"")</f>
        <v/>
      </c>
      <c r="M7" s="400" t="str">
        <f>_xlfn.IFNA(VLOOKUP(B7,$AC$8:$AF$37,4,FALSE),"")</f>
        <v/>
      </c>
      <c r="N7" s="37" t="str">
        <f>_xlfn.IFNA(VLOOKUP(B7,$AC$8:$AF$37,4,FALSE),"")</f>
        <v/>
      </c>
      <c r="O7" s="436"/>
      <c r="P7" s="37" t="str">
        <f>_xlfn.IFNA(VLOOKUP(B7,$AC$8:$AF$37,4,FALSE),"")</f>
        <v/>
      </c>
      <c r="Q7" s="391" t="str">
        <f>_xlfn.IFNA(VLOOKUP(B7,$AC$8:$AF$37,4,FALSE),"")</f>
        <v/>
      </c>
      <c r="R7" s="194" t="str">
        <f>_xlfn.IFNA(VLOOKUP(B7,$AC$8:$AF$37,4,FALSE),"")</f>
        <v/>
      </c>
      <c r="S7" s="28"/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 t="shared" ref="E8:E39" si="0">SUM(H8:Y8)</f>
        <v>220</v>
      </c>
      <c r="H8" s="37">
        <v>19</v>
      </c>
      <c r="I8" s="37">
        <v>20</v>
      </c>
      <c r="J8" s="37">
        <v>24</v>
      </c>
      <c r="K8" s="37">
        <v>16</v>
      </c>
      <c r="L8" s="37">
        <v>25</v>
      </c>
      <c r="M8" s="37">
        <v>23</v>
      </c>
      <c r="N8" s="37">
        <v>25</v>
      </c>
      <c r="O8" s="419"/>
      <c r="P8" s="37">
        <v>22</v>
      </c>
      <c r="Q8" s="37">
        <v>19</v>
      </c>
      <c r="R8" s="194">
        <v>27</v>
      </c>
      <c r="S8" s="35"/>
      <c r="T8" s="35"/>
      <c r="U8" s="35"/>
      <c r="V8" s="35"/>
      <c r="W8" s="35"/>
      <c r="X8" s="35"/>
      <c r="Y8" s="35"/>
      <c r="AB8" s="34" t="str">
        <f t="shared" ref="AB8:AB37" si="1">VLOOKUP(AC8,$B$8:$B$165,1,FALSE)</f>
        <v>Hejda Ondřej</v>
      </c>
      <c r="AC8" t="s">
        <v>915</v>
      </c>
      <c r="AD8"/>
      <c r="AE8" s="447">
        <v>1998</v>
      </c>
      <c r="AF8">
        <v>30</v>
      </c>
    </row>
    <row r="9" spans="1:32" s="34" customFormat="1" x14ac:dyDescent="0.25">
      <c r="A9" s="111" t="s">
        <v>15</v>
      </c>
      <c r="B9" s="262" t="s">
        <v>152</v>
      </c>
      <c r="C9" s="262" t="s">
        <v>422</v>
      </c>
      <c r="D9" s="438">
        <v>2008</v>
      </c>
      <c r="E9" s="120">
        <f t="shared" si="0"/>
        <v>138</v>
      </c>
      <c r="H9" s="37">
        <v>27</v>
      </c>
      <c r="I9" s="37">
        <v>28</v>
      </c>
      <c r="J9" s="37" t="s">
        <v>443</v>
      </c>
      <c r="K9" s="37" t="s">
        <v>443</v>
      </c>
      <c r="L9" s="37">
        <v>29</v>
      </c>
      <c r="M9" s="37">
        <v>29</v>
      </c>
      <c r="N9" s="37" t="s">
        <v>443</v>
      </c>
      <c r="O9" s="419"/>
      <c r="P9" s="37" t="s">
        <v>443</v>
      </c>
      <c r="Q9" s="37">
        <v>25</v>
      </c>
      <c r="R9" s="194" t="s">
        <v>443</v>
      </c>
      <c r="S9" s="35"/>
      <c r="T9" s="35"/>
      <c r="U9" s="35"/>
      <c r="V9" s="35"/>
      <c r="W9" s="35"/>
      <c r="X9" s="35"/>
      <c r="Y9" s="35"/>
      <c r="AB9" s="34" t="str">
        <f t="shared" si="1"/>
        <v>Jirák Karel</v>
      </c>
      <c r="AC9" t="s">
        <v>552</v>
      </c>
      <c r="AD9" t="s">
        <v>836</v>
      </c>
      <c r="AE9" s="447">
        <v>1973</v>
      </c>
      <c r="AF9">
        <v>29</v>
      </c>
    </row>
    <row r="10" spans="1:32" s="34" customFormat="1" ht="15.75" thickBot="1" x14ac:dyDescent="0.3">
      <c r="A10" s="117" t="s">
        <v>16</v>
      </c>
      <c r="B10" s="448" t="s">
        <v>149</v>
      </c>
      <c r="C10" s="448" t="s">
        <v>150</v>
      </c>
      <c r="D10" s="449">
        <v>1995</v>
      </c>
      <c r="E10" s="157">
        <f t="shared" si="0"/>
        <v>133</v>
      </c>
      <c r="H10" s="37">
        <v>23</v>
      </c>
      <c r="I10" s="37">
        <v>24</v>
      </c>
      <c r="J10" s="37">
        <v>27</v>
      </c>
      <c r="K10" s="37" t="s">
        <v>443</v>
      </c>
      <c r="L10" s="37">
        <v>19</v>
      </c>
      <c r="M10" s="37">
        <v>26</v>
      </c>
      <c r="N10" s="37" t="s">
        <v>443</v>
      </c>
      <c r="O10" s="419"/>
      <c r="P10" s="37">
        <v>1</v>
      </c>
      <c r="Q10" s="37" t="s">
        <v>443</v>
      </c>
      <c r="R10" s="194">
        <v>13</v>
      </c>
      <c r="S10" s="35"/>
      <c r="T10" s="35"/>
      <c r="U10" s="35"/>
      <c r="V10" s="35"/>
      <c r="W10" s="35"/>
      <c r="X10" s="35"/>
      <c r="Y10" s="35"/>
      <c r="AB10" s="34" t="str">
        <f t="shared" si="1"/>
        <v>Mařík Jan</v>
      </c>
      <c r="AC10" t="s">
        <v>541</v>
      </c>
      <c r="AD10" t="s">
        <v>542</v>
      </c>
      <c r="AE10" s="447">
        <v>1986</v>
      </c>
      <c r="AF10">
        <v>28</v>
      </c>
    </row>
    <row r="11" spans="1:32" s="34" customFormat="1" x14ac:dyDescent="0.25">
      <c r="A11" s="142" t="s">
        <v>18</v>
      </c>
      <c r="B11" s="109" t="s">
        <v>114</v>
      </c>
      <c r="C11" s="107" t="s">
        <v>138</v>
      </c>
      <c r="D11" s="108">
        <v>1982</v>
      </c>
      <c r="E11" s="152">
        <f t="shared" si="0"/>
        <v>126</v>
      </c>
      <c r="H11" s="37">
        <v>20</v>
      </c>
      <c r="I11" s="37">
        <v>16</v>
      </c>
      <c r="J11" s="37">
        <v>23</v>
      </c>
      <c r="K11" s="37">
        <v>2</v>
      </c>
      <c r="L11" s="37">
        <v>21</v>
      </c>
      <c r="M11" s="37" t="s">
        <v>443</v>
      </c>
      <c r="N11" s="37">
        <v>21</v>
      </c>
      <c r="O11" s="419"/>
      <c r="P11" s="37">
        <v>17</v>
      </c>
      <c r="Q11" s="37">
        <v>6</v>
      </c>
      <c r="R11" s="194" t="s">
        <v>443</v>
      </c>
      <c r="S11" s="35"/>
      <c r="T11" s="35"/>
      <c r="U11" s="35"/>
      <c r="V11" s="35"/>
      <c r="W11" s="35"/>
      <c r="X11" s="35"/>
      <c r="Y11" s="35"/>
      <c r="AB11" s="34" t="str">
        <f t="shared" si="1"/>
        <v>Ptáček Michal</v>
      </c>
      <c r="AC11" t="s">
        <v>119</v>
      </c>
      <c r="AD11" t="s">
        <v>427</v>
      </c>
      <c r="AE11" s="447">
        <v>1985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148</v>
      </c>
      <c r="C12" s="99" t="s">
        <v>111</v>
      </c>
      <c r="D12" s="89">
        <v>2007</v>
      </c>
      <c r="E12" s="120">
        <f t="shared" si="0"/>
        <v>120</v>
      </c>
      <c r="H12" s="37">
        <v>30</v>
      </c>
      <c r="I12" s="37">
        <v>30</v>
      </c>
      <c r="J12" s="37" t="s">
        <v>443</v>
      </c>
      <c r="K12" s="37" t="s">
        <v>443</v>
      </c>
      <c r="L12" s="37">
        <v>30</v>
      </c>
      <c r="M12" s="37">
        <v>30</v>
      </c>
      <c r="N12" s="37" t="s">
        <v>443</v>
      </c>
      <c r="O12" s="419"/>
      <c r="P12" s="37" t="s">
        <v>443</v>
      </c>
      <c r="Q12" s="37" t="s">
        <v>443</v>
      </c>
      <c r="R12" s="194" t="s">
        <v>443</v>
      </c>
      <c r="S12" s="35"/>
      <c r="T12" s="35"/>
      <c r="U12" s="35"/>
      <c r="V12" s="35"/>
      <c r="W12" s="35"/>
      <c r="X12" s="35"/>
      <c r="Y12" s="35"/>
      <c r="AB12" s="34" t="str">
        <f t="shared" si="1"/>
        <v>Bušek Marek</v>
      </c>
      <c r="AC12" t="s">
        <v>554</v>
      </c>
      <c r="AD12" t="s">
        <v>161</v>
      </c>
      <c r="AE12" s="447">
        <v>1973</v>
      </c>
      <c r="AF12">
        <v>26</v>
      </c>
    </row>
    <row r="13" spans="1:32" s="34" customFormat="1" x14ac:dyDescent="0.25">
      <c r="A13" s="104" t="s">
        <v>20</v>
      </c>
      <c r="B13" s="102" t="s">
        <v>177</v>
      </c>
      <c r="C13" s="99" t="s">
        <v>422</v>
      </c>
      <c r="D13" s="89">
        <v>2009</v>
      </c>
      <c r="E13" s="120">
        <f t="shared" si="0"/>
        <v>117</v>
      </c>
      <c r="H13" s="37">
        <v>16</v>
      </c>
      <c r="I13" s="37">
        <v>23</v>
      </c>
      <c r="J13" s="37">
        <v>29</v>
      </c>
      <c r="K13" s="37" t="s">
        <v>443</v>
      </c>
      <c r="L13" s="37">
        <v>24</v>
      </c>
      <c r="M13" s="37" t="s">
        <v>443</v>
      </c>
      <c r="N13" s="37" t="s">
        <v>443</v>
      </c>
      <c r="O13" s="419"/>
      <c r="P13" s="37">
        <v>25</v>
      </c>
      <c r="Q13" s="37" t="s">
        <v>443</v>
      </c>
      <c r="R13" s="194" t="s">
        <v>443</v>
      </c>
      <c r="S13" s="35"/>
      <c r="T13" s="35"/>
      <c r="U13" s="35"/>
      <c r="V13" s="35"/>
      <c r="W13" s="35"/>
      <c r="X13" s="35"/>
      <c r="Y13" s="35"/>
      <c r="AB13" s="34" t="str">
        <f t="shared" si="1"/>
        <v>Cmunt Ondřej</v>
      </c>
      <c r="AC13" t="s">
        <v>751</v>
      </c>
      <c r="AD13" t="s">
        <v>916</v>
      </c>
      <c r="AE13" s="447">
        <v>2003</v>
      </c>
      <c r="AF13">
        <v>25</v>
      </c>
    </row>
    <row r="14" spans="1:32" s="34" customFormat="1" x14ac:dyDescent="0.25">
      <c r="A14" s="104" t="s">
        <v>21</v>
      </c>
      <c r="B14" s="102" t="s">
        <v>547</v>
      </c>
      <c r="C14" s="99" t="s">
        <v>548</v>
      </c>
      <c r="D14" s="89">
        <v>1997</v>
      </c>
      <c r="E14" s="120">
        <f t="shared" si="0"/>
        <v>111</v>
      </c>
      <c r="H14" s="37"/>
      <c r="I14" s="37"/>
      <c r="J14" s="37"/>
      <c r="K14" s="37">
        <v>22</v>
      </c>
      <c r="L14" s="37" t="s">
        <v>443</v>
      </c>
      <c r="M14" s="37" t="s">
        <v>443</v>
      </c>
      <c r="N14" s="37">
        <v>22</v>
      </c>
      <c r="O14" s="419"/>
      <c r="P14" s="37">
        <v>27</v>
      </c>
      <c r="Q14" s="37">
        <v>17</v>
      </c>
      <c r="R14" s="194">
        <v>23</v>
      </c>
      <c r="S14" s="35"/>
      <c r="T14" s="35"/>
      <c r="U14" s="35"/>
      <c r="V14" s="35"/>
      <c r="W14" s="35"/>
      <c r="X14" s="35"/>
      <c r="Y14" s="35"/>
      <c r="AB14" s="34" t="str">
        <f t="shared" si="1"/>
        <v>Řebíček Jan</v>
      </c>
      <c r="AC14" t="s">
        <v>500</v>
      </c>
      <c r="AD14" t="s">
        <v>427</v>
      </c>
      <c r="AE14" s="447">
        <v>1982</v>
      </c>
      <c r="AF14">
        <v>24</v>
      </c>
    </row>
    <row r="15" spans="1:32" s="34" customFormat="1" x14ac:dyDescent="0.25">
      <c r="A15" s="104" t="s">
        <v>22</v>
      </c>
      <c r="B15" s="102" t="s">
        <v>128</v>
      </c>
      <c r="C15" s="99" t="s">
        <v>108</v>
      </c>
      <c r="D15" s="89">
        <v>1988</v>
      </c>
      <c r="E15" s="120">
        <f t="shared" si="0"/>
        <v>110</v>
      </c>
      <c r="H15" s="37">
        <v>5</v>
      </c>
      <c r="I15" s="37">
        <v>14</v>
      </c>
      <c r="J15" s="37">
        <v>11</v>
      </c>
      <c r="K15" s="37" t="s">
        <v>443</v>
      </c>
      <c r="L15" s="37">
        <v>18</v>
      </c>
      <c r="M15" s="37" t="s">
        <v>443</v>
      </c>
      <c r="N15" s="37" t="s">
        <v>443</v>
      </c>
      <c r="O15" s="419"/>
      <c r="P15" s="37">
        <v>26</v>
      </c>
      <c r="Q15" s="37">
        <v>15</v>
      </c>
      <c r="R15" s="194">
        <v>21</v>
      </c>
      <c r="S15" s="35"/>
      <c r="T15" s="35"/>
      <c r="U15" s="35"/>
      <c r="V15" s="35"/>
      <c r="W15" s="35"/>
      <c r="X15" s="35"/>
      <c r="Y15" s="35"/>
      <c r="AB15" s="34" t="str">
        <f t="shared" si="1"/>
        <v>Schovanec Jan</v>
      </c>
      <c r="AC15" t="s">
        <v>547</v>
      </c>
      <c r="AD15" t="s">
        <v>548</v>
      </c>
      <c r="AE15" s="447">
        <v>1997</v>
      </c>
      <c r="AF15">
        <v>23</v>
      </c>
    </row>
    <row r="16" spans="1:32" s="34" customFormat="1" x14ac:dyDescent="0.25">
      <c r="A16" s="118" t="s">
        <v>23</v>
      </c>
      <c r="B16" s="102" t="s">
        <v>541</v>
      </c>
      <c r="C16" s="99" t="s">
        <v>542</v>
      </c>
      <c r="D16" s="89">
        <v>1986</v>
      </c>
      <c r="E16" s="120">
        <f t="shared" si="0"/>
        <v>108</v>
      </c>
      <c r="H16" s="37"/>
      <c r="I16" s="37"/>
      <c r="J16" s="37"/>
      <c r="K16" s="37">
        <v>25</v>
      </c>
      <c r="L16" s="37" t="s">
        <v>443</v>
      </c>
      <c r="M16" s="37" t="s">
        <v>443</v>
      </c>
      <c r="N16" s="37">
        <v>28</v>
      </c>
      <c r="O16" s="419"/>
      <c r="P16" s="37">
        <v>18</v>
      </c>
      <c r="Q16" s="37">
        <v>9</v>
      </c>
      <c r="R16" s="194">
        <v>28</v>
      </c>
      <c r="S16" s="35"/>
      <c r="T16" s="35"/>
      <c r="U16" s="35"/>
      <c r="V16" s="35"/>
      <c r="W16" s="35"/>
      <c r="X16" s="35"/>
      <c r="Y16" s="35"/>
      <c r="AB16" s="34" t="str">
        <f t="shared" si="1"/>
        <v>Šálek David</v>
      </c>
      <c r="AC16" t="s">
        <v>139</v>
      </c>
      <c r="AD16" t="s">
        <v>427</v>
      </c>
      <c r="AE16" s="447">
        <v>1979</v>
      </c>
      <c r="AF16">
        <v>22</v>
      </c>
    </row>
    <row r="17" spans="1:32" s="34" customFormat="1" x14ac:dyDescent="0.25">
      <c r="A17" s="118" t="s">
        <v>25</v>
      </c>
      <c r="B17" s="102" t="s">
        <v>495</v>
      </c>
      <c r="C17" s="99" t="s">
        <v>496</v>
      </c>
      <c r="D17" s="89">
        <v>1987</v>
      </c>
      <c r="E17" s="120">
        <f t="shared" si="0"/>
        <v>105</v>
      </c>
      <c r="H17" s="37"/>
      <c r="I17" s="37"/>
      <c r="J17" s="37">
        <v>28</v>
      </c>
      <c r="K17" s="37" t="s">
        <v>443</v>
      </c>
      <c r="L17" s="37" t="s">
        <v>443</v>
      </c>
      <c r="M17" s="37">
        <v>27</v>
      </c>
      <c r="N17" s="37">
        <v>20</v>
      </c>
      <c r="O17" s="419"/>
      <c r="P17" s="37">
        <v>30</v>
      </c>
      <c r="Q17" s="37" t="s">
        <v>443</v>
      </c>
      <c r="R17" s="194" t="s">
        <v>443</v>
      </c>
      <c r="S17" s="35"/>
      <c r="T17" s="35"/>
      <c r="U17" s="35"/>
      <c r="V17" s="35"/>
      <c r="W17" s="35"/>
      <c r="X17" s="35"/>
      <c r="Y17" s="35"/>
      <c r="AB17" s="34" t="str">
        <f t="shared" si="1"/>
        <v>Trč Stanislav</v>
      </c>
      <c r="AC17" t="s">
        <v>128</v>
      </c>
      <c r="AD17" t="s">
        <v>108</v>
      </c>
      <c r="AE17" s="447">
        <v>1988</v>
      </c>
      <c r="AF17">
        <v>21</v>
      </c>
    </row>
    <row r="18" spans="1:32" s="34" customFormat="1" x14ac:dyDescent="0.25">
      <c r="A18" s="118" t="s">
        <v>26</v>
      </c>
      <c r="B18" s="102" t="s">
        <v>141</v>
      </c>
      <c r="C18" s="99" t="s">
        <v>225</v>
      </c>
      <c r="D18" s="89">
        <v>2008</v>
      </c>
      <c r="E18" s="120">
        <f t="shared" si="0"/>
        <v>96</v>
      </c>
      <c r="H18" s="37">
        <v>10</v>
      </c>
      <c r="I18" s="37">
        <v>1</v>
      </c>
      <c r="J18" s="37">
        <v>18</v>
      </c>
      <c r="K18" s="37" t="s">
        <v>443</v>
      </c>
      <c r="L18" s="37">
        <v>23</v>
      </c>
      <c r="M18" s="37">
        <v>25</v>
      </c>
      <c r="N18" s="37" t="s">
        <v>443</v>
      </c>
      <c r="O18" s="419"/>
      <c r="P18" s="37" t="s">
        <v>443</v>
      </c>
      <c r="Q18" s="37" t="s">
        <v>443</v>
      </c>
      <c r="R18" s="194">
        <v>19</v>
      </c>
      <c r="S18" s="35"/>
      <c r="T18" s="35"/>
      <c r="U18" s="35"/>
      <c r="V18" s="35"/>
      <c r="W18" s="35"/>
      <c r="X18" s="35"/>
      <c r="Y18" s="35"/>
      <c r="AB18" s="34" t="str">
        <f t="shared" si="1"/>
        <v>Bláha Jan</v>
      </c>
      <c r="AC18" t="s">
        <v>756</v>
      </c>
      <c r="AD18" t="s">
        <v>161</v>
      </c>
      <c r="AE18" s="447">
        <v>1978</v>
      </c>
      <c r="AF18">
        <v>20</v>
      </c>
    </row>
    <row r="19" spans="1:32" s="34" customFormat="1" x14ac:dyDescent="0.25">
      <c r="A19" s="118" t="s">
        <v>27</v>
      </c>
      <c r="B19" s="102" t="s">
        <v>139</v>
      </c>
      <c r="C19" s="99" t="s">
        <v>185</v>
      </c>
      <c r="D19" s="89">
        <v>1979</v>
      </c>
      <c r="E19" s="120">
        <f t="shared" si="0"/>
        <v>92</v>
      </c>
      <c r="H19" s="37">
        <v>9</v>
      </c>
      <c r="I19" s="37">
        <v>13</v>
      </c>
      <c r="J19" s="37">
        <v>21</v>
      </c>
      <c r="K19" s="37">
        <v>7</v>
      </c>
      <c r="L19" s="37">
        <v>20</v>
      </c>
      <c r="M19" s="37" t="s">
        <v>443</v>
      </c>
      <c r="N19" s="37" t="s">
        <v>443</v>
      </c>
      <c r="O19" s="419"/>
      <c r="P19" s="37" t="s">
        <v>443</v>
      </c>
      <c r="Q19" s="37" t="s">
        <v>443</v>
      </c>
      <c r="R19" s="194">
        <v>22</v>
      </c>
      <c r="S19" s="35"/>
      <c r="T19" s="35"/>
      <c r="U19" s="35"/>
      <c r="V19" s="35"/>
      <c r="W19" s="35"/>
      <c r="X19" s="35"/>
      <c r="Y19" s="35"/>
      <c r="AB19" s="34" t="str">
        <f t="shared" si="1"/>
        <v>Richter Igor</v>
      </c>
      <c r="AC19" t="s">
        <v>141</v>
      </c>
      <c r="AD19" t="s">
        <v>836</v>
      </c>
      <c r="AE19" s="447">
        <v>2008</v>
      </c>
      <c r="AF19">
        <v>19</v>
      </c>
    </row>
    <row r="20" spans="1:32" s="34" customFormat="1" x14ac:dyDescent="0.25">
      <c r="A20" s="118" t="s">
        <v>28</v>
      </c>
      <c r="B20" s="102" t="s">
        <v>426</v>
      </c>
      <c r="C20" s="99" t="s">
        <v>427</v>
      </c>
      <c r="D20" s="89">
        <v>1990</v>
      </c>
      <c r="E20" s="120">
        <f t="shared" si="0"/>
        <v>87</v>
      </c>
      <c r="H20" s="37"/>
      <c r="I20" s="37">
        <v>26</v>
      </c>
      <c r="J20" s="37" t="s">
        <v>443</v>
      </c>
      <c r="K20" s="37" t="s">
        <v>443</v>
      </c>
      <c r="L20" s="37">
        <v>26</v>
      </c>
      <c r="M20" s="37">
        <v>24</v>
      </c>
      <c r="N20" s="37" t="s">
        <v>443</v>
      </c>
      <c r="O20" s="419"/>
      <c r="P20" s="37" t="s">
        <v>443</v>
      </c>
      <c r="Q20" s="37">
        <v>11</v>
      </c>
      <c r="R20" s="194" t="s">
        <v>443</v>
      </c>
      <c r="S20" s="35"/>
      <c r="T20" s="35"/>
      <c r="U20" s="35"/>
      <c r="V20" s="35"/>
      <c r="W20" s="35"/>
      <c r="X20" s="35"/>
      <c r="Y20" s="35"/>
      <c r="AB20" s="34" t="str">
        <f t="shared" si="1"/>
        <v>Bulava František</v>
      </c>
      <c r="AC20" t="s">
        <v>917</v>
      </c>
      <c r="AD20" t="s">
        <v>918</v>
      </c>
      <c r="AE20" s="447">
        <v>1966</v>
      </c>
      <c r="AF20">
        <v>18</v>
      </c>
    </row>
    <row r="21" spans="1:32" s="34" customFormat="1" x14ac:dyDescent="0.25">
      <c r="A21" s="118" t="s">
        <v>29</v>
      </c>
      <c r="B21" s="102" t="s">
        <v>554</v>
      </c>
      <c r="C21" s="99" t="s">
        <v>161</v>
      </c>
      <c r="D21" s="89">
        <v>1973</v>
      </c>
      <c r="E21" s="120">
        <f t="shared" si="0"/>
        <v>84</v>
      </c>
      <c r="H21" s="37"/>
      <c r="I21" s="37"/>
      <c r="J21" s="37"/>
      <c r="K21" s="37">
        <v>18</v>
      </c>
      <c r="L21" s="37" t="s">
        <v>443</v>
      </c>
      <c r="M21" s="37" t="s">
        <v>443</v>
      </c>
      <c r="N21" s="37">
        <v>24</v>
      </c>
      <c r="O21" s="419"/>
      <c r="P21" s="37">
        <v>16</v>
      </c>
      <c r="Q21" s="37" t="s">
        <v>443</v>
      </c>
      <c r="R21" s="194">
        <v>26</v>
      </c>
      <c r="S21" s="35"/>
      <c r="T21" s="35"/>
      <c r="U21" s="35"/>
      <c r="V21" s="35"/>
      <c r="W21" s="35"/>
      <c r="X21" s="35"/>
      <c r="Y21" s="35"/>
      <c r="AB21" s="34" t="str">
        <f t="shared" si="1"/>
        <v>Stepanov Alexey</v>
      </c>
      <c r="AC21" t="s">
        <v>848</v>
      </c>
      <c r="AD21" t="s">
        <v>460</v>
      </c>
      <c r="AE21" s="447">
        <v>1980</v>
      </c>
      <c r="AF21">
        <v>17</v>
      </c>
    </row>
    <row r="22" spans="1:32" s="34" customFormat="1" x14ac:dyDescent="0.25">
      <c r="A22" s="104" t="s">
        <v>30</v>
      </c>
      <c r="B22" s="102" t="s">
        <v>176</v>
      </c>
      <c r="C22" s="99" t="s">
        <v>161</v>
      </c>
      <c r="D22" s="89">
        <v>1978</v>
      </c>
      <c r="E22" s="120">
        <f t="shared" si="0"/>
        <v>80</v>
      </c>
      <c r="H22" s="37">
        <v>15</v>
      </c>
      <c r="I22" s="37" t="s">
        <v>443</v>
      </c>
      <c r="J22" s="37" t="s">
        <v>443</v>
      </c>
      <c r="K22" s="37" t="s">
        <v>443</v>
      </c>
      <c r="L22" s="37">
        <v>17</v>
      </c>
      <c r="M22" s="37" t="s">
        <v>443</v>
      </c>
      <c r="N22" s="37" t="s">
        <v>443</v>
      </c>
      <c r="O22" s="419"/>
      <c r="P22" s="37">
        <v>24</v>
      </c>
      <c r="Q22" s="37">
        <v>8</v>
      </c>
      <c r="R22" s="194">
        <v>16</v>
      </c>
      <c r="S22" s="35"/>
      <c r="T22" s="35"/>
      <c r="U22" s="35"/>
      <c r="V22" s="35"/>
      <c r="W22" s="35"/>
      <c r="X22" s="35"/>
      <c r="Y22" s="35"/>
      <c r="AB22" s="34" t="str">
        <f t="shared" si="1"/>
        <v>Laube Michal</v>
      </c>
      <c r="AC22" t="s">
        <v>176</v>
      </c>
      <c r="AD22" t="s">
        <v>161</v>
      </c>
      <c r="AE22" s="447">
        <v>1978</v>
      </c>
      <c r="AF22">
        <v>16</v>
      </c>
    </row>
    <row r="23" spans="1:32" s="34" customFormat="1" x14ac:dyDescent="0.25">
      <c r="A23" s="104" t="s">
        <v>31</v>
      </c>
      <c r="B23" s="102" t="s">
        <v>141</v>
      </c>
      <c r="C23" s="99" t="s">
        <v>165</v>
      </c>
      <c r="D23" s="89">
        <v>1980</v>
      </c>
      <c r="E23" s="120">
        <f t="shared" si="0"/>
        <v>78</v>
      </c>
      <c r="H23" s="37">
        <v>18</v>
      </c>
      <c r="I23" s="37">
        <v>19</v>
      </c>
      <c r="J23" s="37">
        <v>20</v>
      </c>
      <c r="K23" s="37" t="s">
        <v>443</v>
      </c>
      <c r="L23" s="37"/>
      <c r="M23" s="37">
        <v>21</v>
      </c>
      <c r="N23" s="37" t="s">
        <v>443</v>
      </c>
      <c r="O23" s="419"/>
      <c r="P23" s="37" t="s">
        <v>443</v>
      </c>
      <c r="Q23" s="37" t="s">
        <v>443</v>
      </c>
      <c r="R23" s="194"/>
      <c r="S23" s="35"/>
      <c r="T23" s="35"/>
      <c r="U23" s="35"/>
      <c r="V23" s="35"/>
      <c r="W23" s="35"/>
      <c r="X23" s="35"/>
      <c r="Y23" s="35"/>
      <c r="AB23" s="34" t="str">
        <f t="shared" si="1"/>
        <v>Janeček Petr</v>
      </c>
      <c r="AC23" t="s">
        <v>919</v>
      </c>
      <c r="AD23"/>
      <c r="AE23" s="447">
        <v>1979</v>
      </c>
      <c r="AF23">
        <v>15</v>
      </c>
    </row>
    <row r="24" spans="1:32" s="34" customFormat="1" x14ac:dyDescent="0.25">
      <c r="A24" s="118" t="s">
        <v>33</v>
      </c>
      <c r="B24" s="102" t="s">
        <v>133</v>
      </c>
      <c r="C24" s="99" t="s">
        <v>134</v>
      </c>
      <c r="D24" s="89">
        <v>1989</v>
      </c>
      <c r="E24" s="120">
        <f t="shared" si="0"/>
        <v>61</v>
      </c>
      <c r="H24" s="37">
        <v>21</v>
      </c>
      <c r="I24" s="37">
        <v>25</v>
      </c>
      <c r="J24" s="37" t="s">
        <v>443</v>
      </c>
      <c r="K24" s="37" t="s">
        <v>443</v>
      </c>
      <c r="L24" s="37">
        <v>15</v>
      </c>
      <c r="M24" s="37" t="s">
        <v>443</v>
      </c>
      <c r="N24" s="37" t="s">
        <v>443</v>
      </c>
      <c r="O24" s="419"/>
      <c r="P24" s="37" t="s">
        <v>443</v>
      </c>
      <c r="Q24" s="37" t="s">
        <v>443</v>
      </c>
      <c r="R24" s="194" t="s">
        <v>443</v>
      </c>
      <c r="S24" s="35"/>
      <c r="T24" s="35"/>
      <c r="U24" s="35"/>
      <c r="V24" s="35"/>
      <c r="W24" s="35"/>
      <c r="X24" s="35"/>
      <c r="Y24" s="35"/>
      <c r="AB24" s="34" t="str">
        <f t="shared" si="1"/>
        <v>Krejčí Milan</v>
      </c>
      <c r="AC24" t="s">
        <v>920</v>
      </c>
      <c r="AD24" t="s">
        <v>836</v>
      </c>
      <c r="AE24" s="447">
        <v>1977</v>
      </c>
      <c r="AF24">
        <v>14</v>
      </c>
    </row>
    <row r="25" spans="1:32" s="34" customFormat="1" x14ac:dyDescent="0.25">
      <c r="A25" s="118" t="s">
        <v>34</v>
      </c>
      <c r="B25" s="102" t="s">
        <v>531</v>
      </c>
      <c r="C25" s="99" t="s">
        <v>532</v>
      </c>
      <c r="D25" s="89">
        <v>1989</v>
      </c>
      <c r="E25" s="120">
        <f t="shared" si="0"/>
        <v>60</v>
      </c>
      <c r="H25" s="37"/>
      <c r="I25" s="37"/>
      <c r="J25" s="37"/>
      <c r="K25" s="37">
        <v>30</v>
      </c>
      <c r="L25" s="37" t="s">
        <v>443</v>
      </c>
      <c r="M25" s="37" t="s">
        <v>443</v>
      </c>
      <c r="N25" s="37">
        <v>30</v>
      </c>
      <c r="O25" s="419"/>
      <c r="P25" s="37" t="s">
        <v>443</v>
      </c>
      <c r="Q25" s="37" t="s">
        <v>443</v>
      </c>
      <c r="R25" s="194" t="s">
        <v>443</v>
      </c>
      <c r="S25" s="35"/>
      <c r="T25" s="35"/>
      <c r="U25" s="35"/>
      <c r="V25" s="35"/>
      <c r="W25" s="35"/>
      <c r="X25" s="35"/>
      <c r="Y25" s="35"/>
      <c r="AB25" s="34" t="str">
        <f t="shared" si="1"/>
        <v>Klug Pavel</v>
      </c>
      <c r="AC25" t="s">
        <v>149</v>
      </c>
      <c r="AD25" t="s">
        <v>150</v>
      </c>
      <c r="AE25" s="447">
        <v>1995</v>
      </c>
      <c r="AF25">
        <v>13</v>
      </c>
    </row>
    <row r="26" spans="1:32" s="34" customFormat="1" x14ac:dyDescent="0.25">
      <c r="A26" s="118" t="s">
        <v>35</v>
      </c>
      <c r="B26" s="102" t="s">
        <v>457</v>
      </c>
      <c r="C26" s="99" t="s">
        <v>422</v>
      </c>
      <c r="D26" s="89">
        <v>1968</v>
      </c>
      <c r="E26" s="120">
        <f t="shared" si="0"/>
        <v>59</v>
      </c>
      <c r="H26" s="37"/>
      <c r="I26" s="37"/>
      <c r="J26" s="37"/>
      <c r="K26" s="37"/>
      <c r="L26" s="37">
        <v>12</v>
      </c>
      <c r="M26" s="37">
        <v>4</v>
      </c>
      <c r="N26" s="37" t="s">
        <v>443</v>
      </c>
      <c r="O26" s="419"/>
      <c r="P26" s="37">
        <v>19</v>
      </c>
      <c r="Q26" s="37">
        <v>14</v>
      </c>
      <c r="R26" s="194">
        <v>10</v>
      </c>
      <c r="S26" s="35"/>
      <c r="T26" s="35"/>
      <c r="U26" s="35"/>
      <c r="V26" s="35"/>
      <c r="W26" s="35"/>
      <c r="X26" s="35"/>
      <c r="Y26" s="35"/>
      <c r="AB26" s="34" t="str">
        <f t="shared" si="1"/>
        <v>Šašek Otakar</v>
      </c>
      <c r="AC26" t="s">
        <v>452</v>
      </c>
      <c r="AD26" t="s">
        <v>161</v>
      </c>
      <c r="AE26" s="447">
        <v>1987</v>
      </c>
      <c r="AF26">
        <v>12</v>
      </c>
    </row>
    <row r="27" spans="1:32" s="34" customFormat="1" x14ac:dyDescent="0.25">
      <c r="A27" s="118" t="s">
        <v>36</v>
      </c>
      <c r="B27" s="102" t="s">
        <v>533</v>
      </c>
      <c r="C27" s="99" t="s">
        <v>534</v>
      </c>
      <c r="D27" s="89">
        <v>1996</v>
      </c>
      <c r="E27" s="120">
        <f t="shared" si="0"/>
        <v>58</v>
      </c>
      <c r="H27" s="37"/>
      <c r="I27" s="37"/>
      <c r="J27" s="37"/>
      <c r="K27" s="37">
        <v>29</v>
      </c>
      <c r="L27" s="37" t="s">
        <v>443</v>
      </c>
      <c r="M27" s="37" t="s">
        <v>443</v>
      </c>
      <c r="N27" s="37">
        <v>29</v>
      </c>
      <c r="O27" s="419"/>
      <c r="P27" s="37" t="s">
        <v>443</v>
      </c>
      <c r="Q27" s="37" t="s">
        <v>443</v>
      </c>
      <c r="R27" s="194" t="s">
        <v>443</v>
      </c>
      <c r="S27" s="35"/>
      <c r="T27" s="35"/>
      <c r="U27" s="35"/>
      <c r="V27" s="35"/>
      <c r="W27" s="35"/>
      <c r="X27" s="35"/>
      <c r="Y27" s="35"/>
      <c r="AB27" s="34" t="str">
        <f t="shared" si="1"/>
        <v>Šindrbal Jan</v>
      </c>
      <c r="AC27" t="s">
        <v>719</v>
      </c>
      <c r="AD27" t="s">
        <v>878</v>
      </c>
      <c r="AE27" s="447">
        <v>1990</v>
      </c>
      <c r="AF27">
        <v>11</v>
      </c>
    </row>
    <row r="28" spans="1:32" s="34" customFormat="1" x14ac:dyDescent="0.25">
      <c r="A28" s="118" t="s">
        <v>37</v>
      </c>
      <c r="B28" s="102" t="s">
        <v>756</v>
      </c>
      <c r="C28" s="99" t="s">
        <v>161</v>
      </c>
      <c r="D28" s="89">
        <v>1978</v>
      </c>
      <c r="E28" s="120">
        <f t="shared" si="0"/>
        <v>56</v>
      </c>
      <c r="H28" s="37"/>
      <c r="I28" s="37"/>
      <c r="J28" s="37"/>
      <c r="K28" s="37"/>
      <c r="L28" s="37"/>
      <c r="M28" s="37"/>
      <c r="N28" s="37"/>
      <c r="O28" s="419"/>
      <c r="P28" s="37">
        <v>23</v>
      </c>
      <c r="Q28" s="37">
        <v>13</v>
      </c>
      <c r="R28" s="194">
        <v>20</v>
      </c>
      <c r="S28" s="35"/>
      <c r="T28" s="35"/>
      <c r="U28" s="35"/>
      <c r="V28" s="35"/>
      <c r="W28" s="35"/>
      <c r="X28" s="35"/>
      <c r="Y28" s="35"/>
      <c r="AB28" s="34" t="str">
        <f t="shared" si="1"/>
        <v>Tajč Jan</v>
      </c>
      <c r="AC28" t="s">
        <v>457</v>
      </c>
      <c r="AD28" t="s">
        <v>529</v>
      </c>
      <c r="AE28" s="447">
        <v>1968</v>
      </c>
      <c r="AF28">
        <v>10</v>
      </c>
    </row>
    <row r="29" spans="1:32" s="34" customFormat="1" x14ac:dyDescent="0.25">
      <c r="A29" s="118" t="s">
        <v>38</v>
      </c>
      <c r="B29" s="102" t="s">
        <v>420</v>
      </c>
      <c r="C29" s="99" t="s">
        <v>221</v>
      </c>
      <c r="D29" s="89">
        <v>1992</v>
      </c>
      <c r="E29" s="120">
        <f t="shared" si="0"/>
        <v>55</v>
      </c>
      <c r="H29" s="37">
        <v>28</v>
      </c>
      <c r="I29" s="37" t="s">
        <v>443</v>
      </c>
      <c r="J29" s="37" t="s">
        <v>443</v>
      </c>
      <c r="K29" s="37" t="s">
        <v>443</v>
      </c>
      <c r="L29" s="37">
        <v>27</v>
      </c>
      <c r="M29" s="37" t="s">
        <v>443</v>
      </c>
      <c r="N29" s="37" t="s">
        <v>443</v>
      </c>
      <c r="O29" s="419"/>
      <c r="P29" s="37" t="s">
        <v>443</v>
      </c>
      <c r="Q29" s="37" t="s">
        <v>443</v>
      </c>
      <c r="R29" s="194" t="s">
        <v>443</v>
      </c>
      <c r="S29" s="35"/>
      <c r="T29" s="35"/>
      <c r="U29" s="35"/>
      <c r="V29" s="35"/>
      <c r="W29" s="35"/>
      <c r="X29" s="35"/>
      <c r="Y29" s="35"/>
      <c r="AB29" s="34" t="str">
        <f t="shared" si="1"/>
        <v>Vokálek Miroslav</v>
      </c>
      <c r="AC29" t="s">
        <v>841</v>
      </c>
      <c r="AD29" t="s">
        <v>921</v>
      </c>
      <c r="AE29" s="447">
        <v>2005</v>
      </c>
      <c r="AF29">
        <v>9</v>
      </c>
    </row>
    <row r="30" spans="1:32" s="34" customFormat="1" x14ac:dyDescent="0.25">
      <c r="A30" s="104" t="s">
        <v>39</v>
      </c>
      <c r="B30" s="102" t="s">
        <v>158</v>
      </c>
      <c r="C30" s="99" t="s">
        <v>153</v>
      </c>
      <c r="D30" s="89">
        <v>1977</v>
      </c>
      <c r="E30" s="120">
        <f t="shared" si="0"/>
        <v>54</v>
      </c>
      <c r="H30" s="37">
        <v>6</v>
      </c>
      <c r="I30" s="37">
        <v>12</v>
      </c>
      <c r="J30" s="37">
        <v>10</v>
      </c>
      <c r="K30" s="37" t="s">
        <v>443</v>
      </c>
      <c r="L30" s="37">
        <v>14</v>
      </c>
      <c r="M30" s="37">
        <v>12</v>
      </c>
      <c r="N30" s="37" t="s">
        <v>443</v>
      </c>
      <c r="O30" s="419"/>
      <c r="P30" s="37" t="s">
        <v>443</v>
      </c>
      <c r="Q30" s="37" t="s">
        <v>443</v>
      </c>
      <c r="R30" s="194" t="s">
        <v>443</v>
      </c>
      <c r="S30" s="35"/>
      <c r="T30" s="35"/>
      <c r="U30" s="35"/>
      <c r="V30" s="35"/>
      <c r="W30" s="35"/>
      <c r="X30" s="35"/>
      <c r="Y30" s="35"/>
      <c r="AB30" s="34" t="str">
        <f t="shared" si="1"/>
        <v>Pospíchal Jan</v>
      </c>
      <c r="AC30" t="s">
        <v>184</v>
      </c>
      <c r="AD30" t="s">
        <v>427</v>
      </c>
      <c r="AE30" s="447">
        <v>1986</v>
      </c>
      <c r="AF30">
        <v>8</v>
      </c>
    </row>
    <row r="31" spans="1:32" s="34" customFormat="1" x14ac:dyDescent="0.25">
      <c r="A31" s="104" t="s">
        <v>40</v>
      </c>
      <c r="B31" s="102" t="s">
        <v>751</v>
      </c>
      <c r="C31" s="99" t="s">
        <v>752</v>
      </c>
      <c r="D31" s="89">
        <v>2003</v>
      </c>
      <c r="E31" s="120">
        <f t="shared" si="0"/>
        <v>54</v>
      </c>
      <c r="H31" s="37"/>
      <c r="I31" s="37"/>
      <c r="J31" s="37"/>
      <c r="K31" s="37"/>
      <c r="L31" s="37"/>
      <c r="M31" s="37"/>
      <c r="N31" s="37"/>
      <c r="O31" s="419"/>
      <c r="P31" s="37">
        <v>29</v>
      </c>
      <c r="Q31" s="37" t="s">
        <v>443</v>
      </c>
      <c r="R31" s="194">
        <v>25</v>
      </c>
      <c r="S31" s="35"/>
      <c r="T31" s="35"/>
      <c r="U31" s="35"/>
      <c r="V31" s="35"/>
      <c r="W31" s="35"/>
      <c r="X31" s="35"/>
      <c r="Y31" s="35"/>
      <c r="AB31" s="34" t="str">
        <f t="shared" si="1"/>
        <v>Vokálek František</v>
      </c>
      <c r="AC31" t="s">
        <v>183</v>
      </c>
      <c r="AD31" t="s">
        <v>153</v>
      </c>
      <c r="AE31" s="447">
        <v>1997</v>
      </c>
      <c r="AF31">
        <v>7</v>
      </c>
    </row>
    <row r="32" spans="1:32" s="34" customFormat="1" x14ac:dyDescent="0.25">
      <c r="A32" s="118" t="s">
        <v>41</v>
      </c>
      <c r="B32" s="102" t="s">
        <v>493</v>
      </c>
      <c r="C32" s="99" t="s">
        <v>138</v>
      </c>
      <c r="D32" s="89">
        <v>2006</v>
      </c>
      <c r="E32" s="120">
        <f t="shared" si="0"/>
        <v>52</v>
      </c>
      <c r="H32" s="37"/>
      <c r="I32" s="37"/>
      <c r="J32" s="37">
        <v>30</v>
      </c>
      <c r="K32" s="37" t="s">
        <v>443</v>
      </c>
      <c r="L32" s="37" t="s">
        <v>443</v>
      </c>
      <c r="M32" s="37">
        <v>22</v>
      </c>
      <c r="N32" s="37" t="s">
        <v>443</v>
      </c>
      <c r="O32" s="419"/>
      <c r="P32" s="37" t="s">
        <v>443</v>
      </c>
      <c r="Q32" s="37" t="s">
        <v>443</v>
      </c>
      <c r="R32" s="194" t="s">
        <v>443</v>
      </c>
      <c r="S32" s="35"/>
      <c r="T32" s="35"/>
      <c r="U32" s="35"/>
      <c r="V32" s="35"/>
      <c r="W32" s="35"/>
      <c r="X32" s="35"/>
      <c r="Y32" s="35"/>
      <c r="AB32" s="34" t="str">
        <f t="shared" si="1"/>
        <v>Matoušek Oliver</v>
      </c>
      <c r="AC32" t="s">
        <v>875</v>
      </c>
      <c r="AD32" t="s">
        <v>876</v>
      </c>
      <c r="AE32" s="447">
        <v>2008</v>
      </c>
      <c r="AF32">
        <v>6</v>
      </c>
    </row>
    <row r="33" spans="1:32" s="34" customFormat="1" x14ac:dyDescent="0.25">
      <c r="A33" s="118" t="s">
        <v>42</v>
      </c>
      <c r="B33" s="102" t="s">
        <v>500</v>
      </c>
      <c r="C33" s="99" t="s">
        <v>427</v>
      </c>
      <c r="D33" s="89">
        <v>1982</v>
      </c>
      <c r="E33" s="120">
        <f t="shared" si="0"/>
        <v>49</v>
      </c>
      <c r="H33" s="37"/>
      <c r="I33" s="37"/>
      <c r="J33" s="37">
        <v>25</v>
      </c>
      <c r="K33" s="37" t="s">
        <v>443</v>
      </c>
      <c r="L33" s="37" t="s">
        <v>443</v>
      </c>
      <c r="M33" s="37" t="s">
        <v>443</v>
      </c>
      <c r="N33" s="37" t="s">
        <v>443</v>
      </c>
      <c r="O33" s="419"/>
      <c r="P33" s="37" t="s">
        <v>443</v>
      </c>
      <c r="Q33" s="37" t="s">
        <v>443</v>
      </c>
      <c r="R33" s="194">
        <v>24</v>
      </c>
      <c r="S33" s="35"/>
      <c r="T33" s="35"/>
      <c r="U33" s="35"/>
      <c r="V33" s="35"/>
      <c r="W33" s="35"/>
      <c r="X33" s="35"/>
      <c r="Y33" s="35"/>
      <c r="AB33" s="34" t="str">
        <f t="shared" si="1"/>
        <v>Klug Aleš</v>
      </c>
      <c r="AC33" t="s">
        <v>232</v>
      </c>
      <c r="AD33" t="s">
        <v>150</v>
      </c>
      <c r="AE33" s="447">
        <v>1995</v>
      </c>
      <c r="AF33">
        <v>5</v>
      </c>
    </row>
    <row r="34" spans="1:32" s="34" customFormat="1" x14ac:dyDescent="0.25">
      <c r="A34" s="118" t="s">
        <v>43</v>
      </c>
      <c r="B34" s="102" t="s">
        <v>552</v>
      </c>
      <c r="C34" s="99" t="s">
        <v>553</v>
      </c>
      <c r="D34" s="89">
        <v>1973</v>
      </c>
      <c r="E34" s="120">
        <f t="shared" si="0"/>
        <v>48</v>
      </c>
      <c r="H34" s="37"/>
      <c r="I34" s="37"/>
      <c r="J34" s="37"/>
      <c r="K34" s="37">
        <v>19</v>
      </c>
      <c r="L34" s="37" t="s">
        <v>443</v>
      </c>
      <c r="M34" s="37" t="s">
        <v>443</v>
      </c>
      <c r="N34" s="37" t="s">
        <v>443</v>
      </c>
      <c r="O34" s="419"/>
      <c r="P34" s="37" t="s">
        <v>443</v>
      </c>
      <c r="Q34" s="37" t="s">
        <v>443</v>
      </c>
      <c r="R34" s="194">
        <v>29</v>
      </c>
      <c r="S34" s="35"/>
      <c r="T34" s="35"/>
      <c r="U34" s="35"/>
      <c r="V34" s="35"/>
      <c r="W34" s="35"/>
      <c r="X34" s="35"/>
      <c r="Y34" s="35"/>
      <c r="AB34" s="34" t="str">
        <f t="shared" si="1"/>
        <v>Maříková Barbora</v>
      </c>
      <c r="AC34" t="s">
        <v>480</v>
      </c>
      <c r="AD34" t="s">
        <v>542</v>
      </c>
      <c r="AE34" s="447">
        <v>1990</v>
      </c>
      <c r="AF34">
        <v>4</v>
      </c>
    </row>
    <row r="35" spans="1:32" s="34" customFormat="1" x14ac:dyDescent="0.25">
      <c r="A35" s="118" t="s">
        <v>44</v>
      </c>
      <c r="B35" s="102" t="s">
        <v>143</v>
      </c>
      <c r="C35" s="99" t="s">
        <v>224</v>
      </c>
      <c r="D35" s="89">
        <v>1974</v>
      </c>
      <c r="E35" s="120">
        <f t="shared" si="0"/>
        <v>46</v>
      </c>
      <c r="H35" s="37">
        <v>11</v>
      </c>
      <c r="I35" s="37">
        <v>10</v>
      </c>
      <c r="J35" s="37">
        <v>16</v>
      </c>
      <c r="K35" s="37">
        <v>9</v>
      </c>
      <c r="L35" s="37" t="s">
        <v>443</v>
      </c>
      <c r="M35" s="37" t="s">
        <v>443</v>
      </c>
      <c r="N35" s="37" t="s">
        <v>443</v>
      </c>
      <c r="O35" s="419"/>
      <c r="P35" s="37" t="s">
        <v>443</v>
      </c>
      <c r="Q35" s="37" t="s">
        <v>443</v>
      </c>
      <c r="R35" s="194" t="s">
        <v>443</v>
      </c>
      <c r="S35" s="35"/>
      <c r="T35" s="35"/>
      <c r="U35" s="35"/>
      <c r="V35" s="35"/>
      <c r="W35" s="35"/>
      <c r="X35" s="35"/>
      <c r="Y35" s="35"/>
      <c r="AB35" s="34" t="str">
        <f t="shared" si="1"/>
        <v>Fritsch Robert</v>
      </c>
      <c r="AC35" t="s">
        <v>922</v>
      </c>
      <c r="AD35" t="s">
        <v>923</v>
      </c>
      <c r="AE35" s="447">
        <v>1974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132</v>
      </c>
      <c r="C36" s="99" t="s">
        <v>131</v>
      </c>
      <c r="D36" s="89">
        <v>1980</v>
      </c>
      <c r="E36" s="120">
        <f t="shared" si="0"/>
        <v>44</v>
      </c>
      <c r="H36" s="37">
        <v>13</v>
      </c>
      <c r="I36" s="37">
        <v>17</v>
      </c>
      <c r="J36" s="37">
        <v>14</v>
      </c>
      <c r="K36" s="37" t="s">
        <v>443</v>
      </c>
      <c r="L36" s="37" t="s">
        <v>443</v>
      </c>
      <c r="M36" s="37" t="s">
        <v>443</v>
      </c>
      <c r="N36" s="37" t="s">
        <v>443</v>
      </c>
      <c r="O36" s="419"/>
      <c r="P36" s="37" t="s">
        <v>443</v>
      </c>
      <c r="Q36" s="37" t="s">
        <v>443</v>
      </c>
      <c r="R36" s="194" t="s">
        <v>443</v>
      </c>
      <c r="S36" s="35"/>
      <c r="T36" s="35"/>
      <c r="U36" s="35"/>
      <c r="V36" s="35"/>
      <c r="W36" s="35"/>
      <c r="X36" s="35"/>
      <c r="Y36" s="35"/>
      <c r="AB36" s="34" t="str">
        <f t="shared" si="1"/>
        <v>Kaliba Jiří</v>
      </c>
      <c r="AC36" t="s">
        <v>714</v>
      </c>
      <c r="AD36" t="s">
        <v>715</v>
      </c>
      <c r="AE36" s="447">
        <v>1978</v>
      </c>
      <c r="AF36">
        <v>2</v>
      </c>
    </row>
    <row r="37" spans="1:32" s="34" customFormat="1" x14ac:dyDescent="0.25">
      <c r="A37" s="118" t="s">
        <v>46</v>
      </c>
      <c r="B37" s="102" t="s">
        <v>147</v>
      </c>
      <c r="C37" s="99" t="s">
        <v>422</v>
      </c>
      <c r="D37" s="89">
        <v>1971</v>
      </c>
      <c r="E37" s="120">
        <f t="shared" si="0"/>
        <v>44</v>
      </c>
      <c r="H37" s="37">
        <v>2</v>
      </c>
      <c r="I37" s="37">
        <v>9</v>
      </c>
      <c r="J37" s="37" t="s">
        <v>443</v>
      </c>
      <c r="K37" s="37" t="s">
        <v>443</v>
      </c>
      <c r="L37" s="37">
        <v>9</v>
      </c>
      <c r="M37" s="37">
        <v>11</v>
      </c>
      <c r="N37" s="37" t="s">
        <v>443</v>
      </c>
      <c r="O37" s="419"/>
      <c r="P37" s="37">
        <v>13</v>
      </c>
      <c r="Q37" s="37" t="s">
        <v>443</v>
      </c>
      <c r="R37" s="194" t="s">
        <v>443</v>
      </c>
      <c r="S37" s="35"/>
      <c r="T37" s="35"/>
      <c r="U37" s="35"/>
      <c r="V37" s="35"/>
      <c r="W37" s="35"/>
      <c r="X37" s="35"/>
      <c r="Y37" s="35"/>
      <c r="AB37" s="34" t="str">
        <f t="shared" si="1"/>
        <v>Jirousek Jakub</v>
      </c>
      <c r="AC37" t="s">
        <v>924</v>
      </c>
      <c r="AD37" t="s">
        <v>925</v>
      </c>
      <c r="AE37" s="447">
        <v>1991</v>
      </c>
      <c r="AF37">
        <v>1</v>
      </c>
    </row>
    <row r="38" spans="1:32" s="34" customFormat="1" x14ac:dyDescent="0.25">
      <c r="A38" s="104" t="s">
        <v>47</v>
      </c>
      <c r="B38" s="102" t="s">
        <v>129</v>
      </c>
      <c r="C38" s="99" t="s">
        <v>111</v>
      </c>
      <c r="D38" s="89">
        <v>2008</v>
      </c>
      <c r="E38" s="120">
        <f t="shared" si="0"/>
        <v>43</v>
      </c>
      <c r="H38" s="37">
        <v>1</v>
      </c>
      <c r="I38" s="37">
        <v>11</v>
      </c>
      <c r="J38" s="37">
        <v>15</v>
      </c>
      <c r="K38" s="37" t="s">
        <v>443</v>
      </c>
      <c r="L38" s="37" t="s">
        <v>443</v>
      </c>
      <c r="M38" s="37">
        <v>16</v>
      </c>
      <c r="N38" s="37" t="s">
        <v>443</v>
      </c>
      <c r="O38" s="419"/>
      <c r="P38" s="37" t="s">
        <v>443</v>
      </c>
      <c r="Q38" s="37" t="s">
        <v>443</v>
      </c>
      <c r="R38" s="194" t="s">
        <v>443</v>
      </c>
      <c r="S38" s="35"/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04" t="s">
        <v>48</v>
      </c>
      <c r="B39" s="102" t="s">
        <v>468</v>
      </c>
      <c r="C39" s="99" t="s">
        <v>469</v>
      </c>
      <c r="D39" s="89">
        <v>1961</v>
      </c>
      <c r="E39" s="120">
        <f t="shared" si="0"/>
        <v>43</v>
      </c>
      <c r="H39" s="37"/>
      <c r="I39" s="37"/>
      <c r="J39" s="37">
        <v>4</v>
      </c>
      <c r="K39" s="37" t="s">
        <v>443</v>
      </c>
      <c r="L39" s="37">
        <v>16</v>
      </c>
      <c r="M39" s="37">
        <v>14</v>
      </c>
      <c r="N39" s="37" t="s">
        <v>443</v>
      </c>
      <c r="O39" s="419"/>
      <c r="P39" s="37">
        <v>9</v>
      </c>
      <c r="Q39" s="37" t="s">
        <v>443</v>
      </c>
      <c r="R39" s="194" t="s">
        <v>443</v>
      </c>
      <c r="S39" s="35"/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428</v>
      </c>
      <c r="C40" s="99" t="s">
        <v>429</v>
      </c>
      <c r="D40" s="89">
        <v>1979</v>
      </c>
      <c r="E40" s="120">
        <f t="shared" ref="E40:E71" si="2">SUM(H40:Y40)</f>
        <v>42</v>
      </c>
      <c r="H40" s="37"/>
      <c r="I40" s="37">
        <v>22</v>
      </c>
      <c r="J40" s="37" t="s">
        <v>443</v>
      </c>
      <c r="K40" s="37" t="s">
        <v>443</v>
      </c>
      <c r="L40" s="37" t="s">
        <v>443</v>
      </c>
      <c r="M40" s="37">
        <v>20</v>
      </c>
      <c r="N40" s="37" t="s">
        <v>443</v>
      </c>
      <c r="O40" s="419"/>
      <c r="P40" s="37" t="s">
        <v>443</v>
      </c>
      <c r="Q40" s="37" t="s">
        <v>443</v>
      </c>
      <c r="R40" s="194" t="s">
        <v>443</v>
      </c>
      <c r="S40" s="35"/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502</v>
      </c>
      <c r="C41" s="99" t="s">
        <v>503</v>
      </c>
      <c r="D41" s="89">
        <v>1980</v>
      </c>
      <c r="E41" s="120">
        <f t="shared" si="2"/>
        <v>40</v>
      </c>
      <c r="H41" s="37"/>
      <c r="I41" s="37"/>
      <c r="J41" s="37">
        <v>19</v>
      </c>
      <c r="K41" s="37">
        <v>3</v>
      </c>
      <c r="L41" s="37" t="s">
        <v>443</v>
      </c>
      <c r="M41" s="37" t="s">
        <v>443</v>
      </c>
      <c r="N41" s="37" t="s">
        <v>443</v>
      </c>
      <c r="O41" s="419"/>
      <c r="P41" s="37" t="s">
        <v>443</v>
      </c>
      <c r="Q41" s="37">
        <v>18</v>
      </c>
      <c r="R41" s="194" t="s">
        <v>443</v>
      </c>
      <c r="S41" s="35"/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154</v>
      </c>
      <c r="C42" s="99" t="s">
        <v>155</v>
      </c>
      <c r="D42" s="89">
        <v>1978</v>
      </c>
      <c r="E42" s="120">
        <f t="shared" si="2"/>
        <v>35</v>
      </c>
      <c r="H42" s="37">
        <v>7</v>
      </c>
      <c r="I42" s="37">
        <v>15</v>
      </c>
      <c r="J42" s="37">
        <v>13</v>
      </c>
      <c r="K42" s="37" t="s">
        <v>443</v>
      </c>
      <c r="L42" s="37" t="s">
        <v>443</v>
      </c>
      <c r="M42" s="37" t="s">
        <v>443</v>
      </c>
      <c r="N42" s="37" t="s">
        <v>443</v>
      </c>
      <c r="O42" s="419"/>
      <c r="P42" s="37" t="s">
        <v>443</v>
      </c>
      <c r="Q42" s="37" t="s">
        <v>443</v>
      </c>
      <c r="R42" s="194" t="s">
        <v>443</v>
      </c>
      <c r="S42" s="35"/>
      <c r="T42" s="35"/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156</v>
      </c>
      <c r="C43" s="99" t="s">
        <v>111</v>
      </c>
      <c r="D43" s="89">
        <v>2008</v>
      </c>
      <c r="E43" s="120">
        <f t="shared" si="2"/>
        <v>32</v>
      </c>
      <c r="H43" s="37">
        <v>12</v>
      </c>
      <c r="I43" s="37">
        <v>3</v>
      </c>
      <c r="J43" s="37" t="s">
        <v>443</v>
      </c>
      <c r="K43" s="37" t="s">
        <v>443</v>
      </c>
      <c r="L43" s="37">
        <v>10</v>
      </c>
      <c r="M43" s="37">
        <v>7</v>
      </c>
      <c r="N43" s="37" t="s">
        <v>443</v>
      </c>
      <c r="O43" s="419"/>
      <c r="P43" s="37" t="s">
        <v>443</v>
      </c>
      <c r="Q43" s="37" t="s">
        <v>443</v>
      </c>
      <c r="R43" s="194" t="s">
        <v>443</v>
      </c>
      <c r="S43" s="35"/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232</v>
      </c>
      <c r="C44" s="99" t="s">
        <v>497</v>
      </c>
      <c r="D44" s="89">
        <v>1995</v>
      </c>
      <c r="E44" s="120">
        <f t="shared" si="2"/>
        <v>32</v>
      </c>
      <c r="H44" s="37"/>
      <c r="I44" s="37"/>
      <c r="J44" s="37">
        <v>1</v>
      </c>
      <c r="K44" s="37" t="s">
        <v>443</v>
      </c>
      <c r="L44" s="37">
        <v>13</v>
      </c>
      <c r="M44" s="37">
        <v>13</v>
      </c>
      <c r="N44" s="37" t="s">
        <v>443</v>
      </c>
      <c r="O44" s="419"/>
      <c r="P44" s="37" t="s">
        <v>443</v>
      </c>
      <c r="Q44" s="37" t="s">
        <v>443</v>
      </c>
      <c r="R44" s="194">
        <v>5</v>
      </c>
      <c r="S44" s="35"/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824</v>
      </c>
      <c r="C45" s="99" t="s">
        <v>825</v>
      </c>
      <c r="D45" s="89">
        <v>1987</v>
      </c>
      <c r="E45" s="120">
        <f t="shared" si="2"/>
        <v>30</v>
      </c>
      <c r="H45" s="37"/>
      <c r="I45" s="37"/>
      <c r="J45" s="37"/>
      <c r="K45" s="37"/>
      <c r="L45" s="37"/>
      <c r="M45" s="37"/>
      <c r="N45" s="37"/>
      <c r="O45" s="419"/>
      <c r="P45" s="37"/>
      <c r="Q45" s="37">
        <v>30</v>
      </c>
      <c r="R45" s="194" t="s">
        <v>443</v>
      </c>
      <c r="S45" s="35"/>
      <c r="T45" s="35"/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04" t="s">
        <v>55</v>
      </c>
      <c r="B46" s="102" t="s">
        <v>915</v>
      </c>
      <c r="C46" s="99"/>
      <c r="D46" s="89">
        <v>1998</v>
      </c>
      <c r="E46" s="120">
        <f t="shared" si="2"/>
        <v>30</v>
      </c>
      <c r="H46" s="37"/>
      <c r="I46" s="37"/>
      <c r="J46" s="37"/>
      <c r="K46" s="37"/>
      <c r="L46" s="37"/>
      <c r="M46" s="37"/>
      <c r="N46" s="37"/>
      <c r="O46" s="419"/>
      <c r="P46" s="37"/>
      <c r="Q46" s="37"/>
      <c r="R46" s="194">
        <v>30</v>
      </c>
      <c r="S46" s="35"/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04" t="s">
        <v>56</v>
      </c>
      <c r="B47" s="102" t="s">
        <v>424</v>
      </c>
      <c r="C47" s="99" t="s">
        <v>111</v>
      </c>
      <c r="D47" s="89">
        <v>2007</v>
      </c>
      <c r="E47" s="120">
        <f t="shared" si="2"/>
        <v>29</v>
      </c>
      <c r="H47" s="37"/>
      <c r="I47" s="37">
        <v>29</v>
      </c>
      <c r="J47" s="37" t="s">
        <v>443</v>
      </c>
      <c r="K47" s="37" t="s">
        <v>443</v>
      </c>
      <c r="L47" s="37" t="s">
        <v>443</v>
      </c>
      <c r="M47" s="37" t="s">
        <v>443</v>
      </c>
      <c r="N47" s="37" t="s">
        <v>443</v>
      </c>
      <c r="O47" s="419"/>
      <c r="P47" s="37" t="s">
        <v>443</v>
      </c>
      <c r="Q47" s="37" t="s">
        <v>443</v>
      </c>
      <c r="R47" s="194" t="s">
        <v>443</v>
      </c>
      <c r="S47" s="35"/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227</v>
      </c>
      <c r="C48" s="99" t="s">
        <v>422</v>
      </c>
      <c r="D48" s="89">
        <v>1980</v>
      </c>
      <c r="E48" s="120">
        <f t="shared" si="2"/>
        <v>29</v>
      </c>
      <c r="H48" s="37">
        <v>29</v>
      </c>
      <c r="I48" s="37" t="s">
        <v>443</v>
      </c>
      <c r="J48" s="37" t="s">
        <v>443</v>
      </c>
      <c r="K48" s="37" t="s">
        <v>443</v>
      </c>
      <c r="L48" s="37" t="s">
        <v>443</v>
      </c>
      <c r="M48" s="37" t="s">
        <v>443</v>
      </c>
      <c r="N48" s="37" t="s">
        <v>443</v>
      </c>
      <c r="O48" s="419"/>
      <c r="P48" s="37" t="s">
        <v>443</v>
      </c>
      <c r="Q48" s="37" t="s">
        <v>443</v>
      </c>
      <c r="R48" s="194" t="s">
        <v>443</v>
      </c>
      <c r="S48" s="35"/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826</v>
      </c>
      <c r="C49" s="99" t="s">
        <v>707</v>
      </c>
      <c r="D49" s="89">
        <v>1995</v>
      </c>
      <c r="E49" s="120">
        <f t="shared" si="2"/>
        <v>29</v>
      </c>
      <c r="H49" s="37"/>
      <c r="I49" s="37"/>
      <c r="J49" s="37"/>
      <c r="K49" s="37"/>
      <c r="L49" s="37"/>
      <c r="M49" s="37"/>
      <c r="N49" s="37"/>
      <c r="O49" s="419"/>
      <c r="P49" s="37"/>
      <c r="Q49" s="37">
        <v>29</v>
      </c>
      <c r="R49" s="194" t="s">
        <v>443</v>
      </c>
      <c r="S49" s="35"/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183</v>
      </c>
      <c r="C50" s="99" t="s">
        <v>153</v>
      </c>
      <c r="D50" s="89">
        <v>1997</v>
      </c>
      <c r="E50" s="120">
        <f t="shared" si="2"/>
        <v>29</v>
      </c>
      <c r="H50" s="37">
        <v>14</v>
      </c>
      <c r="I50" s="37" t="s">
        <v>443</v>
      </c>
      <c r="J50" s="37" t="s">
        <v>443</v>
      </c>
      <c r="K50" s="37" t="s">
        <v>443</v>
      </c>
      <c r="L50" s="37" t="s">
        <v>443</v>
      </c>
      <c r="M50" s="37">
        <v>8</v>
      </c>
      <c r="N50" s="37" t="s">
        <v>443</v>
      </c>
      <c r="O50" s="419"/>
      <c r="P50" s="37" t="s">
        <v>443</v>
      </c>
      <c r="Q50" s="37" t="s">
        <v>443</v>
      </c>
      <c r="R50" s="194">
        <v>7</v>
      </c>
      <c r="S50" s="35"/>
      <c r="T50" s="35"/>
      <c r="U50" s="35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827</v>
      </c>
      <c r="C51" s="99" t="s">
        <v>828</v>
      </c>
      <c r="D51" s="89">
        <v>1998</v>
      </c>
      <c r="E51" s="120">
        <f t="shared" si="2"/>
        <v>28</v>
      </c>
      <c r="H51" s="37"/>
      <c r="I51" s="37"/>
      <c r="J51" s="37"/>
      <c r="K51" s="37"/>
      <c r="L51" s="37"/>
      <c r="M51" s="37"/>
      <c r="N51" s="37"/>
      <c r="O51" s="419"/>
      <c r="P51" s="37"/>
      <c r="Q51" s="37">
        <v>28</v>
      </c>
      <c r="R51" s="194" t="s">
        <v>443</v>
      </c>
      <c r="S51" s="35"/>
      <c r="T51" s="35"/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535</v>
      </c>
      <c r="C52" s="99" t="s">
        <v>536</v>
      </c>
      <c r="D52" s="89">
        <v>1987</v>
      </c>
      <c r="E52" s="120">
        <f t="shared" si="2"/>
        <v>28</v>
      </c>
      <c r="H52" s="37"/>
      <c r="I52" s="37"/>
      <c r="J52" s="37"/>
      <c r="K52" s="37">
        <v>28</v>
      </c>
      <c r="L52" s="37" t="s">
        <v>443</v>
      </c>
      <c r="M52" s="37" t="s">
        <v>443</v>
      </c>
      <c r="N52" s="37" t="s">
        <v>443</v>
      </c>
      <c r="O52" s="419"/>
      <c r="P52" s="37" t="s">
        <v>443</v>
      </c>
      <c r="Q52" s="37" t="s">
        <v>443</v>
      </c>
      <c r="R52" s="194" t="s">
        <v>443</v>
      </c>
      <c r="S52" s="35"/>
      <c r="T52" s="35"/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437</v>
      </c>
      <c r="C53" s="99" t="s">
        <v>438</v>
      </c>
      <c r="D53" s="89">
        <v>1980</v>
      </c>
      <c r="E53" s="120">
        <f t="shared" si="2"/>
        <v>28</v>
      </c>
      <c r="H53" s="37"/>
      <c r="I53" s="37">
        <v>6</v>
      </c>
      <c r="J53" s="37">
        <v>22</v>
      </c>
      <c r="K53" s="37" t="s">
        <v>443</v>
      </c>
      <c r="L53" s="37" t="s">
        <v>443</v>
      </c>
      <c r="M53" s="37" t="s">
        <v>443</v>
      </c>
      <c r="N53" s="37" t="s">
        <v>443</v>
      </c>
      <c r="O53" s="419"/>
      <c r="P53" s="37" t="s">
        <v>443</v>
      </c>
      <c r="Q53" s="37" t="s">
        <v>443</v>
      </c>
      <c r="R53" s="194" t="s">
        <v>443</v>
      </c>
      <c r="S53" s="35"/>
      <c r="T53" s="35"/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04" t="s">
        <v>63</v>
      </c>
      <c r="B54" s="102" t="s">
        <v>608</v>
      </c>
      <c r="C54" s="99" t="s">
        <v>609</v>
      </c>
      <c r="D54" s="89">
        <v>2005</v>
      </c>
      <c r="E54" s="120">
        <f t="shared" si="2"/>
        <v>28</v>
      </c>
      <c r="H54" s="37"/>
      <c r="I54" s="37"/>
      <c r="J54" s="37"/>
      <c r="K54" s="37"/>
      <c r="L54" s="37">
        <v>28</v>
      </c>
      <c r="M54" s="37" t="s">
        <v>443</v>
      </c>
      <c r="N54" s="37" t="s">
        <v>443</v>
      </c>
      <c r="O54" s="419"/>
      <c r="P54" s="37" t="s">
        <v>443</v>
      </c>
      <c r="Q54" s="37" t="s">
        <v>443</v>
      </c>
      <c r="R54" s="194" t="s">
        <v>443</v>
      </c>
      <c r="S54" s="35"/>
      <c r="T54" s="35"/>
      <c r="U54" s="35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04" t="s">
        <v>64</v>
      </c>
      <c r="B55" s="102" t="s">
        <v>647</v>
      </c>
      <c r="C55" s="99" t="s">
        <v>648</v>
      </c>
      <c r="D55" s="89">
        <v>1986</v>
      </c>
      <c r="E55" s="120">
        <f t="shared" si="2"/>
        <v>28</v>
      </c>
      <c r="H55" s="37"/>
      <c r="I55" s="37"/>
      <c r="J55" s="37"/>
      <c r="K55" s="37"/>
      <c r="L55" s="37"/>
      <c r="M55" s="37">
        <v>28</v>
      </c>
      <c r="N55" s="37" t="s">
        <v>443</v>
      </c>
      <c r="O55" s="419"/>
      <c r="P55" s="37" t="s">
        <v>443</v>
      </c>
      <c r="Q55" s="37" t="s">
        <v>443</v>
      </c>
      <c r="R55" s="194" t="s">
        <v>443</v>
      </c>
      <c r="S55" s="35"/>
      <c r="T55" s="35"/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753</v>
      </c>
      <c r="C56" s="99" t="s">
        <v>754</v>
      </c>
      <c r="D56" s="89">
        <v>1994</v>
      </c>
      <c r="E56" s="120">
        <f t="shared" si="2"/>
        <v>28</v>
      </c>
      <c r="H56" s="37"/>
      <c r="I56" s="37"/>
      <c r="J56" s="37"/>
      <c r="K56" s="37"/>
      <c r="L56" s="37"/>
      <c r="M56" s="37"/>
      <c r="N56" s="37"/>
      <c r="O56" s="419"/>
      <c r="P56" s="37">
        <v>28</v>
      </c>
      <c r="Q56" s="37" t="s">
        <v>443</v>
      </c>
      <c r="R56" s="194" t="s">
        <v>443</v>
      </c>
      <c r="S56" s="35"/>
      <c r="T56" s="35"/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829</v>
      </c>
      <c r="C57" s="99" t="s">
        <v>830</v>
      </c>
      <c r="D57" s="89">
        <v>1998</v>
      </c>
      <c r="E57" s="120">
        <f t="shared" si="2"/>
        <v>27</v>
      </c>
      <c r="H57" s="37"/>
      <c r="I57" s="37"/>
      <c r="J57" s="37"/>
      <c r="K57" s="37"/>
      <c r="L57" s="37"/>
      <c r="M57" s="37"/>
      <c r="N57" s="37"/>
      <c r="O57" s="419"/>
      <c r="P57" s="37"/>
      <c r="Q57" s="37">
        <v>27</v>
      </c>
      <c r="R57" s="194" t="s">
        <v>443</v>
      </c>
      <c r="S57" s="35"/>
      <c r="T57" s="35"/>
      <c r="U57" s="35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425</v>
      </c>
      <c r="C58" s="99" t="s">
        <v>111</v>
      </c>
      <c r="D58" s="89">
        <v>2008</v>
      </c>
      <c r="E58" s="120">
        <f t="shared" si="2"/>
        <v>27</v>
      </c>
      <c r="H58" s="37"/>
      <c r="I58" s="37">
        <v>27</v>
      </c>
      <c r="J58" s="37" t="s">
        <v>443</v>
      </c>
      <c r="K58" s="37" t="s">
        <v>443</v>
      </c>
      <c r="L58" s="37" t="s">
        <v>443</v>
      </c>
      <c r="M58" s="37" t="s">
        <v>443</v>
      </c>
      <c r="N58" s="37" t="s">
        <v>443</v>
      </c>
      <c r="O58" s="419"/>
      <c r="P58" s="37" t="s">
        <v>443</v>
      </c>
      <c r="Q58" s="37" t="s">
        <v>443</v>
      </c>
      <c r="R58" s="194" t="s">
        <v>443</v>
      </c>
      <c r="S58" s="35"/>
      <c r="T58" s="35"/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537</v>
      </c>
      <c r="C59" s="99" t="s">
        <v>538</v>
      </c>
      <c r="D59" s="89">
        <v>1990</v>
      </c>
      <c r="E59" s="120">
        <f t="shared" si="2"/>
        <v>27</v>
      </c>
      <c r="H59" s="37"/>
      <c r="I59" s="37"/>
      <c r="J59" s="37"/>
      <c r="K59" s="37">
        <v>27</v>
      </c>
      <c r="L59" s="37" t="s">
        <v>443</v>
      </c>
      <c r="M59" s="37" t="s">
        <v>443</v>
      </c>
      <c r="N59" s="37" t="s">
        <v>443</v>
      </c>
      <c r="O59" s="419"/>
      <c r="P59" s="37" t="s">
        <v>443</v>
      </c>
      <c r="Q59" s="37" t="s">
        <v>443</v>
      </c>
      <c r="R59" s="194" t="s">
        <v>443</v>
      </c>
      <c r="S59" s="35"/>
      <c r="T59" s="35"/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696</v>
      </c>
      <c r="C60" s="99" t="s">
        <v>697</v>
      </c>
      <c r="D60" s="89">
        <v>1992</v>
      </c>
      <c r="E60" s="120">
        <f t="shared" si="2"/>
        <v>27</v>
      </c>
      <c r="H60" s="37"/>
      <c r="I60" s="37"/>
      <c r="J60" s="37"/>
      <c r="K60" s="37"/>
      <c r="L60" s="37"/>
      <c r="M60" s="37"/>
      <c r="N60" s="37">
        <v>27</v>
      </c>
      <c r="O60" s="419"/>
      <c r="P60" s="37" t="s">
        <v>443</v>
      </c>
      <c r="Q60" s="37" t="s">
        <v>443</v>
      </c>
      <c r="R60" s="194" t="s">
        <v>443</v>
      </c>
      <c r="S60" s="35"/>
      <c r="T60" s="35"/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480</v>
      </c>
      <c r="C61" s="99" t="s">
        <v>32</v>
      </c>
      <c r="D61" s="89">
        <v>1990</v>
      </c>
      <c r="E61" s="120">
        <f t="shared" si="2"/>
        <v>27</v>
      </c>
      <c r="H61" s="37"/>
      <c r="I61" s="37"/>
      <c r="J61" s="37"/>
      <c r="K61" s="37"/>
      <c r="L61" s="37">
        <v>6</v>
      </c>
      <c r="M61" s="37">
        <v>5</v>
      </c>
      <c r="N61" s="37">
        <v>10</v>
      </c>
      <c r="O61" s="419"/>
      <c r="P61" s="37">
        <v>2</v>
      </c>
      <c r="Q61" s="37" t="s">
        <v>443</v>
      </c>
      <c r="R61" s="194">
        <v>4</v>
      </c>
      <c r="S61" s="35"/>
      <c r="T61" s="35"/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04" t="s">
        <v>71</v>
      </c>
      <c r="B62" s="102" t="s">
        <v>831</v>
      </c>
      <c r="C62" s="99" t="s">
        <v>832</v>
      </c>
      <c r="D62" s="89">
        <v>1976</v>
      </c>
      <c r="E62" s="120">
        <f t="shared" si="2"/>
        <v>26</v>
      </c>
      <c r="H62" s="37"/>
      <c r="I62" s="37"/>
      <c r="J62" s="37"/>
      <c r="K62" s="37"/>
      <c r="L62" s="37"/>
      <c r="M62" s="37"/>
      <c r="N62" s="37"/>
      <c r="O62" s="419"/>
      <c r="P62" s="37"/>
      <c r="Q62" s="37">
        <v>26</v>
      </c>
      <c r="R62" s="194" t="s">
        <v>443</v>
      </c>
      <c r="S62" s="35"/>
      <c r="T62" s="35"/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04" t="s">
        <v>72</v>
      </c>
      <c r="B63" s="102" t="s">
        <v>228</v>
      </c>
      <c r="C63" s="99" t="s">
        <v>422</v>
      </c>
      <c r="D63" s="89">
        <v>1978</v>
      </c>
      <c r="E63" s="120">
        <f t="shared" si="2"/>
        <v>26</v>
      </c>
      <c r="H63" s="37">
        <v>26</v>
      </c>
      <c r="I63" s="37" t="s">
        <v>443</v>
      </c>
      <c r="J63" s="37" t="s">
        <v>443</v>
      </c>
      <c r="K63" s="37" t="s">
        <v>443</v>
      </c>
      <c r="L63" s="37" t="s">
        <v>443</v>
      </c>
      <c r="M63" s="37" t="s">
        <v>443</v>
      </c>
      <c r="N63" s="37" t="s">
        <v>443</v>
      </c>
      <c r="O63" s="419"/>
      <c r="P63" s="37" t="s">
        <v>443</v>
      </c>
      <c r="Q63" s="37" t="s">
        <v>443</v>
      </c>
      <c r="R63" s="194" t="s">
        <v>443</v>
      </c>
      <c r="S63" s="35"/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539</v>
      </c>
      <c r="C64" s="99" t="s">
        <v>540</v>
      </c>
      <c r="D64" s="89">
        <v>1985</v>
      </c>
      <c r="E64" s="120">
        <f t="shared" si="2"/>
        <v>26</v>
      </c>
      <c r="H64" s="37"/>
      <c r="I64" s="37"/>
      <c r="J64" s="37"/>
      <c r="K64" s="37">
        <v>26</v>
      </c>
      <c r="L64" s="37" t="s">
        <v>443</v>
      </c>
      <c r="M64" s="37" t="s">
        <v>443</v>
      </c>
      <c r="N64" s="37" t="s">
        <v>443</v>
      </c>
      <c r="O64" s="419"/>
      <c r="P64" s="37" t="s">
        <v>443</v>
      </c>
      <c r="Q64" s="37" t="s">
        <v>443</v>
      </c>
      <c r="R64" s="194" t="s">
        <v>443</v>
      </c>
      <c r="S64" s="35"/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18" t="s">
        <v>74</v>
      </c>
      <c r="B65" s="102" t="s">
        <v>498</v>
      </c>
      <c r="C65" s="99" t="s">
        <v>499</v>
      </c>
      <c r="D65" s="89">
        <v>1980</v>
      </c>
      <c r="E65" s="120">
        <f t="shared" si="2"/>
        <v>26</v>
      </c>
      <c r="H65" s="37"/>
      <c r="I65" s="37"/>
      <c r="J65" s="37">
        <v>26</v>
      </c>
      <c r="K65" s="37" t="s">
        <v>443</v>
      </c>
      <c r="L65" s="37" t="s">
        <v>443</v>
      </c>
      <c r="M65" s="37" t="s">
        <v>443</v>
      </c>
      <c r="N65" s="37" t="s">
        <v>443</v>
      </c>
      <c r="O65" s="419"/>
      <c r="P65" s="37" t="s">
        <v>443</v>
      </c>
      <c r="Q65" s="37" t="s">
        <v>443</v>
      </c>
      <c r="R65" s="194" t="s">
        <v>443</v>
      </c>
      <c r="S65" s="35"/>
      <c r="T65" s="35"/>
      <c r="U65" s="35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698</v>
      </c>
      <c r="C66" s="99" t="s">
        <v>542</v>
      </c>
      <c r="D66" s="89">
        <v>2007</v>
      </c>
      <c r="E66" s="120">
        <f t="shared" si="2"/>
        <v>26</v>
      </c>
      <c r="H66" s="37"/>
      <c r="I66" s="37"/>
      <c r="J66" s="37"/>
      <c r="K66" s="37"/>
      <c r="L66" s="37"/>
      <c r="M66" s="37"/>
      <c r="N66" s="37">
        <v>26</v>
      </c>
      <c r="O66" s="419"/>
      <c r="P66" s="37" t="s">
        <v>443</v>
      </c>
      <c r="Q66" s="37" t="s">
        <v>443</v>
      </c>
      <c r="R66" s="194" t="s">
        <v>443</v>
      </c>
      <c r="S66" s="35"/>
      <c r="T66" s="35"/>
      <c r="U66" s="35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17</v>
      </c>
      <c r="C67" s="99" t="s">
        <v>171</v>
      </c>
      <c r="D67" s="89">
        <v>1973</v>
      </c>
      <c r="E67" s="120">
        <f t="shared" si="2"/>
        <v>25</v>
      </c>
      <c r="H67" s="37">
        <v>25</v>
      </c>
      <c r="I67" s="37" t="s">
        <v>443</v>
      </c>
      <c r="J67" s="37" t="s">
        <v>443</v>
      </c>
      <c r="K67" s="37" t="s">
        <v>443</v>
      </c>
      <c r="L67" s="37" t="s">
        <v>443</v>
      </c>
      <c r="M67" s="37" t="s">
        <v>443</v>
      </c>
      <c r="N67" s="37" t="s">
        <v>443</v>
      </c>
      <c r="O67" s="419"/>
      <c r="P67" s="37" t="s">
        <v>443</v>
      </c>
      <c r="Q67" s="37" t="s">
        <v>443</v>
      </c>
      <c r="R67" s="194" t="s">
        <v>443</v>
      </c>
      <c r="S67" s="35"/>
      <c r="T67" s="35"/>
      <c r="U67" s="35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18" t="s">
        <v>77</v>
      </c>
      <c r="B68" s="102" t="s">
        <v>841</v>
      </c>
      <c r="C68" s="99" t="s">
        <v>842</v>
      </c>
      <c r="D68" s="89">
        <v>2005</v>
      </c>
      <c r="E68" s="120">
        <f t="shared" si="2"/>
        <v>25</v>
      </c>
      <c r="H68" s="37"/>
      <c r="I68" s="37"/>
      <c r="J68" s="37"/>
      <c r="K68" s="37"/>
      <c r="L68" s="37"/>
      <c r="M68" s="37"/>
      <c r="N68" s="37"/>
      <c r="O68" s="419"/>
      <c r="P68" s="37"/>
      <c r="Q68" s="37">
        <v>16</v>
      </c>
      <c r="R68" s="194">
        <v>9</v>
      </c>
      <c r="S68" s="35"/>
      <c r="T68" s="35"/>
      <c r="U68" s="35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833</v>
      </c>
      <c r="C69" s="99" t="s">
        <v>834</v>
      </c>
      <c r="D69" s="89">
        <v>1995</v>
      </c>
      <c r="E69" s="120">
        <f t="shared" si="2"/>
        <v>24</v>
      </c>
      <c r="H69" s="37"/>
      <c r="I69" s="37"/>
      <c r="J69" s="37"/>
      <c r="K69" s="37"/>
      <c r="L69" s="37"/>
      <c r="M69" s="37"/>
      <c r="N69" s="37"/>
      <c r="O69" s="419"/>
      <c r="P69" s="37"/>
      <c r="Q69" s="37">
        <v>24</v>
      </c>
      <c r="R69" s="194" t="s">
        <v>443</v>
      </c>
      <c r="S69" s="35"/>
      <c r="T69" s="35"/>
      <c r="U69" s="35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04" t="s">
        <v>79</v>
      </c>
      <c r="B70" s="102" t="s">
        <v>229</v>
      </c>
      <c r="C70" s="99" t="s">
        <v>222</v>
      </c>
      <c r="D70" s="89">
        <v>1974</v>
      </c>
      <c r="E70" s="120">
        <f t="shared" si="2"/>
        <v>24</v>
      </c>
      <c r="H70" s="37">
        <v>24</v>
      </c>
      <c r="I70" s="37" t="s">
        <v>443</v>
      </c>
      <c r="J70" s="37" t="s">
        <v>443</v>
      </c>
      <c r="K70" s="37" t="s">
        <v>443</v>
      </c>
      <c r="L70" s="37" t="s">
        <v>443</v>
      </c>
      <c r="M70" s="37" t="s">
        <v>443</v>
      </c>
      <c r="N70" s="37" t="s">
        <v>443</v>
      </c>
      <c r="O70" s="419"/>
      <c r="P70" s="37" t="s">
        <v>443</v>
      </c>
      <c r="Q70" s="37" t="s">
        <v>443</v>
      </c>
      <c r="R70" s="194" t="s">
        <v>443</v>
      </c>
      <c r="S70" s="39"/>
      <c r="T70" s="39"/>
      <c r="U70" s="39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04" t="s">
        <v>80</v>
      </c>
      <c r="B71" s="102" t="s">
        <v>543</v>
      </c>
      <c r="C71" s="99" t="s">
        <v>544</v>
      </c>
      <c r="D71" s="89">
        <v>1972</v>
      </c>
      <c r="E71" s="120">
        <f t="shared" si="2"/>
        <v>24</v>
      </c>
      <c r="H71" s="37"/>
      <c r="I71" s="37"/>
      <c r="J71" s="37"/>
      <c r="K71" s="37">
        <v>24</v>
      </c>
      <c r="L71" s="37" t="s">
        <v>443</v>
      </c>
      <c r="M71" s="37" t="s">
        <v>443</v>
      </c>
      <c r="N71" s="37" t="s">
        <v>443</v>
      </c>
      <c r="O71" s="419"/>
      <c r="P71" s="37" t="s">
        <v>443</v>
      </c>
      <c r="Q71" s="37" t="s">
        <v>443</v>
      </c>
      <c r="R71" s="194" t="s">
        <v>443</v>
      </c>
      <c r="S71" s="35"/>
      <c r="T71" s="35"/>
      <c r="U71" s="35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137</v>
      </c>
      <c r="C72" s="99" t="s">
        <v>233</v>
      </c>
      <c r="D72" s="89">
        <v>1994</v>
      </c>
      <c r="E72" s="120">
        <f t="shared" ref="E72:E103" si="3">SUM(H72:Y72)</f>
        <v>24</v>
      </c>
      <c r="H72" s="37"/>
      <c r="I72" s="37">
        <v>5</v>
      </c>
      <c r="J72" s="37" t="s">
        <v>443</v>
      </c>
      <c r="K72" s="37" t="s">
        <v>443</v>
      </c>
      <c r="L72" s="37" t="s">
        <v>443</v>
      </c>
      <c r="M72" s="37">
        <v>19</v>
      </c>
      <c r="N72" s="37" t="s">
        <v>443</v>
      </c>
      <c r="O72" s="419"/>
      <c r="P72" s="37" t="s">
        <v>443</v>
      </c>
      <c r="Q72" s="37" t="s">
        <v>443</v>
      </c>
      <c r="R72" s="194" t="s">
        <v>443</v>
      </c>
      <c r="S72" s="35"/>
      <c r="T72" s="35"/>
      <c r="U72" s="35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835</v>
      </c>
      <c r="C73" s="99" t="s">
        <v>836</v>
      </c>
      <c r="D73" s="89">
        <v>1975</v>
      </c>
      <c r="E73" s="120">
        <f t="shared" si="3"/>
        <v>23</v>
      </c>
      <c r="H73" s="37"/>
      <c r="I73" s="37"/>
      <c r="J73" s="37"/>
      <c r="K73" s="37"/>
      <c r="L73" s="37"/>
      <c r="M73" s="37"/>
      <c r="N73" s="37"/>
      <c r="O73" s="419"/>
      <c r="P73" s="37"/>
      <c r="Q73" s="37">
        <v>23</v>
      </c>
      <c r="R73" s="194" t="s">
        <v>443</v>
      </c>
      <c r="S73" s="35"/>
      <c r="T73" s="35"/>
      <c r="U73" s="35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18" t="s">
        <v>83</v>
      </c>
      <c r="B74" s="102" t="s">
        <v>699</v>
      </c>
      <c r="C74" s="99" t="s">
        <v>700</v>
      </c>
      <c r="D74" s="89">
        <v>1963</v>
      </c>
      <c r="E74" s="120">
        <f t="shared" si="3"/>
        <v>23</v>
      </c>
      <c r="H74" s="37"/>
      <c r="I74" s="37"/>
      <c r="J74" s="37"/>
      <c r="K74" s="37"/>
      <c r="L74" s="37"/>
      <c r="M74" s="37"/>
      <c r="N74" s="37">
        <v>23</v>
      </c>
      <c r="O74" s="419"/>
      <c r="P74" s="37" t="s">
        <v>443</v>
      </c>
      <c r="Q74" s="37" t="s">
        <v>443</v>
      </c>
      <c r="R74" s="194" t="s">
        <v>443</v>
      </c>
      <c r="S74" s="35"/>
      <c r="T74" s="35"/>
      <c r="U74" s="35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545</v>
      </c>
      <c r="C75" s="99" t="s">
        <v>546</v>
      </c>
      <c r="D75" s="89">
        <v>1969</v>
      </c>
      <c r="E75" s="120">
        <f t="shared" si="3"/>
        <v>23</v>
      </c>
      <c r="H75" s="37"/>
      <c r="I75" s="37"/>
      <c r="J75" s="37"/>
      <c r="K75" s="37">
        <v>23</v>
      </c>
      <c r="L75" s="37" t="s">
        <v>443</v>
      </c>
      <c r="M75" s="37" t="s">
        <v>443</v>
      </c>
      <c r="N75" s="37" t="s">
        <v>443</v>
      </c>
      <c r="O75" s="419"/>
      <c r="P75" s="37" t="s">
        <v>443</v>
      </c>
      <c r="Q75" s="37" t="s">
        <v>443</v>
      </c>
      <c r="R75" s="194" t="s">
        <v>443</v>
      </c>
      <c r="S75" s="35"/>
      <c r="T75" s="35"/>
      <c r="U75" s="35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837</v>
      </c>
      <c r="C76" s="99" t="s">
        <v>460</v>
      </c>
      <c r="D76" s="89">
        <v>1989</v>
      </c>
      <c r="E76" s="120">
        <f t="shared" si="3"/>
        <v>22</v>
      </c>
      <c r="H76" s="37"/>
      <c r="I76" s="37"/>
      <c r="J76" s="37"/>
      <c r="K76" s="37"/>
      <c r="L76" s="37"/>
      <c r="M76" s="37"/>
      <c r="N76" s="37"/>
      <c r="O76" s="419"/>
      <c r="P76" s="37"/>
      <c r="Q76" s="37">
        <v>22</v>
      </c>
      <c r="R76" s="194" t="s">
        <v>443</v>
      </c>
      <c r="S76" s="35"/>
      <c r="T76" s="35"/>
      <c r="U76" s="35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18" t="s">
        <v>86</v>
      </c>
      <c r="B77" s="102" t="s">
        <v>180</v>
      </c>
      <c r="C77" s="99" t="s">
        <v>223</v>
      </c>
      <c r="D77" s="89">
        <v>1977</v>
      </c>
      <c r="E77" s="120">
        <f t="shared" si="3"/>
        <v>22</v>
      </c>
      <c r="H77" s="37">
        <v>22</v>
      </c>
      <c r="I77" s="37" t="s">
        <v>443</v>
      </c>
      <c r="J77" s="37" t="s">
        <v>443</v>
      </c>
      <c r="K77" s="37" t="s">
        <v>443</v>
      </c>
      <c r="L77" s="37" t="s">
        <v>443</v>
      </c>
      <c r="M77" s="37" t="s">
        <v>443</v>
      </c>
      <c r="N77" s="37" t="s">
        <v>443</v>
      </c>
      <c r="O77" s="419"/>
      <c r="P77" s="37" t="s">
        <v>443</v>
      </c>
      <c r="Q77" s="37" t="s">
        <v>443</v>
      </c>
      <c r="R77" s="194" t="s">
        <v>443</v>
      </c>
      <c r="S77" s="35"/>
      <c r="T77" s="35"/>
      <c r="U77" s="35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04" t="s">
        <v>87</v>
      </c>
      <c r="B78" s="102" t="s">
        <v>610</v>
      </c>
      <c r="C78" s="99" t="s">
        <v>386</v>
      </c>
      <c r="D78" s="89">
        <v>1972</v>
      </c>
      <c r="E78" s="120">
        <f t="shared" si="3"/>
        <v>22</v>
      </c>
      <c r="H78" s="37"/>
      <c r="I78" s="37"/>
      <c r="J78" s="37"/>
      <c r="K78" s="37"/>
      <c r="L78" s="37">
        <v>22</v>
      </c>
      <c r="M78" s="37" t="s">
        <v>443</v>
      </c>
      <c r="N78" s="37" t="s">
        <v>443</v>
      </c>
      <c r="O78" s="419"/>
      <c r="P78" s="37" t="s">
        <v>443</v>
      </c>
      <c r="Q78" s="37" t="s">
        <v>443</v>
      </c>
      <c r="R78" s="194" t="s">
        <v>443</v>
      </c>
      <c r="S78" s="35"/>
      <c r="T78" s="35"/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04" t="s">
        <v>88</v>
      </c>
      <c r="B79" s="102" t="s">
        <v>848</v>
      </c>
      <c r="C79" s="99" t="s">
        <v>460</v>
      </c>
      <c r="D79" s="89">
        <v>1980</v>
      </c>
      <c r="E79" s="120">
        <f t="shared" si="3"/>
        <v>22</v>
      </c>
      <c r="H79" s="37"/>
      <c r="I79" s="37"/>
      <c r="J79" s="37"/>
      <c r="K79" s="37"/>
      <c r="L79" s="37"/>
      <c r="M79" s="37"/>
      <c r="N79" s="37"/>
      <c r="O79" s="419"/>
      <c r="P79" s="37"/>
      <c r="Q79" s="37">
        <v>5</v>
      </c>
      <c r="R79" s="194">
        <v>17</v>
      </c>
      <c r="S79" s="35"/>
      <c r="T79" s="35"/>
      <c r="U79" s="35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18" t="s">
        <v>89</v>
      </c>
      <c r="B80" s="102" t="s">
        <v>838</v>
      </c>
      <c r="C80" s="99" t="s">
        <v>830</v>
      </c>
      <c r="D80" s="89">
        <v>1999</v>
      </c>
      <c r="E80" s="120">
        <f t="shared" si="3"/>
        <v>21</v>
      </c>
      <c r="H80" s="37"/>
      <c r="I80" s="37"/>
      <c r="J80" s="37"/>
      <c r="K80" s="37"/>
      <c r="L80" s="37"/>
      <c r="M80" s="37"/>
      <c r="N80" s="37"/>
      <c r="O80" s="419"/>
      <c r="P80" s="37"/>
      <c r="Q80" s="37">
        <v>21</v>
      </c>
      <c r="R80" s="194" t="s">
        <v>443</v>
      </c>
      <c r="S80" s="35"/>
      <c r="T80" s="35"/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757</v>
      </c>
      <c r="C81" s="99" t="s">
        <v>758</v>
      </c>
      <c r="D81" s="89">
        <v>1977</v>
      </c>
      <c r="E81" s="120">
        <f t="shared" si="3"/>
        <v>21</v>
      </c>
      <c r="H81" s="37"/>
      <c r="I81" s="37"/>
      <c r="J81" s="37"/>
      <c r="K81" s="37"/>
      <c r="L81" s="37"/>
      <c r="M81" s="37"/>
      <c r="N81" s="37"/>
      <c r="O81" s="419"/>
      <c r="P81" s="37">
        <v>21</v>
      </c>
      <c r="Q81" s="37" t="s">
        <v>443</v>
      </c>
      <c r="R81" s="194" t="s">
        <v>443</v>
      </c>
      <c r="S81" s="35"/>
      <c r="T81" s="35"/>
      <c r="U81" s="35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549</v>
      </c>
      <c r="C82" s="99"/>
      <c r="D82" s="89">
        <v>1974</v>
      </c>
      <c r="E82" s="120">
        <f t="shared" si="3"/>
        <v>21</v>
      </c>
      <c r="H82" s="37"/>
      <c r="I82" s="37"/>
      <c r="J82" s="37"/>
      <c r="K82" s="37">
        <v>21</v>
      </c>
      <c r="L82" s="37" t="s">
        <v>443</v>
      </c>
      <c r="M82" s="37" t="s">
        <v>443</v>
      </c>
      <c r="N82" s="37" t="s">
        <v>443</v>
      </c>
      <c r="O82" s="419"/>
      <c r="P82" s="37" t="s">
        <v>443</v>
      </c>
      <c r="Q82" s="37" t="s">
        <v>443</v>
      </c>
      <c r="R82" s="194" t="s">
        <v>443</v>
      </c>
      <c r="S82" s="35"/>
      <c r="T82" s="35"/>
      <c r="U82" s="35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18" t="s">
        <v>92</v>
      </c>
      <c r="B83" s="102" t="s">
        <v>430</v>
      </c>
      <c r="C83" s="99" t="s">
        <v>138</v>
      </c>
      <c r="D83" s="89">
        <v>1997</v>
      </c>
      <c r="E83" s="120">
        <f t="shared" si="3"/>
        <v>21</v>
      </c>
      <c r="H83" s="37"/>
      <c r="I83" s="37">
        <v>21</v>
      </c>
      <c r="J83" s="37" t="s">
        <v>443</v>
      </c>
      <c r="K83" s="37" t="s">
        <v>443</v>
      </c>
      <c r="L83" s="37" t="s">
        <v>443</v>
      </c>
      <c r="M83" s="37" t="s">
        <v>443</v>
      </c>
      <c r="N83" s="37" t="s">
        <v>443</v>
      </c>
      <c r="O83" s="419"/>
      <c r="P83" s="37" t="s">
        <v>443</v>
      </c>
      <c r="Q83" s="37" t="s">
        <v>443</v>
      </c>
      <c r="R83" s="194" t="s">
        <v>443</v>
      </c>
      <c r="S83" s="35"/>
      <c r="T83" s="35"/>
      <c r="U83" s="35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187</v>
      </c>
      <c r="C84" s="99" t="s">
        <v>226</v>
      </c>
      <c r="D84" s="89">
        <v>2006</v>
      </c>
      <c r="E84" s="120">
        <f t="shared" si="3"/>
        <v>21</v>
      </c>
      <c r="H84" s="37">
        <v>4</v>
      </c>
      <c r="I84" s="37" t="s">
        <v>443</v>
      </c>
      <c r="J84" s="37" t="s">
        <v>443</v>
      </c>
      <c r="K84" s="37" t="s">
        <v>443</v>
      </c>
      <c r="L84" s="37" t="s">
        <v>443</v>
      </c>
      <c r="M84" s="37" t="s">
        <v>443</v>
      </c>
      <c r="N84" s="37">
        <v>17</v>
      </c>
      <c r="O84" s="419"/>
      <c r="P84" s="37" t="s">
        <v>443</v>
      </c>
      <c r="Q84" s="37" t="s">
        <v>443</v>
      </c>
      <c r="R84" s="194" t="s">
        <v>443</v>
      </c>
      <c r="S84" s="35"/>
      <c r="T84" s="35"/>
      <c r="U84" s="35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839</v>
      </c>
      <c r="C85" s="99" t="s">
        <v>830</v>
      </c>
      <c r="D85" s="89">
        <v>1999</v>
      </c>
      <c r="E85" s="120">
        <f t="shared" si="3"/>
        <v>20</v>
      </c>
      <c r="H85" s="37"/>
      <c r="I85" s="37"/>
      <c r="J85" s="37"/>
      <c r="K85" s="37"/>
      <c r="L85" s="37"/>
      <c r="M85" s="37"/>
      <c r="N85" s="37"/>
      <c r="O85" s="419"/>
      <c r="P85" s="37"/>
      <c r="Q85" s="37">
        <v>20</v>
      </c>
      <c r="R85" s="194" t="s">
        <v>443</v>
      </c>
      <c r="S85" s="35"/>
      <c r="T85" s="35"/>
      <c r="U85" s="35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04" t="s">
        <v>95</v>
      </c>
      <c r="B86" s="102" t="s">
        <v>759</v>
      </c>
      <c r="C86" s="99" t="s">
        <v>422</v>
      </c>
      <c r="D86" s="89">
        <v>2009</v>
      </c>
      <c r="E86" s="120">
        <f t="shared" si="3"/>
        <v>20</v>
      </c>
      <c r="H86" s="37"/>
      <c r="I86" s="37"/>
      <c r="J86" s="37"/>
      <c r="K86" s="37"/>
      <c r="L86" s="37"/>
      <c r="M86" s="37"/>
      <c r="N86" s="37"/>
      <c r="O86" s="419"/>
      <c r="P86" s="37">
        <v>20</v>
      </c>
      <c r="Q86" s="37" t="s">
        <v>443</v>
      </c>
      <c r="R86" s="194" t="s">
        <v>443</v>
      </c>
      <c r="S86" s="35"/>
      <c r="T86" s="35"/>
      <c r="U86" s="35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04" t="s">
        <v>96</v>
      </c>
      <c r="B87" s="102" t="s">
        <v>550</v>
      </c>
      <c r="C87" s="99" t="s">
        <v>551</v>
      </c>
      <c r="D87" s="89">
        <v>1972</v>
      </c>
      <c r="E87" s="120">
        <f t="shared" si="3"/>
        <v>20</v>
      </c>
      <c r="H87" s="37"/>
      <c r="I87" s="37"/>
      <c r="J87" s="37"/>
      <c r="K87" s="37">
        <v>20</v>
      </c>
      <c r="L87" s="37" t="s">
        <v>443</v>
      </c>
      <c r="M87" s="37" t="s">
        <v>443</v>
      </c>
      <c r="N87" s="37" t="s">
        <v>443</v>
      </c>
      <c r="O87" s="419"/>
      <c r="P87" s="37" t="s">
        <v>443</v>
      </c>
      <c r="Q87" s="37" t="s">
        <v>443</v>
      </c>
      <c r="R87" s="194" t="s">
        <v>443</v>
      </c>
      <c r="S87" s="35"/>
      <c r="T87" s="35"/>
      <c r="U87" s="35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702</v>
      </c>
      <c r="C88" s="99"/>
      <c r="D88" s="89">
        <v>1985</v>
      </c>
      <c r="E88" s="120">
        <f t="shared" si="3"/>
        <v>19</v>
      </c>
      <c r="H88" s="37"/>
      <c r="I88" s="37"/>
      <c r="J88" s="37"/>
      <c r="K88" s="37"/>
      <c r="L88" s="37"/>
      <c r="M88" s="37"/>
      <c r="N88" s="37">
        <v>19</v>
      </c>
      <c r="O88" s="419"/>
      <c r="P88" s="37" t="s">
        <v>443</v>
      </c>
      <c r="Q88" s="37" t="s">
        <v>443</v>
      </c>
      <c r="R88" s="194" t="s">
        <v>443</v>
      </c>
      <c r="S88" s="35"/>
      <c r="T88" s="35"/>
      <c r="U88" s="35"/>
      <c r="V88" s="35"/>
      <c r="W88" s="35"/>
      <c r="X88" s="35"/>
      <c r="Y88" s="35"/>
      <c r="AC88"/>
      <c r="AD88"/>
      <c r="AE88"/>
      <c r="AF88"/>
    </row>
    <row r="89" spans="1:32" s="34" customFormat="1" x14ac:dyDescent="0.25">
      <c r="A89" s="118" t="s">
        <v>98</v>
      </c>
      <c r="B89" s="102" t="s">
        <v>508</v>
      </c>
      <c r="C89" s="99" t="s">
        <v>509</v>
      </c>
      <c r="D89" s="89">
        <v>1979</v>
      </c>
      <c r="E89" s="120">
        <f t="shared" si="3"/>
        <v>19</v>
      </c>
      <c r="H89" s="37"/>
      <c r="I89" s="37"/>
      <c r="J89" s="37">
        <v>12</v>
      </c>
      <c r="K89" s="37" t="s">
        <v>443</v>
      </c>
      <c r="L89" s="37">
        <v>7</v>
      </c>
      <c r="M89" s="37" t="s">
        <v>443</v>
      </c>
      <c r="N89" s="37" t="s">
        <v>443</v>
      </c>
      <c r="O89" s="419"/>
      <c r="P89" s="37" t="s">
        <v>443</v>
      </c>
      <c r="Q89" s="37" t="s">
        <v>443</v>
      </c>
      <c r="R89" s="194" t="s">
        <v>443</v>
      </c>
      <c r="S89" s="35"/>
      <c r="T89" s="35"/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99</v>
      </c>
      <c r="B90" s="102" t="s">
        <v>568</v>
      </c>
      <c r="C90" s="99" t="s">
        <v>569</v>
      </c>
      <c r="D90" s="89">
        <v>1989</v>
      </c>
      <c r="E90" s="120">
        <f t="shared" si="3"/>
        <v>19</v>
      </c>
      <c r="H90" s="37"/>
      <c r="I90" s="37"/>
      <c r="J90" s="37"/>
      <c r="K90" s="37">
        <v>8</v>
      </c>
      <c r="L90" s="37" t="s">
        <v>443</v>
      </c>
      <c r="M90" s="37" t="s">
        <v>443</v>
      </c>
      <c r="N90" s="37">
        <v>11</v>
      </c>
      <c r="O90" s="419"/>
      <c r="P90" s="37" t="s">
        <v>443</v>
      </c>
      <c r="Q90" s="37" t="s">
        <v>443</v>
      </c>
      <c r="R90" s="194" t="s">
        <v>443</v>
      </c>
      <c r="S90" s="35"/>
      <c r="T90" s="35"/>
      <c r="U90" s="35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100</v>
      </c>
      <c r="B91" s="102" t="s">
        <v>575</v>
      </c>
      <c r="C91" s="99" t="s">
        <v>576</v>
      </c>
      <c r="D91" s="89">
        <v>1975</v>
      </c>
      <c r="E91" s="120">
        <f t="shared" si="3"/>
        <v>19</v>
      </c>
      <c r="H91" s="37"/>
      <c r="I91" s="37"/>
      <c r="J91" s="37"/>
      <c r="K91" s="37">
        <v>1</v>
      </c>
      <c r="L91" s="37" t="s">
        <v>443</v>
      </c>
      <c r="M91" s="37" t="s">
        <v>443</v>
      </c>
      <c r="N91" s="37">
        <v>18</v>
      </c>
      <c r="O91" s="419"/>
      <c r="P91" s="37" t="s">
        <v>443</v>
      </c>
      <c r="Q91" s="37" t="s">
        <v>443</v>
      </c>
      <c r="R91" s="194" t="s">
        <v>443</v>
      </c>
      <c r="S91" s="35"/>
      <c r="T91" s="35"/>
      <c r="U91" s="35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18" t="s">
        <v>101</v>
      </c>
      <c r="B92" s="102" t="s">
        <v>917</v>
      </c>
      <c r="C92" s="99" t="s">
        <v>918</v>
      </c>
      <c r="D92" s="89">
        <v>1966</v>
      </c>
      <c r="E92" s="120">
        <f t="shared" si="3"/>
        <v>18</v>
      </c>
      <c r="H92" s="37"/>
      <c r="I92" s="37"/>
      <c r="J92" s="37"/>
      <c r="K92" s="37"/>
      <c r="L92" s="37"/>
      <c r="M92" s="37"/>
      <c r="N92" s="37"/>
      <c r="O92" s="419"/>
      <c r="P92" s="37"/>
      <c r="Q92" s="37"/>
      <c r="R92" s="194">
        <v>18</v>
      </c>
      <c r="S92" s="35"/>
      <c r="T92" s="35"/>
      <c r="U92" s="35"/>
      <c r="V92" s="35"/>
      <c r="W92" s="35"/>
      <c r="X92" s="35"/>
      <c r="Y92" s="35"/>
      <c r="AC92"/>
      <c r="AD92"/>
      <c r="AE92"/>
      <c r="AF92"/>
    </row>
    <row r="93" spans="1:32" s="34" customFormat="1" x14ac:dyDescent="0.25">
      <c r="A93" s="118" t="s">
        <v>102</v>
      </c>
      <c r="B93" s="102" t="s">
        <v>649</v>
      </c>
      <c r="C93" s="99" t="s">
        <v>111</v>
      </c>
      <c r="D93" s="89">
        <v>2007</v>
      </c>
      <c r="E93" s="120">
        <f t="shared" si="3"/>
        <v>18</v>
      </c>
      <c r="H93" s="37"/>
      <c r="I93" s="37"/>
      <c r="J93" s="37"/>
      <c r="K93" s="37"/>
      <c r="L93" s="37"/>
      <c r="M93" s="37">
        <v>18</v>
      </c>
      <c r="N93" s="37" t="s">
        <v>443</v>
      </c>
      <c r="O93" s="419"/>
      <c r="P93" s="37" t="s">
        <v>443</v>
      </c>
      <c r="Q93" s="37" t="s">
        <v>443</v>
      </c>
      <c r="R93" s="194" t="s">
        <v>443</v>
      </c>
      <c r="S93" s="35"/>
      <c r="T93" s="35"/>
      <c r="U93" s="35"/>
      <c r="V93" s="35"/>
      <c r="W93" s="35"/>
      <c r="X93" s="35"/>
      <c r="Y93" s="35"/>
      <c r="AC93"/>
      <c r="AD93"/>
      <c r="AE93"/>
      <c r="AF93"/>
    </row>
    <row r="94" spans="1:32" s="34" customFormat="1" x14ac:dyDescent="0.25">
      <c r="A94" s="104" t="s">
        <v>103</v>
      </c>
      <c r="B94" s="102" t="s">
        <v>431</v>
      </c>
      <c r="C94" s="99"/>
      <c r="D94" s="89">
        <v>1983</v>
      </c>
      <c r="E94" s="120">
        <f t="shared" si="3"/>
        <v>18</v>
      </c>
      <c r="H94" s="37"/>
      <c r="I94" s="37">
        <v>18</v>
      </c>
      <c r="J94" s="37" t="s">
        <v>443</v>
      </c>
      <c r="K94" s="37" t="s">
        <v>443</v>
      </c>
      <c r="L94" s="37" t="s">
        <v>443</v>
      </c>
      <c r="M94" s="37" t="s">
        <v>443</v>
      </c>
      <c r="N94" s="37" t="s">
        <v>443</v>
      </c>
      <c r="O94" s="419"/>
      <c r="P94" s="37" t="s">
        <v>443</v>
      </c>
      <c r="Q94" s="37" t="s">
        <v>443</v>
      </c>
      <c r="R94" s="194" t="s">
        <v>443</v>
      </c>
      <c r="S94" s="35"/>
      <c r="T94" s="35"/>
      <c r="U94" s="35"/>
      <c r="V94" s="35"/>
      <c r="W94" s="35"/>
      <c r="X94" s="35"/>
      <c r="Y94" s="35"/>
      <c r="AC94"/>
      <c r="AD94"/>
      <c r="AE94"/>
      <c r="AF94"/>
    </row>
    <row r="95" spans="1:32" s="34" customFormat="1" x14ac:dyDescent="0.25">
      <c r="A95" s="104" t="s">
        <v>104</v>
      </c>
      <c r="B95" s="102" t="s">
        <v>650</v>
      </c>
      <c r="C95" s="99" t="s">
        <v>111</v>
      </c>
      <c r="D95" s="89">
        <v>2012</v>
      </c>
      <c r="E95" s="120">
        <f t="shared" si="3"/>
        <v>17</v>
      </c>
      <c r="H95" s="37"/>
      <c r="I95" s="37"/>
      <c r="J95" s="37"/>
      <c r="K95" s="37"/>
      <c r="L95" s="37"/>
      <c r="M95" s="37">
        <v>17</v>
      </c>
      <c r="N95" s="37" t="s">
        <v>443</v>
      </c>
      <c r="O95" s="419"/>
      <c r="P95" s="37" t="s">
        <v>443</v>
      </c>
      <c r="Q95" s="37" t="s">
        <v>443</v>
      </c>
      <c r="R95" s="194" t="s">
        <v>443</v>
      </c>
      <c r="S95" s="35"/>
      <c r="T95" s="35"/>
      <c r="U95" s="35"/>
      <c r="V95" s="35"/>
      <c r="W95" s="35"/>
      <c r="X95" s="35"/>
      <c r="Y95" s="35"/>
      <c r="AC95"/>
      <c r="AD95"/>
      <c r="AE95"/>
      <c r="AF95"/>
    </row>
    <row r="96" spans="1:32" s="34" customFormat="1" x14ac:dyDescent="0.25">
      <c r="A96" s="118" t="s">
        <v>105</v>
      </c>
      <c r="B96" s="102" t="s">
        <v>230</v>
      </c>
      <c r="C96" s="99" t="s">
        <v>422</v>
      </c>
      <c r="D96" s="89">
        <v>2009</v>
      </c>
      <c r="E96" s="120">
        <f t="shared" si="3"/>
        <v>17</v>
      </c>
      <c r="H96" s="37">
        <v>17</v>
      </c>
      <c r="I96" s="37" t="s">
        <v>443</v>
      </c>
      <c r="J96" s="37" t="s">
        <v>443</v>
      </c>
      <c r="K96" s="37" t="s">
        <v>443</v>
      </c>
      <c r="L96" s="37" t="s">
        <v>443</v>
      </c>
      <c r="M96" s="37" t="s">
        <v>443</v>
      </c>
      <c r="N96" s="37" t="s">
        <v>443</v>
      </c>
      <c r="O96" s="419"/>
      <c r="P96" s="37" t="s">
        <v>443</v>
      </c>
      <c r="Q96" s="37" t="s">
        <v>443</v>
      </c>
      <c r="R96" s="194" t="s">
        <v>443</v>
      </c>
      <c r="S96" s="35"/>
      <c r="T96" s="35"/>
      <c r="U96" s="35"/>
      <c r="V96" s="35"/>
      <c r="W96" s="35"/>
      <c r="X96" s="35"/>
      <c r="Y96" s="35"/>
      <c r="AC96"/>
      <c r="AD96"/>
      <c r="AE96"/>
      <c r="AF96"/>
    </row>
    <row r="97" spans="1:32" s="34" customFormat="1" x14ac:dyDescent="0.25">
      <c r="A97" s="118" t="s">
        <v>106</v>
      </c>
      <c r="B97" s="102" t="s">
        <v>231</v>
      </c>
      <c r="C97" s="99" t="s">
        <v>504</v>
      </c>
      <c r="D97" s="89">
        <v>2010</v>
      </c>
      <c r="E97" s="120">
        <f t="shared" si="3"/>
        <v>17</v>
      </c>
      <c r="H97" s="37"/>
      <c r="I97" s="37"/>
      <c r="J97" s="37">
        <v>17</v>
      </c>
      <c r="K97" s="37" t="s">
        <v>443</v>
      </c>
      <c r="L97" s="37" t="s">
        <v>443</v>
      </c>
      <c r="M97" s="37" t="s">
        <v>443</v>
      </c>
      <c r="N97" s="37" t="s">
        <v>443</v>
      </c>
      <c r="O97" s="419"/>
      <c r="P97" s="37" t="s">
        <v>443</v>
      </c>
      <c r="Q97" s="37" t="s">
        <v>443</v>
      </c>
      <c r="R97" s="194" t="s">
        <v>443</v>
      </c>
      <c r="S97" s="35"/>
      <c r="T97" s="35"/>
      <c r="U97" s="35"/>
      <c r="V97" s="35"/>
      <c r="W97" s="35"/>
      <c r="X97" s="35"/>
      <c r="Y97" s="35"/>
      <c r="AC97"/>
      <c r="AD97"/>
      <c r="AE97"/>
      <c r="AF97"/>
    </row>
    <row r="98" spans="1:32" s="34" customFormat="1" x14ac:dyDescent="0.25">
      <c r="A98" s="118" t="s">
        <v>107</v>
      </c>
      <c r="B98" s="102" t="s">
        <v>555</v>
      </c>
      <c r="C98" s="99" t="s">
        <v>556</v>
      </c>
      <c r="D98" s="89">
        <v>1978</v>
      </c>
      <c r="E98" s="120">
        <f t="shared" si="3"/>
        <v>17</v>
      </c>
      <c r="H98" s="37"/>
      <c r="I98" s="37"/>
      <c r="J98" s="37"/>
      <c r="K98" s="37">
        <v>17</v>
      </c>
      <c r="L98" s="37" t="s">
        <v>443</v>
      </c>
      <c r="M98" s="37" t="s">
        <v>443</v>
      </c>
      <c r="N98" s="37" t="s">
        <v>443</v>
      </c>
      <c r="O98" s="419"/>
      <c r="P98" s="37" t="s">
        <v>443</v>
      </c>
      <c r="Q98" s="37" t="s">
        <v>443</v>
      </c>
      <c r="R98" s="194" t="s">
        <v>443</v>
      </c>
      <c r="S98" s="35"/>
      <c r="T98" s="35"/>
      <c r="U98" s="35"/>
      <c r="V98" s="35"/>
      <c r="W98" s="35"/>
      <c r="X98" s="35"/>
      <c r="Y98" s="35"/>
      <c r="AC98"/>
      <c r="AD98"/>
      <c r="AE98"/>
      <c r="AF98"/>
    </row>
    <row r="99" spans="1:32" s="34" customFormat="1" x14ac:dyDescent="0.25">
      <c r="A99" s="118" t="s">
        <v>658</v>
      </c>
      <c r="B99" s="102" t="s">
        <v>600</v>
      </c>
      <c r="C99" s="99" t="s">
        <v>705</v>
      </c>
      <c r="D99" s="89">
        <v>1958</v>
      </c>
      <c r="E99" s="120">
        <f t="shared" si="3"/>
        <v>16</v>
      </c>
      <c r="H99" s="37"/>
      <c r="I99" s="37"/>
      <c r="J99" s="37"/>
      <c r="K99" s="37"/>
      <c r="L99" s="37"/>
      <c r="M99" s="37"/>
      <c r="N99" s="37">
        <v>16</v>
      </c>
      <c r="O99" s="419"/>
      <c r="P99" s="37" t="s">
        <v>443</v>
      </c>
      <c r="Q99" s="37" t="s">
        <v>443</v>
      </c>
      <c r="R99" s="194" t="s">
        <v>443</v>
      </c>
      <c r="S99" s="35"/>
      <c r="T99" s="35"/>
      <c r="U99" s="35"/>
      <c r="V99" s="35"/>
      <c r="W99" s="35"/>
      <c r="X99" s="35"/>
      <c r="Y99" s="35"/>
      <c r="AC99"/>
      <c r="AD99"/>
      <c r="AE99"/>
      <c r="AF99"/>
    </row>
    <row r="100" spans="1:32" s="34" customFormat="1" x14ac:dyDescent="0.25">
      <c r="A100" s="118" t="s">
        <v>659</v>
      </c>
      <c r="B100" s="102" t="s">
        <v>160</v>
      </c>
      <c r="C100" s="99" t="s">
        <v>161</v>
      </c>
      <c r="D100" s="89">
        <v>1998</v>
      </c>
      <c r="E100" s="120">
        <f t="shared" si="3"/>
        <v>16</v>
      </c>
      <c r="H100" s="37">
        <v>8</v>
      </c>
      <c r="I100" s="37" t="s">
        <v>443</v>
      </c>
      <c r="J100" s="37" t="s">
        <v>443</v>
      </c>
      <c r="K100" s="37" t="s">
        <v>443</v>
      </c>
      <c r="L100" s="37">
        <v>8</v>
      </c>
      <c r="M100" s="37" t="s">
        <v>443</v>
      </c>
      <c r="N100" s="37" t="s">
        <v>443</v>
      </c>
      <c r="O100" s="419"/>
      <c r="P100" s="37" t="s">
        <v>443</v>
      </c>
      <c r="Q100" s="37" t="s">
        <v>443</v>
      </c>
      <c r="R100" s="194" t="s">
        <v>443</v>
      </c>
      <c r="S100" s="35"/>
      <c r="T100" s="35"/>
      <c r="U100" s="35"/>
      <c r="V100" s="35"/>
      <c r="W100" s="35"/>
      <c r="X100" s="35"/>
      <c r="Y100" s="35"/>
      <c r="AC100"/>
      <c r="AD100"/>
      <c r="AE100"/>
      <c r="AF100"/>
    </row>
    <row r="101" spans="1:32" s="34" customFormat="1" x14ac:dyDescent="0.25">
      <c r="A101" s="118" t="s">
        <v>660</v>
      </c>
      <c r="B101" s="102" t="s">
        <v>919</v>
      </c>
      <c r="C101" s="99"/>
      <c r="D101" s="89">
        <v>1979</v>
      </c>
      <c r="E101" s="120">
        <f t="shared" si="3"/>
        <v>15</v>
      </c>
      <c r="H101" s="37"/>
      <c r="I101" s="37"/>
      <c r="J101" s="37"/>
      <c r="K101" s="37"/>
      <c r="L101" s="37"/>
      <c r="M101" s="37"/>
      <c r="N101" s="37"/>
      <c r="O101" s="419"/>
      <c r="P101" s="37"/>
      <c r="Q101" s="37"/>
      <c r="R101" s="194">
        <v>15</v>
      </c>
      <c r="S101" s="35"/>
      <c r="T101" s="35"/>
      <c r="U101" s="35"/>
      <c r="V101" s="35"/>
      <c r="W101" s="35"/>
      <c r="X101" s="35"/>
      <c r="Y101" s="35"/>
      <c r="AC101"/>
      <c r="AD101"/>
      <c r="AE101"/>
      <c r="AF101"/>
    </row>
    <row r="102" spans="1:32" s="34" customFormat="1" x14ac:dyDescent="0.25">
      <c r="A102" s="104" t="s">
        <v>661</v>
      </c>
      <c r="B102" s="102" t="s">
        <v>760</v>
      </c>
      <c r="C102" s="99" t="s">
        <v>118</v>
      </c>
      <c r="D102" s="89">
        <v>1990</v>
      </c>
      <c r="E102" s="120">
        <f t="shared" si="3"/>
        <v>15</v>
      </c>
      <c r="H102" s="37"/>
      <c r="I102" s="37"/>
      <c r="J102" s="37"/>
      <c r="K102" s="37"/>
      <c r="L102" s="37"/>
      <c r="M102" s="37"/>
      <c r="N102" s="37"/>
      <c r="O102" s="419"/>
      <c r="P102" s="37">
        <v>15</v>
      </c>
      <c r="Q102" s="37" t="s">
        <v>443</v>
      </c>
      <c r="R102" s="194" t="s">
        <v>443</v>
      </c>
      <c r="S102" s="35"/>
      <c r="T102" s="35"/>
      <c r="U102" s="35"/>
      <c r="V102" s="35"/>
      <c r="W102" s="35"/>
      <c r="X102" s="35"/>
      <c r="Y102" s="35"/>
      <c r="AC102"/>
      <c r="AD102"/>
      <c r="AE102"/>
      <c r="AF102"/>
    </row>
    <row r="103" spans="1:32" s="34" customFormat="1" x14ac:dyDescent="0.25">
      <c r="A103" s="104" t="s">
        <v>662</v>
      </c>
      <c r="B103" s="102" t="s">
        <v>706</v>
      </c>
      <c r="C103" s="99" t="s">
        <v>707</v>
      </c>
      <c r="D103" s="89">
        <v>1983</v>
      </c>
      <c r="E103" s="120">
        <f t="shared" si="3"/>
        <v>15</v>
      </c>
      <c r="H103" s="37"/>
      <c r="I103" s="37"/>
      <c r="J103" s="37"/>
      <c r="K103" s="37"/>
      <c r="L103" s="37"/>
      <c r="M103" s="37"/>
      <c r="N103" s="37">
        <v>15</v>
      </c>
      <c r="O103" s="419"/>
      <c r="P103" s="37" t="s">
        <v>443</v>
      </c>
      <c r="Q103" s="37" t="s">
        <v>443</v>
      </c>
      <c r="R103" s="194" t="s">
        <v>443</v>
      </c>
      <c r="S103" s="35"/>
      <c r="T103" s="35"/>
      <c r="U103" s="35"/>
      <c r="V103" s="35"/>
      <c r="W103" s="35"/>
      <c r="X103" s="35"/>
      <c r="Y103" s="35"/>
      <c r="AC103"/>
      <c r="AD103"/>
      <c r="AE103"/>
      <c r="AF103"/>
    </row>
    <row r="104" spans="1:32" s="34" customFormat="1" x14ac:dyDescent="0.25">
      <c r="A104" s="118" t="s">
        <v>663</v>
      </c>
      <c r="B104" s="102" t="s">
        <v>651</v>
      </c>
      <c r="C104" s="99" t="s">
        <v>652</v>
      </c>
      <c r="D104" s="89">
        <v>2007</v>
      </c>
      <c r="E104" s="120">
        <f t="shared" ref="E104:E135" si="4">SUM(H104:Y104)</f>
        <v>15</v>
      </c>
      <c r="H104" s="37"/>
      <c r="I104" s="37"/>
      <c r="J104" s="37"/>
      <c r="K104" s="37"/>
      <c r="L104" s="37"/>
      <c r="M104" s="37">
        <v>15</v>
      </c>
      <c r="N104" s="37" t="s">
        <v>443</v>
      </c>
      <c r="O104" s="419"/>
      <c r="P104" s="37" t="s">
        <v>443</v>
      </c>
      <c r="Q104" s="37" t="s">
        <v>443</v>
      </c>
      <c r="R104" s="194" t="s">
        <v>443</v>
      </c>
      <c r="S104" s="35"/>
      <c r="T104" s="35"/>
      <c r="U104" s="35"/>
      <c r="V104" s="35"/>
      <c r="W104" s="35"/>
      <c r="X104" s="35"/>
      <c r="Y104" s="35"/>
      <c r="AC104"/>
      <c r="AD104"/>
      <c r="AE104"/>
      <c r="AF104"/>
    </row>
    <row r="105" spans="1:32" s="34" customFormat="1" x14ac:dyDescent="0.25">
      <c r="A105" s="118" t="s">
        <v>664</v>
      </c>
      <c r="B105" s="102" t="s">
        <v>557</v>
      </c>
      <c r="C105" s="99" t="s">
        <v>558</v>
      </c>
      <c r="D105" s="89">
        <v>2003</v>
      </c>
      <c r="E105" s="120">
        <f t="shared" si="4"/>
        <v>15</v>
      </c>
      <c r="H105" s="37"/>
      <c r="I105" s="37"/>
      <c r="J105" s="37"/>
      <c r="K105" s="37">
        <v>15</v>
      </c>
      <c r="L105" s="37" t="s">
        <v>443</v>
      </c>
      <c r="M105" s="37" t="s">
        <v>443</v>
      </c>
      <c r="N105" s="37" t="s">
        <v>443</v>
      </c>
      <c r="O105" s="419"/>
      <c r="P105" s="37" t="s">
        <v>443</v>
      </c>
      <c r="Q105" s="37" t="s">
        <v>443</v>
      </c>
      <c r="R105" s="194" t="s">
        <v>443</v>
      </c>
      <c r="S105" s="35"/>
      <c r="T105" s="35"/>
      <c r="U105" s="35"/>
      <c r="V105" s="35"/>
      <c r="W105" s="35"/>
      <c r="X105" s="35"/>
      <c r="Y105" s="35"/>
      <c r="AC105"/>
      <c r="AD105"/>
      <c r="AE105"/>
      <c r="AF105"/>
    </row>
    <row r="106" spans="1:32" s="34" customFormat="1" x14ac:dyDescent="0.25">
      <c r="A106" s="118" t="s">
        <v>665</v>
      </c>
      <c r="B106" s="102" t="s">
        <v>920</v>
      </c>
      <c r="C106" s="99" t="s">
        <v>836</v>
      </c>
      <c r="D106" s="89">
        <v>1977</v>
      </c>
      <c r="E106" s="120">
        <f t="shared" si="4"/>
        <v>14</v>
      </c>
      <c r="H106" s="37"/>
      <c r="I106" s="37"/>
      <c r="J106" s="37"/>
      <c r="K106" s="37"/>
      <c r="L106" s="37"/>
      <c r="M106" s="37"/>
      <c r="N106" s="37"/>
      <c r="O106" s="419"/>
      <c r="P106" s="37"/>
      <c r="Q106" s="37"/>
      <c r="R106" s="194">
        <v>14</v>
      </c>
      <c r="S106" s="35"/>
      <c r="T106" s="35"/>
      <c r="U106" s="35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118" t="s">
        <v>666</v>
      </c>
      <c r="B107" s="102" t="s">
        <v>761</v>
      </c>
      <c r="C107" s="99" t="s">
        <v>762</v>
      </c>
      <c r="D107" s="89">
        <v>1977</v>
      </c>
      <c r="E107" s="120">
        <f t="shared" si="4"/>
        <v>14</v>
      </c>
      <c r="H107" s="37"/>
      <c r="I107" s="37"/>
      <c r="J107" s="37"/>
      <c r="K107" s="37"/>
      <c r="L107" s="37"/>
      <c r="M107" s="37"/>
      <c r="N107" s="37"/>
      <c r="O107" s="419"/>
      <c r="P107" s="37">
        <v>14</v>
      </c>
      <c r="Q107" s="37" t="s">
        <v>443</v>
      </c>
      <c r="R107" s="194" t="s">
        <v>443</v>
      </c>
      <c r="S107" s="35"/>
      <c r="T107" s="35"/>
      <c r="U107" s="35"/>
      <c r="V107" s="35"/>
      <c r="W107" s="35"/>
      <c r="X107" s="35"/>
      <c r="Y107" s="35"/>
      <c r="AC107"/>
      <c r="AD107"/>
      <c r="AE107"/>
      <c r="AF107"/>
    </row>
    <row r="108" spans="1:32" s="34" customFormat="1" x14ac:dyDescent="0.25">
      <c r="A108" s="118" t="s">
        <v>725</v>
      </c>
      <c r="B108" s="102" t="s">
        <v>589</v>
      </c>
      <c r="C108" s="99" t="s">
        <v>704</v>
      </c>
      <c r="D108" s="89">
        <v>1981</v>
      </c>
      <c r="E108" s="120">
        <f t="shared" si="4"/>
        <v>14</v>
      </c>
      <c r="H108" s="37"/>
      <c r="I108" s="37"/>
      <c r="J108" s="37"/>
      <c r="K108" s="37"/>
      <c r="L108" s="37"/>
      <c r="M108" s="37"/>
      <c r="N108" s="37">
        <v>14</v>
      </c>
      <c r="O108" s="419"/>
      <c r="P108" s="37" t="s">
        <v>443</v>
      </c>
      <c r="Q108" s="37" t="s">
        <v>443</v>
      </c>
      <c r="R108" s="194" t="s">
        <v>443</v>
      </c>
      <c r="S108" s="35"/>
      <c r="T108" s="35"/>
      <c r="U108" s="35"/>
      <c r="V108" s="35"/>
      <c r="W108" s="35"/>
      <c r="X108" s="35"/>
      <c r="Y108" s="35"/>
      <c r="AC108"/>
      <c r="AD108"/>
      <c r="AE108"/>
      <c r="AF108"/>
    </row>
    <row r="109" spans="1:32" s="34" customFormat="1" x14ac:dyDescent="0.25">
      <c r="A109" s="118" t="s">
        <v>726</v>
      </c>
      <c r="B109" s="102" t="s">
        <v>559</v>
      </c>
      <c r="C109" s="99" t="s">
        <v>110</v>
      </c>
      <c r="D109" s="89">
        <v>1989</v>
      </c>
      <c r="E109" s="120">
        <f t="shared" si="4"/>
        <v>14</v>
      </c>
      <c r="H109" s="37"/>
      <c r="I109" s="37"/>
      <c r="J109" s="37"/>
      <c r="K109" s="37">
        <v>14</v>
      </c>
      <c r="L109" s="37" t="s">
        <v>443</v>
      </c>
      <c r="M109" s="37" t="s">
        <v>443</v>
      </c>
      <c r="N109" s="37" t="s">
        <v>443</v>
      </c>
      <c r="O109" s="419"/>
      <c r="P109" s="37" t="s">
        <v>443</v>
      </c>
      <c r="Q109" s="37" t="s">
        <v>443</v>
      </c>
      <c r="R109" s="194" t="s">
        <v>443</v>
      </c>
      <c r="S109" s="35"/>
      <c r="T109" s="35"/>
      <c r="U109" s="35"/>
      <c r="V109" s="35"/>
      <c r="W109" s="35"/>
      <c r="X109" s="35"/>
      <c r="Y109" s="35"/>
      <c r="AC109"/>
      <c r="AD109"/>
      <c r="AE109"/>
      <c r="AF109"/>
    </row>
    <row r="110" spans="1:32" s="34" customFormat="1" x14ac:dyDescent="0.25">
      <c r="A110" s="104" t="s">
        <v>727</v>
      </c>
      <c r="B110" s="102" t="s">
        <v>184</v>
      </c>
      <c r="C110" s="99" t="s">
        <v>427</v>
      </c>
      <c r="D110" s="89">
        <v>1986</v>
      </c>
      <c r="E110" s="120">
        <f t="shared" si="4"/>
        <v>14</v>
      </c>
      <c r="H110" s="37"/>
      <c r="I110" s="37"/>
      <c r="J110" s="37">
        <v>6</v>
      </c>
      <c r="K110" s="37" t="s">
        <v>443</v>
      </c>
      <c r="L110" s="37" t="s">
        <v>443</v>
      </c>
      <c r="M110" s="37" t="s">
        <v>443</v>
      </c>
      <c r="N110" s="37" t="s">
        <v>443</v>
      </c>
      <c r="O110" s="419"/>
      <c r="P110" s="37" t="s">
        <v>443</v>
      </c>
      <c r="Q110" s="37" t="s">
        <v>443</v>
      </c>
      <c r="R110" s="194">
        <v>8</v>
      </c>
      <c r="S110" s="35"/>
      <c r="T110" s="35"/>
      <c r="U110" s="35"/>
      <c r="V110" s="35"/>
      <c r="W110" s="35"/>
      <c r="X110" s="35"/>
      <c r="Y110" s="35"/>
      <c r="AC110"/>
      <c r="AD110"/>
      <c r="AE110"/>
      <c r="AF110"/>
    </row>
    <row r="111" spans="1:32" s="34" customFormat="1" x14ac:dyDescent="0.25">
      <c r="A111" s="104" t="s">
        <v>728</v>
      </c>
      <c r="B111" s="102" t="s">
        <v>719</v>
      </c>
      <c r="C111" s="99" t="s">
        <v>720</v>
      </c>
      <c r="D111" s="89">
        <v>1990</v>
      </c>
      <c r="E111" s="120">
        <f t="shared" si="4"/>
        <v>14</v>
      </c>
      <c r="H111" s="37"/>
      <c r="I111" s="37"/>
      <c r="J111" s="37"/>
      <c r="K111" s="37"/>
      <c r="L111" s="37"/>
      <c r="M111" s="37"/>
      <c r="N111" s="37">
        <v>3</v>
      </c>
      <c r="O111" s="419"/>
      <c r="P111" s="37" t="s">
        <v>443</v>
      </c>
      <c r="Q111" s="37" t="s">
        <v>443</v>
      </c>
      <c r="R111" s="194">
        <v>11</v>
      </c>
      <c r="S111" s="35"/>
      <c r="T111" s="35"/>
      <c r="U111" s="35"/>
      <c r="V111" s="35"/>
      <c r="W111" s="35"/>
      <c r="X111" s="35"/>
      <c r="Y111" s="35"/>
      <c r="AC111"/>
      <c r="AD111"/>
      <c r="AE111"/>
      <c r="AF111"/>
    </row>
    <row r="112" spans="1:32" s="34" customFormat="1" x14ac:dyDescent="0.25">
      <c r="A112" s="118" t="s">
        <v>729</v>
      </c>
      <c r="B112" s="123" t="s">
        <v>585</v>
      </c>
      <c r="C112" s="99" t="s">
        <v>708</v>
      </c>
      <c r="D112" s="89">
        <v>1981</v>
      </c>
      <c r="E112" s="120">
        <f t="shared" si="4"/>
        <v>13</v>
      </c>
      <c r="H112" s="37"/>
      <c r="I112" s="37"/>
      <c r="J112" s="37"/>
      <c r="K112" s="37"/>
      <c r="L112" s="37"/>
      <c r="M112" s="37"/>
      <c r="N112" s="37">
        <v>13</v>
      </c>
      <c r="O112" s="419"/>
      <c r="P112" s="37" t="s">
        <v>443</v>
      </c>
      <c r="Q112" s="37" t="s">
        <v>443</v>
      </c>
      <c r="R112" s="194" t="s">
        <v>443</v>
      </c>
      <c r="S112" s="35"/>
      <c r="T112" s="35"/>
      <c r="U112" s="35"/>
      <c r="V112" s="35"/>
      <c r="W112" s="35"/>
      <c r="X112" s="35"/>
      <c r="Y112" s="35"/>
      <c r="AC112"/>
      <c r="AD112"/>
      <c r="AE112"/>
      <c r="AF112"/>
    </row>
    <row r="113" spans="1:32" s="34" customFormat="1" x14ac:dyDescent="0.25">
      <c r="A113" s="118" t="s">
        <v>730</v>
      </c>
      <c r="B113" s="102" t="s">
        <v>560</v>
      </c>
      <c r="C113" s="99" t="s">
        <v>561</v>
      </c>
      <c r="D113" s="89">
        <v>1974</v>
      </c>
      <c r="E113" s="120">
        <f t="shared" si="4"/>
        <v>13</v>
      </c>
      <c r="H113" s="37"/>
      <c r="I113" s="37"/>
      <c r="J113" s="37"/>
      <c r="K113" s="37">
        <v>13</v>
      </c>
      <c r="L113" s="37" t="s">
        <v>443</v>
      </c>
      <c r="M113" s="37" t="s">
        <v>443</v>
      </c>
      <c r="N113" s="37" t="s">
        <v>443</v>
      </c>
      <c r="O113" s="419"/>
      <c r="P113" s="37" t="s">
        <v>443</v>
      </c>
      <c r="Q113" s="37" t="s">
        <v>443</v>
      </c>
      <c r="R113" s="194" t="s">
        <v>443</v>
      </c>
      <c r="S113" s="35"/>
      <c r="T113" s="35"/>
      <c r="U113" s="35"/>
      <c r="V113" s="35"/>
      <c r="W113" s="35"/>
      <c r="X113" s="35"/>
      <c r="Y113" s="35"/>
      <c r="AC113"/>
      <c r="AD113"/>
      <c r="AE113"/>
      <c r="AF113"/>
    </row>
    <row r="114" spans="1:32" s="34" customFormat="1" x14ac:dyDescent="0.25">
      <c r="A114" s="118" t="s">
        <v>731</v>
      </c>
      <c r="B114" s="102" t="s">
        <v>452</v>
      </c>
      <c r="C114" s="99" t="s">
        <v>161</v>
      </c>
      <c r="D114" s="89">
        <v>1987</v>
      </c>
      <c r="E114" s="120">
        <f t="shared" si="4"/>
        <v>12</v>
      </c>
      <c r="H114" s="37"/>
      <c r="I114" s="37"/>
      <c r="J114" s="37"/>
      <c r="K114" s="37"/>
      <c r="L114" s="37"/>
      <c r="M114" s="37"/>
      <c r="N114" s="37"/>
      <c r="O114" s="419"/>
      <c r="P114" s="37"/>
      <c r="Q114" s="37"/>
      <c r="R114" s="194">
        <v>12</v>
      </c>
      <c r="S114" s="35"/>
      <c r="T114" s="35"/>
      <c r="U114" s="35"/>
      <c r="V114" s="35"/>
      <c r="W114" s="35"/>
      <c r="X114" s="35"/>
      <c r="Y114" s="35"/>
      <c r="AC114"/>
      <c r="AD114"/>
      <c r="AE114"/>
      <c r="AF114"/>
    </row>
    <row r="115" spans="1:32" s="34" customFormat="1" x14ac:dyDescent="0.25">
      <c r="A115" s="118" t="s">
        <v>732</v>
      </c>
      <c r="B115" s="102" t="s">
        <v>843</v>
      </c>
      <c r="C115" s="99" t="s">
        <v>844</v>
      </c>
      <c r="D115" s="89">
        <v>1976</v>
      </c>
      <c r="E115" s="120">
        <f t="shared" si="4"/>
        <v>12</v>
      </c>
      <c r="H115" s="37"/>
      <c r="I115" s="37"/>
      <c r="J115" s="37"/>
      <c r="K115" s="37"/>
      <c r="L115" s="37"/>
      <c r="M115" s="37"/>
      <c r="N115" s="37"/>
      <c r="O115" s="419"/>
      <c r="P115" s="37"/>
      <c r="Q115" s="37">
        <v>12</v>
      </c>
      <c r="R115" s="194" t="s">
        <v>443</v>
      </c>
      <c r="S115" s="35"/>
      <c r="T115" s="35"/>
      <c r="U115" s="35"/>
      <c r="V115" s="35"/>
      <c r="W115" s="35"/>
      <c r="X115" s="35"/>
      <c r="Y115" s="35"/>
      <c r="AC115"/>
      <c r="AD115"/>
      <c r="AE115"/>
      <c r="AF115"/>
    </row>
    <row r="116" spans="1:32" s="34" customFormat="1" x14ac:dyDescent="0.25">
      <c r="A116" s="118" t="s">
        <v>733</v>
      </c>
      <c r="B116" s="102" t="s">
        <v>763</v>
      </c>
      <c r="C116" s="99" t="s">
        <v>764</v>
      </c>
      <c r="D116" s="89">
        <v>1984</v>
      </c>
      <c r="E116" s="120">
        <f t="shared" si="4"/>
        <v>12</v>
      </c>
      <c r="H116" s="37"/>
      <c r="I116" s="37"/>
      <c r="J116" s="37"/>
      <c r="K116" s="37"/>
      <c r="L116" s="37"/>
      <c r="M116" s="37"/>
      <c r="N116" s="37"/>
      <c r="O116" s="419"/>
      <c r="P116" s="37">
        <v>12</v>
      </c>
      <c r="Q116" s="37" t="s">
        <v>443</v>
      </c>
      <c r="R116" s="194" t="s">
        <v>443</v>
      </c>
      <c r="S116" s="35"/>
      <c r="T116" s="35"/>
      <c r="U116" s="35"/>
      <c r="V116" s="35"/>
      <c r="W116" s="35"/>
      <c r="X116" s="35"/>
      <c r="Y116" s="35"/>
      <c r="AC116"/>
      <c r="AD116"/>
      <c r="AE116"/>
      <c r="AF116"/>
    </row>
    <row r="117" spans="1:32" s="34" customFormat="1" x14ac:dyDescent="0.25">
      <c r="A117" s="118" t="s">
        <v>734</v>
      </c>
      <c r="B117" s="102" t="s">
        <v>709</v>
      </c>
      <c r="C117" s="99" t="s">
        <v>710</v>
      </c>
      <c r="D117" s="89">
        <v>1983</v>
      </c>
      <c r="E117" s="120">
        <f t="shared" si="4"/>
        <v>12</v>
      </c>
      <c r="H117" s="37"/>
      <c r="I117" s="37"/>
      <c r="J117" s="37"/>
      <c r="K117" s="37"/>
      <c r="L117" s="37"/>
      <c r="M117" s="37"/>
      <c r="N117" s="37">
        <v>12</v>
      </c>
      <c r="O117" s="419"/>
      <c r="P117" s="37" t="s">
        <v>443</v>
      </c>
      <c r="Q117" s="37" t="s">
        <v>443</v>
      </c>
      <c r="R117" s="194" t="s">
        <v>443</v>
      </c>
      <c r="S117" s="35"/>
      <c r="T117" s="35"/>
      <c r="U117" s="35"/>
      <c r="V117" s="35"/>
      <c r="W117" s="35"/>
      <c r="X117" s="35"/>
      <c r="Y117" s="35"/>
      <c r="AC117"/>
      <c r="AD117"/>
      <c r="AE117"/>
      <c r="AF117"/>
    </row>
    <row r="118" spans="1:32" s="34" customFormat="1" x14ac:dyDescent="0.25">
      <c r="A118" s="104" t="s">
        <v>735</v>
      </c>
      <c r="B118" s="102" t="s">
        <v>562</v>
      </c>
      <c r="C118" s="99" t="s">
        <v>563</v>
      </c>
      <c r="D118" s="89">
        <v>1985</v>
      </c>
      <c r="E118" s="120">
        <f t="shared" si="4"/>
        <v>12</v>
      </c>
      <c r="H118" s="37"/>
      <c r="I118" s="37"/>
      <c r="J118" s="37"/>
      <c r="K118" s="37">
        <v>12</v>
      </c>
      <c r="L118" s="37" t="s">
        <v>443</v>
      </c>
      <c r="M118" s="37" t="s">
        <v>443</v>
      </c>
      <c r="N118" s="37" t="s">
        <v>443</v>
      </c>
      <c r="O118" s="419"/>
      <c r="P118" s="37" t="s">
        <v>443</v>
      </c>
      <c r="Q118" s="37" t="s">
        <v>443</v>
      </c>
      <c r="R118" s="194" t="s">
        <v>443</v>
      </c>
      <c r="S118" s="35"/>
      <c r="T118" s="35"/>
      <c r="U118" s="35"/>
      <c r="V118" s="35"/>
      <c r="W118" s="35"/>
      <c r="X118" s="35"/>
      <c r="Y118" s="35"/>
      <c r="AC118"/>
      <c r="AD118"/>
      <c r="AE118"/>
      <c r="AF118"/>
    </row>
    <row r="119" spans="1:32" s="34" customFormat="1" x14ac:dyDescent="0.25">
      <c r="A119" s="104" t="s">
        <v>736</v>
      </c>
      <c r="B119" s="102" t="s">
        <v>657</v>
      </c>
      <c r="C119" s="99" t="s">
        <v>111</v>
      </c>
      <c r="D119" s="89">
        <v>2006</v>
      </c>
      <c r="E119" s="120">
        <f t="shared" si="4"/>
        <v>12</v>
      </c>
      <c r="H119" s="37"/>
      <c r="I119" s="37"/>
      <c r="J119" s="37">
        <v>9</v>
      </c>
      <c r="K119" s="37" t="s">
        <v>443</v>
      </c>
      <c r="L119" s="37" t="s">
        <v>443</v>
      </c>
      <c r="M119" s="37">
        <v>3</v>
      </c>
      <c r="N119" s="37" t="s">
        <v>443</v>
      </c>
      <c r="O119" s="419"/>
      <c r="P119" s="37" t="s">
        <v>443</v>
      </c>
      <c r="Q119" s="37" t="s">
        <v>443</v>
      </c>
      <c r="R119" s="194" t="s">
        <v>443</v>
      </c>
      <c r="S119" s="35"/>
      <c r="T119" s="35"/>
      <c r="U119" s="35"/>
      <c r="V119" s="35"/>
      <c r="W119" s="35"/>
      <c r="X119" s="35"/>
      <c r="Y119" s="35"/>
      <c r="AC119"/>
      <c r="AD119"/>
      <c r="AE119"/>
      <c r="AF119"/>
    </row>
    <row r="120" spans="1:32" s="34" customFormat="1" x14ac:dyDescent="0.25">
      <c r="A120" s="118" t="s">
        <v>737</v>
      </c>
      <c r="B120" s="102" t="s">
        <v>765</v>
      </c>
      <c r="C120" s="99" t="s">
        <v>766</v>
      </c>
      <c r="D120" s="89">
        <v>1981</v>
      </c>
      <c r="E120" s="120">
        <f t="shared" si="4"/>
        <v>11</v>
      </c>
      <c r="H120" s="37"/>
      <c r="I120" s="37"/>
      <c r="J120" s="37"/>
      <c r="K120" s="37"/>
      <c r="L120" s="37"/>
      <c r="M120" s="37"/>
      <c r="N120" s="37"/>
      <c r="O120" s="419"/>
      <c r="P120" s="37">
        <v>11</v>
      </c>
      <c r="Q120" s="37" t="s">
        <v>443</v>
      </c>
      <c r="R120" s="194" t="s">
        <v>443</v>
      </c>
      <c r="S120" s="35"/>
      <c r="T120" s="35"/>
      <c r="U120" s="35"/>
      <c r="V120" s="35"/>
      <c r="W120" s="35"/>
      <c r="X120" s="35"/>
      <c r="Y120" s="35"/>
      <c r="AC120"/>
      <c r="AD120"/>
      <c r="AE120"/>
      <c r="AF120"/>
    </row>
    <row r="121" spans="1:32" s="34" customFormat="1" x14ac:dyDescent="0.25">
      <c r="A121" s="118" t="s">
        <v>738</v>
      </c>
      <c r="B121" s="102" t="s">
        <v>564</v>
      </c>
      <c r="C121" s="99" t="s">
        <v>565</v>
      </c>
      <c r="D121" s="89">
        <v>1985</v>
      </c>
      <c r="E121" s="120">
        <f t="shared" si="4"/>
        <v>11</v>
      </c>
      <c r="H121" s="37"/>
      <c r="I121" s="37"/>
      <c r="J121" s="37"/>
      <c r="K121" s="37">
        <v>11</v>
      </c>
      <c r="L121" s="37" t="s">
        <v>443</v>
      </c>
      <c r="M121" s="37" t="s">
        <v>443</v>
      </c>
      <c r="N121" s="37" t="s">
        <v>443</v>
      </c>
      <c r="O121" s="419"/>
      <c r="P121" s="37" t="s">
        <v>443</v>
      </c>
      <c r="Q121" s="37" t="s">
        <v>443</v>
      </c>
      <c r="R121" s="194" t="s">
        <v>443</v>
      </c>
      <c r="S121" s="35"/>
      <c r="T121" s="35"/>
      <c r="U121" s="35"/>
      <c r="V121" s="35"/>
      <c r="W121" s="35"/>
      <c r="X121" s="35"/>
      <c r="Y121" s="35"/>
      <c r="AC121"/>
      <c r="AD121"/>
      <c r="AE121"/>
      <c r="AF121"/>
    </row>
    <row r="122" spans="1:32" s="34" customFormat="1" x14ac:dyDescent="0.25">
      <c r="A122" s="118" t="s">
        <v>739</v>
      </c>
      <c r="B122" s="102" t="s">
        <v>615</v>
      </c>
      <c r="C122" s="99" t="s">
        <v>161</v>
      </c>
      <c r="D122" s="89">
        <v>2002</v>
      </c>
      <c r="E122" s="120">
        <f t="shared" si="4"/>
        <v>11</v>
      </c>
      <c r="H122" s="37"/>
      <c r="I122" s="37"/>
      <c r="J122" s="37"/>
      <c r="K122" s="37"/>
      <c r="L122" s="37">
        <v>11</v>
      </c>
      <c r="M122" s="37" t="s">
        <v>443</v>
      </c>
      <c r="N122" s="37" t="s">
        <v>443</v>
      </c>
      <c r="O122" s="419"/>
      <c r="P122" s="37" t="s">
        <v>443</v>
      </c>
      <c r="Q122" s="37" t="s">
        <v>443</v>
      </c>
      <c r="R122" s="194" t="s">
        <v>443</v>
      </c>
      <c r="S122" s="35"/>
      <c r="T122" s="35"/>
      <c r="U122" s="35"/>
      <c r="V122" s="35"/>
      <c r="W122" s="35"/>
      <c r="X122" s="35"/>
      <c r="Y122" s="35"/>
      <c r="AC122"/>
      <c r="AD122"/>
      <c r="AE122"/>
      <c r="AF122"/>
    </row>
    <row r="123" spans="1:32" s="34" customFormat="1" x14ac:dyDescent="0.25">
      <c r="A123" s="118" t="s">
        <v>740</v>
      </c>
      <c r="B123" s="102" t="s">
        <v>845</v>
      </c>
      <c r="C123" s="99" t="s">
        <v>846</v>
      </c>
      <c r="D123" s="89">
        <v>1977</v>
      </c>
      <c r="E123" s="120">
        <f t="shared" si="4"/>
        <v>10</v>
      </c>
      <c r="H123" s="37"/>
      <c r="I123" s="37"/>
      <c r="J123" s="37"/>
      <c r="K123" s="37"/>
      <c r="L123" s="37"/>
      <c r="M123" s="37"/>
      <c r="N123" s="37"/>
      <c r="O123" s="419"/>
      <c r="P123" s="37"/>
      <c r="Q123" s="37">
        <v>10</v>
      </c>
      <c r="R123" s="194" t="s">
        <v>443</v>
      </c>
      <c r="S123" s="35"/>
      <c r="T123" s="35"/>
      <c r="U123" s="35"/>
      <c r="V123" s="35"/>
      <c r="W123" s="35"/>
      <c r="X123" s="35"/>
      <c r="Y123" s="35"/>
      <c r="AC123"/>
      <c r="AD123"/>
      <c r="AE123"/>
      <c r="AF123"/>
    </row>
    <row r="124" spans="1:32" s="34" customFormat="1" x14ac:dyDescent="0.25">
      <c r="A124" s="118" t="s">
        <v>741</v>
      </c>
      <c r="B124" s="102" t="s">
        <v>767</v>
      </c>
      <c r="C124" s="99" t="s">
        <v>768</v>
      </c>
      <c r="D124" s="89">
        <v>1970</v>
      </c>
      <c r="E124" s="120">
        <f t="shared" si="4"/>
        <v>10</v>
      </c>
      <c r="H124" s="37"/>
      <c r="I124" s="37"/>
      <c r="J124" s="37"/>
      <c r="K124" s="37"/>
      <c r="L124" s="37"/>
      <c r="M124" s="37"/>
      <c r="N124" s="37"/>
      <c r="O124" s="419"/>
      <c r="P124" s="37">
        <v>10</v>
      </c>
      <c r="Q124" s="37" t="s">
        <v>443</v>
      </c>
      <c r="R124" s="194" t="s">
        <v>443</v>
      </c>
      <c r="S124" s="35"/>
      <c r="T124" s="35"/>
      <c r="U124" s="35"/>
      <c r="V124" s="35"/>
      <c r="W124" s="35"/>
      <c r="X124" s="35"/>
      <c r="Y124" s="35"/>
      <c r="AC124"/>
      <c r="AD124"/>
      <c r="AE124"/>
      <c r="AF124"/>
    </row>
    <row r="125" spans="1:32" s="34" customFormat="1" x14ac:dyDescent="0.25">
      <c r="A125" s="118" t="s">
        <v>774</v>
      </c>
      <c r="B125" s="102" t="s">
        <v>653</v>
      </c>
      <c r="C125" s="99" t="s">
        <v>654</v>
      </c>
      <c r="D125" s="89">
        <v>1984</v>
      </c>
      <c r="E125" s="120">
        <f t="shared" si="4"/>
        <v>10</v>
      </c>
      <c r="H125" s="37"/>
      <c r="I125" s="37"/>
      <c r="J125" s="37"/>
      <c r="K125" s="37"/>
      <c r="L125" s="37"/>
      <c r="M125" s="37">
        <v>10</v>
      </c>
      <c r="N125" s="37" t="s">
        <v>443</v>
      </c>
      <c r="O125" s="419"/>
      <c r="P125" s="37" t="s">
        <v>443</v>
      </c>
      <c r="Q125" s="37" t="s">
        <v>443</v>
      </c>
      <c r="R125" s="194" t="s">
        <v>443</v>
      </c>
      <c r="S125" s="35"/>
      <c r="T125" s="35"/>
      <c r="U125" s="35"/>
      <c r="V125" s="35"/>
      <c r="W125" s="35"/>
      <c r="X125" s="35"/>
      <c r="Y125" s="35"/>
      <c r="AC125"/>
      <c r="AD125"/>
      <c r="AE125"/>
      <c r="AF125"/>
    </row>
    <row r="126" spans="1:32" s="34" customFormat="1" x14ac:dyDescent="0.25">
      <c r="A126" s="104" t="s">
        <v>775</v>
      </c>
      <c r="B126" s="102" t="s">
        <v>655</v>
      </c>
      <c r="C126" s="99" t="s">
        <v>654</v>
      </c>
      <c r="D126" s="89">
        <v>1987</v>
      </c>
      <c r="E126" s="120">
        <f t="shared" si="4"/>
        <v>10</v>
      </c>
      <c r="H126" s="37"/>
      <c r="I126" s="37"/>
      <c r="J126" s="37"/>
      <c r="K126" s="37"/>
      <c r="L126" s="37"/>
      <c r="M126" s="37">
        <v>10</v>
      </c>
      <c r="N126" s="37" t="s">
        <v>443</v>
      </c>
      <c r="O126" s="419"/>
      <c r="P126" s="37" t="s">
        <v>443</v>
      </c>
      <c r="Q126" s="37" t="s">
        <v>443</v>
      </c>
      <c r="R126" s="194" t="s">
        <v>443</v>
      </c>
      <c r="S126" s="35"/>
      <c r="T126" s="35"/>
      <c r="U126" s="35"/>
      <c r="V126" s="35"/>
      <c r="W126" s="35"/>
      <c r="X126" s="35"/>
      <c r="Y126" s="35"/>
      <c r="AC126"/>
      <c r="AD126"/>
      <c r="AE126"/>
      <c r="AF126"/>
    </row>
    <row r="127" spans="1:32" s="34" customFormat="1" x14ac:dyDescent="0.25">
      <c r="A127" s="104" t="s">
        <v>776</v>
      </c>
      <c r="B127" s="102" t="s">
        <v>566</v>
      </c>
      <c r="C127" s="99" t="s">
        <v>567</v>
      </c>
      <c r="D127" s="89">
        <v>1992</v>
      </c>
      <c r="E127" s="120">
        <f t="shared" si="4"/>
        <v>10</v>
      </c>
      <c r="H127" s="37"/>
      <c r="I127" s="37"/>
      <c r="J127" s="37"/>
      <c r="K127" s="37">
        <v>10</v>
      </c>
      <c r="L127" s="37" t="s">
        <v>443</v>
      </c>
      <c r="M127" s="37" t="s">
        <v>443</v>
      </c>
      <c r="N127" s="37" t="s">
        <v>443</v>
      </c>
      <c r="O127" s="419"/>
      <c r="P127" s="37" t="s">
        <v>443</v>
      </c>
      <c r="Q127" s="37" t="s">
        <v>443</v>
      </c>
      <c r="R127" s="194" t="s">
        <v>443</v>
      </c>
      <c r="S127" s="35"/>
      <c r="T127" s="35"/>
      <c r="U127" s="35"/>
      <c r="V127" s="35"/>
      <c r="W127" s="35"/>
      <c r="X127" s="35"/>
      <c r="Y127" s="35"/>
      <c r="AC127"/>
      <c r="AD127"/>
      <c r="AE127"/>
      <c r="AF127"/>
    </row>
    <row r="128" spans="1:32" s="34" customFormat="1" x14ac:dyDescent="0.25">
      <c r="A128" s="118" t="s">
        <v>777</v>
      </c>
      <c r="B128" s="102" t="s">
        <v>711</v>
      </c>
      <c r="C128" s="99" t="s">
        <v>712</v>
      </c>
      <c r="D128" s="89">
        <v>2006</v>
      </c>
      <c r="E128" s="120">
        <f t="shared" si="4"/>
        <v>9</v>
      </c>
      <c r="H128" s="37"/>
      <c r="I128" s="37"/>
      <c r="J128" s="37"/>
      <c r="K128" s="37"/>
      <c r="L128" s="37"/>
      <c r="M128" s="37"/>
      <c r="N128" s="37">
        <v>9</v>
      </c>
      <c r="O128" s="419"/>
      <c r="P128" s="37" t="s">
        <v>443</v>
      </c>
      <c r="Q128" s="37" t="s">
        <v>443</v>
      </c>
      <c r="R128" s="194" t="s">
        <v>443</v>
      </c>
      <c r="S128" s="35"/>
      <c r="T128" s="35"/>
      <c r="U128" s="35"/>
      <c r="V128" s="35"/>
      <c r="W128" s="35"/>
      <c r="X128" s="35"/>
      <c r="Y128" s="35"/>
      <c r="AC128"/>
      <c r="AD128"/>
      <c r="AE128"/>
      <c r="AF128"/>
    </row>
    <row r="129" spans="1:32" s="34" customFormat="1" x14ac:dyDescent="0.25">
      <c r="A129" s="118" t="s">
        <v>778</v>
      </c>
      <c r="B129" s="102" t="s">
        <v>714</v>
      </c>
      <c r="C129" s="99" t="s">
        <v>715</v>
      </c>
      <c r="D129" s="89">
        <v>1978</v>
      </c>
      <c r="E129" s="120">
        <f t="shared" si="4"/>
        <v>9</v>
      </c>
      <c r="H129" s="37"/>
      <c r="I129" s="37"/>
      <c r="J129" s="37"/>
      <c r="K129" s="37"/>
      <c r="L129" s="37"/>
      <c r="M129" s="37"/>
      <c r="N129" s="37">
        <v>7</v>
      </c>
      <c r="O129" s="419"/>
      <c r="P129" s="37" t="s">
        <v>443</v>
      </c>
      <c r="Q129" s="37" t="s">
        <v>443</v>
      </c>
      <c r="R129" s="194">
        <v>2</v>
      </c>
      <c r="S129" s="35"/>
      <c r="T129" s="35"/>
      <c r="U129" s="35"/>
      <c r="V129" s="35"/>
      <c r="W129" s="35"/>
      <c r="X129" s="35"/>
      <c r="Y129" s="35"/>
      <c r="AC129"/>
      <c r="AD129"/>
      <c r="AE129"/>
      <c r="AF129"/>
    </row>
    <row r="130" spans="1:32" s="34" customFormat="1" x14ac:dyDescent="0.25">
      <c r="A130" s="118" t="s">
        <v>779</v>
      </c>
      <c r="B130" s="102" t="s">
        <v>769</v>
      </c>
      <c r="C130" s="99" t="s">
        <v>770</v>
      </c>
      <c r="D130" s="89">
        <v>1981</v>
      </c>
      <c r="E130" s="120">
        <f t="shared" si="4"/>
        <v>8</v>
      </c>
      <c r="H130" s="37"/>
      <c r="I130" s="37"/>
      <c r="J130" s="37"/>
      <c r="K130" s="37"/>
      <c r="L130" s="37"/>
      <c r="M130" s="37"/>
      <c r="N130" s="37"/>
      <c r="O130" s="419"/>
      <c r="P130" s="37">
        <v>8</v>
      </c>
      <c r="Q130" s="37" t="s">
        <v>443</v>
      </c>
      <c r="R130" s="194" t="s">
        <v>443</v>
      </c>
      <c r="S130" s="35"/>
      <c r="T130" s="35"/>
      <c r="U130" s="35"/>
      <c r="V130" s="35"/>
      <c r="W130" s="35"/>
      <c r="X130" s="35"/>
      <c r="Y130" s="35"/>
      <c r="AC130"/>
      <c r="AD130"/>
      <c r="AE130"/>
      <c r="AF130"/>
    </row>
    <row r="131" spans="1:32" s="34" customFormat="1" x14ac:dyDescent="0.25">
      <c r="A131" s="118" t="s">
        <v>780</v>
      </c>
      <c r="B131" s="102" t="s">
        <v>578</v>
      </c>
      <c r="C131" s="99" t="s">
        <v>713</v>
      </c>
      <c r="D131" s="89">
        <v>1995</v>
      </c>
      <c r="E131" s="120">
        <f t="shared" si="4"/>
        <v>8</v>
      </c>
      <c r="H131" s="37"/>
      <c r="I131" s="37"/>
      <c r="J131" s="37"/>
      <c r="K131" s="37"/>
      <c r="L131" s="37"/>
      <c r="M131" s="37"/>
      <c r="N131" s="37">
        <v>8</v>
      </c>
      <c r="O131" s="419"/>
      <c r="P131" s="37" t="s">
        <v>443</v>
      </c>
      <c r="Q131" s="37" t="s">
        <v>443</v>
      </c>
      <c r="R131" s="194" t="s">
        <v>443</v>
      </c>
      <c r="S131" s="35"/>
      <c r="T131" s="35"/>
      <c r="U131" s="35"/>
      <c r="V131" s="35"/>
      <c r="W131" s="35"/>
      <c r="X131" s="35"/>
      <c r="Y131" s="35"/>
      <c r="AC131"/>
      <c r="AD131"/>
      <c r="AE131"/>
      <c r="AF131"/>
    </row>
    <row r="132" spans="1:32" s="34" customFormat="1" x14ac:dyDescent="0.25">
      <c r="A132" s="118" t="s">
        <v>781</v>
      </c>
      <c r="B132" s="102" t="s">
        <v>453</v>
      </c>
      <c r="C132" s="99" t="s">
        <v>138</v>
      </c>
      <c r="D132" s="89">
        <v>1994</v>
      </c>
      <c r="E132" s="120">
        <f t="shared" si="4"/>
        <v>8</v>
      </c>
      <c r="H132" s="37"/>
      <c r="I132" s="37"/>
      <c r="J132" s="37">
        <v>8</v>
      </c>
      <c r="K132" s="37" t="s">
        <v>443</v>
      </c>
      <c r="L132" s="37" t="s">
        <v>443</v>
      </c>
      <c r="M132" s="37" t="s">
        <v>443</v>
      </c>
      <c r="N132" s="37" t="s">
        <v>443</v>
      </c>
      <c r="O132" s="419"/>
      <c r="P132" s="37" t="s">
        <v>443</v>
      </c>
      <c r="Q132" s="37" t="s">
        <v>443</v>
      </c>
      <c r="R132" s="194" t="s">
        <v>443</v>
      </c>
      <c r="S132" s="35"/>
      <c r="T132" s="35"/>
      <c r="U132" s="35"/>
      <c r="V132" s="35"/>
      <c r="W132" s="35"/>
      <c r="X132" s="35"/>
      <c r="Y132" s="35"/>
      <c r="AC132"/>
      <c r="AD132"/>
      <c r="AE132"/>
      <c r="AF132"/>
    </row>
    <row r="133" spans="1:32" s="34" customFormat="1" x14ac:dyDescent="0.25">
      <c r="A133" s="118" t="s">
        <v>782</v>
      </c>
      <c r="B133" s="102" t="s">
        <v>434</v>
      </c>
      <c r="C133" s="99" t="s">
        <v>435</v>
      </c>
      <c r="D133" s="89">
        <v>1979</v>
      </c>
      <c r="E133" s="120">
        <f t="shared" si="4"/>
        <v>8</v>
      </c>
      <c r="H133" s="37"/>
      <c r="I133" s="37">
        <v>8</v>
      </c>
      <c r="J133" s="37" t="s">
        <v>443</v>
      </c>
      <c r="K133" s="37" t="s">
        <v>443</v>
      </c>
      <c r="L133" s="37" t="s">
        <v>443</v>
      </c>
      <c r="M133" s="37" t="s">
        <v>443</v>
      </c>
      <c r="N133" s="37" t="s">
        <v>443</v>
      </c>
      <c r="O133" s="419"/>
      <c r="P133" s="37" t="s">
        <v>443</v>
      </c>
      <c r="Q133" s="37" t="s">
        <v>443</v>
      </c>
      <c r="R133" s="194" t="s">
        <v>443</v>
      </c>
      <c r="S133" s="35"/>
      <c r="T133" s="35"/>
      <c r="U133" s="35"/>
      <c r="V133" s="35"/>
      <c r="W133" s="35"/>
      <c r="X133" s="35"/>
      <c r="Y133" s="35"/>
      <c r="AC133"/>
      <c r="AD133"/>
      <c r="AE133"/>
      <c r="AF133"/>
    </row>
    <row r="134" spans="1:32" s="34" customFormat="1" x14ac:dyDescent="0.25">
      <c r="A134" s="104" t="s">
        <v>783</v>
      </c>
      <c r="B134" s="102" t="s">
        <v>173</v>
      </c>
      <c r="C134" s="99" t="s">
        <v>174</v>
      </c>
      <c r="D134" s="89">
        <v>1967</v>
      </c>
      <c r="E134" s="120">
        <f t="shared" si="4"/>
        <v>8</v>
      </c>
      <c r="H134" s="37"/>
      <c r="I134" s="37"/>
      <c r="J134" s="37">
        <v>7</v>
      </c>
      <c r="K134" s="37" t="s">
        <v>443</v>
      </c>
      <c r="L134" s="37">
        <v>1</v>
      </c>
      <c r="M134" s="37" t="s">
        <v>443</v>
      </c>
      <c r="N134" s="37" t="s">
        <v>443</v>
      </c>
      <c r="O134" s="419"/>
      <c r="P134" s="37" t="s">
        <v>443</v>
      </c>
      <c r="Q134" s="37" t="s">
        <v>443</v>
      </c>
      <c r="R134" s="194" t="s">
        <v>443</v>
      </c>
      <c r="S134" s="35"/>
      <c r="T134" s="35"/>
      <c r="U134" s="35"/>
      <c r="V134" s="35"/>
      <c r="W134" s="35"/>
      <c r="X134" s="35"/>
      <c r="Y134" s="35"/>
      <c r="AC134"/>
      <c r="AD134"/>
      <c r="AE134"/>
      <c r="AF134"/>
    </row>
    <row r="135" spans="1:32" s="34" customFormat="1" x14ac:dyDescent="0.25">
      <c r="A135" s="104" t="s">
        <v>784</v>
      </c>
      <c r="B135" s="102" t="s">
        <v>163</v>
      </c>
      <c r="C135" s="99" t="s">
        <v>619</v>
      </c>
      <c r="D135" s="89">
        <v>1987</v>
      </c>
      <c r="E135" s="120">
        <f t="shared" si="4"/>
        <v>8</v>
      </c>
      <c r="H135" s="37"/>
      <c r="I135" s="37"/>
      <c r="J135" s="37"/>
      <c r="K135" s="37"/>
      <c r="L135" s="37">
        <v>3</v>
      </c>
      <c r="M135" s="37" t="s">
        <v>443</v>
      </c>
      <c r="N135" s="37">
        <v>5</v>
      </c>
      <c r="O135" s="419"/>
      <c r="P135" s="37" t="s">
        <v>443</v>
      </c>
      <c r="Q135" s="37" t="s">
        <v>443</v>
      </c>
      <c r="R135" s="194" t="s">
        <v>443</v>
      </c>
      <c r="S135" s="35"/>
      <c r="T135" s="35"/>
      <c r="U135" s="35"/>
      <c r="V135" s="35"/>
      <c r="W135" s="35"/>
      <c r="X135" s="35"/>
      <c r="Y135" s="35"/>
      <c r="AC135"/>
      <c r="AD135"/>
      <c r="AE135"/>
      <c r="AF135"/>
    </row>
    <row r="136" spans="1:32" s="34" customFormat="1" x14ac:dyDescent="0.25">
      <c r="A136" s="118" t="s">
        <v>785</v>
      </c>
      <c r="B136" s="102" t="s">
        <v>441</v>
      </c>
      <c r="C136" s="99" t="s">
        <v>442</v>
      </c>
      <c r="D136" s="89">
        <v>1984</v>
      </c>
      <c r="E136" s="120">
        <f t="shared" ref="E136:E165" si="5">SUM(H136:Y136)</f>
        <v>8</v>
      </c>
      <c r="H136" s="37"/>
      <c r="I136" s="37">
        <v>2</v>
      </c>
      <c r="J136" s="37" t="s">
        <v>443</v>
      </c>
      <c r="K136" s="37" t="s">
        <v>443</v>
      </c>
      <c r="L136" s="37" t="s">
        <v>443</v>
      </c>
      <c r="M136" s="37" t="s">
        <v>443</v>
      </c>
      <c r="N136" s="37" t="s">
        <v>443</v>
      </c>
      <c r="O136" s="419"/>
      <c r="P136" s="37">
        <v>6</v>
      </c>
      <c r="Q136" s="37" t="s">
        <v>443</v>
      </c>
      <c r="R136" s="194" t="s">
        <v>443</v>
      </c>
      <c r="S136" s="35"/>
      <c r="T136" s="35"/>
      <c r="U136" s="35"/>
      <c r="V136" s="35"/>
      <c r="W136" s="35"/>
      <c r="X136" s="35"/>
      <c r="Y136" s="35"/>
      <c r="AC136"/>
      <c r="AD136"/>
      <c r="AE136"/>
      <c r="AF136"/>
    </row>
    <row r="137" spans="1:32" s="34" customFormat="1" x14ac:dyDescent="0.25">
      <c r="A137" s="118" t="s">
        <v>786</v>
      </c>
      <c r="B137" s="102" t="s">
        <v>847</v>
      </c>
      <c r="C137" s="99" t="s">
        <v>222</v>
      </c>
      <c r="D137" s="89">
        <v>2005</v>
      </c>
      <c r="E137" s="120">
        <f t="shared" si="5"/>
        <v>7</v>
      </c>
      <c r="H137" s="37"/>
      <c r="I137" s="37"/>
      <c r="J137" s="37"/>
      <c r="K137" s="37"/>
      <c r="L137" s="37"/>
      <c r="M137" s="37"/>
      <c r="N137" s="37"/>
      <c r="O137" s="419"/>
      <c r="P137" s="37"/>
      <c r="Q137" s="37">
        <v>7</v>
      </c>
      <c r="R137" s="194" t="s">
        <v>443</v>
      </c>
      <c r="S137" s="35"/>
      <c r="T137" s="35"/>
      <c r="U137" s="35"/>
      <c r="V137" s="35"/>
      <c r="W137" s="35"/>
      <c r="X137" s="35"/>
      <c r="Y137" s="35"/>
      <c r="AC137"/>
      <c r="AD137"/>
      <c r="AE137"/>
      <c r="AF137"/>
    </row>
    <row r="138" spans="1:32" s="34" customFormat="1" x14ac:dyDescent="0.25">
      <c r="A138" s="118" t="s">
        <v>787</v>
      </c>
      <c r="B138" s="102" t="s">
        <v>771</v>
      </c>
      <c r="C138" s="99" t="s">
        <v>138</v>
      </c>
      <c r="D138" s="89">
        <v>1981</v>
      </c>
      <c r="E138" s="120">
        <f t="shared" si="5"/>
        <v>7</v>
      </c>
      <c r="H138" s="37"/>
      <c r="I138" s="37"/>
      <c r="J138" s="37"/>
      <c r="K138" s="37"/>
      <c r="L138" s="37"/>
      <c r="M138" s="37"/>
      <c r="N138" s="37"/>
      <c r="O138" s="419"/>
      <c r="P138" s="37">
        <v>7</v>
      </c>
      <c r="Q138" s="37" t="s">
        <v>443</v>
      </c>
      <c r="R138" s="194" t="s">
        <v>443</v>
      </c>
      <c r="S138" s="35"/>
      <c r="T138" s="35"/>
      <c r="U138" s="35"/>
      <c r="V138" s="35"/>
      <c r="W138" s="35"/>
      <c r="X138" s="35"/>
      <c r="Y138" s="35"/>
      <c r="AC138"/>
      <c r="AD138"/>
      <c r="AE138"/>
      <c r="AF138"/>
    </row>
    <row r="139" spans="1:32" s="34" customFormat="1" x14ac:dyDescent="0.25">
      <c r="A139" s="118" t="s">
        <v>788</v>
      </c>
      <c r="B139" s="102" t="s">
        <v>436</v>
      </c>
      <c r="C139" s="99"/>
      <c r="D139" s="89">
        <v>1973</v>
      </c>
      <c r="E139" s="120">
        <f t="shared" si="5"/>
        <v>7</v>
      </c>
      <c r="H139" s="37"/>
      <c r="I139" s="37">
        <v>7</v>
      </c>
      <c r="J139" s="37" t="s">
        <v>443</v>
      </c>
      <c r="K139" s="37" t="s">
        <v>443</v>
      </c>
      <c r="L139" s="37" t="s">
        <v>443</v>
      </c>
      <c r="M139" s="37" t="s">
        <v>443</v>
      </c>
      <c r="N139" s="37" t="s">
        <v>443</v>
      </c>
      <c r="O139" s="419"/>
      <c r="P139" s="37" t="s">
        <v>443</v>
      </c>
      <c r="Q139" s="37" t="s">
        <v>443</v>
      </c>
      <c r="R139" s="194" t="s">
        <v>443</v>
      </c>
      <c r="S139" s="35"/>
      <c r="T139" s="35"/>
      <c r="U139" s="35"/>
      <c r="V139" s="35"/>
      <c r="W139" s="35"/>
      <c r="X139" s="35"/>
      <c r="Y139" s="35"/>
      <c r="AC139"/>
      <c r="AD139"/>
      <c r="AE139"/>
      <c r="AF139"/>
    </row>
    <row r="140" spans="1:32" s="34" customFormat="1" x14ac:dyDescent="0.25">
      <c r="A140" s="118" t="s">
        <v>856</v>
      </c>
      <c r="B140" s="102" t="s">
        <v>511</v>
      </c>
      <c r="C140" s="99" t="s">
        <v>512</v>
      </c>
      <c r="D140" s="89">
        <v>1974</v>
      </c>
      <c r="E140" s="120">
        <f t="shared" si="5"/>
        <v>7</v>
      </c>
      <c r="H140" s="37"/>
      <c r="I140" s="37"/>
      <c r="J140" s="37">
        <v>5</v>
      </c>
      <c r="K140" s="37" t="s">
        <v>443</v>
      </c>
      <c r="L140" s="37" t="s">
        <v>443</v>
      </c>
      <c r="M140" s="37">
        <v>2</v>
      </c>
      <c r="N140" s="37" t="s">
        <v>443</v>
      </c>
      <c r="O140" s="419"/>
      <c r="P140" s="37" t="s">
        <v>443</v>
      </c>
      <c r="Q140" s="37" t="s">
        <v>443</v>
      </c>
      <c r="R140" s="194" t="s">
        <v>443</v>
      </c>
      <c r="S140" s="35"/>
      <c r="T140" s="35"/>
      <c r="U140" s="35"/>
      <c r="V140" s="35"/>
      <c r="W140" s="35"/>
      <c r="X140" s="35"/>
      <c r="Y140" s="35"/>
      <c r="AC140"/>
      <c r="AD140"/>
      <c r="AE140"/>
      <c r="AF140"/>
    </row>
    <row r="141" spans="1:32" s="34" customFormat="1" x14ac:dyDescent="0.25">
      <c r="A141" s="118" t="s">
        <v>857</v>
      </c>
      <c r="B141" s="102" t="s">
        <v>875</v>
      </c>
      <c r="C141" s="99" t="s">
        <v>876</v>
      </c>
      <c r="D141" s="89">
        <v>2008</v>
      </c>
      <c r="E141" s="120">
        <f t="shared" si="5"/>
        <v>6</v>
      </c>
      <c r="H141" s="37"/>
      <c r="I141" s="37"/>
      <c r="J141" s="37"/>
      <c r="K141" s="37"/>
      <c r="L141" s="37"/>
      <c r="M141" s="37"/>
      <c r="N141" s="37"/>
      <c r="O141" s="419"/>
      <c r="P141" s="37"/>
      <c r="Q141" s="37"/>
      <c r="R141" s="194">
        <v>6</v>
      </c>
      <c r="S141" s="35"/>
      <c r="T141" s="35"/>
      <c r="U141" s="35"/>
      <c r="V141" s="35"/>
      <c r="W141" s="35"/>
      <c r="X141" s="35"/>
      <c r="Y141" s="35"/>
      <c r="AC141"/>
      <c r="AD141"/>
      <c r="AE141"/>
      <c r="AF141"/>
    </row>
    <row r="142" spans="1:32" s="34" customFormat="1" x14ac:dyDescent="0.25">
      <c r="A142" s="104" t="s">
        <v>858</v>
      </c>
      <c r="B142" s="102" t="s">
        <v>716</v>
      </c>
      <c r="C142" s="99" t="s">
        <v>153</v>
      </c>
      <c r="D142" s="89">
        <v>1979</v>
      </c>
      <c r="E142" s="120">
        <f t="shared" si="5"/>
        <v>6</v>
      </c>
      <c r="H142" s="37"/>
      <c r="I142" s="37"/>
      <c r="J142" s="37"/>
      <c r="K142" s="37"/>
      <c r="L142" s="37"/>
      <c r="M142" s="37"/>
      <c r="N142" s="37">
        <v>6</v>
      </c>
      <c r="O142" s="419"/>
      <c r="P142" s="37" t="s">
        <v>443</v>
      </c>
      <c r="Q142" s="37" t="s">
        <v>443</v>
      </c>
      <c r="R142" s="194" t="s">
        <v>443</v>
      </c>
      <c r="S142" s="35"/>
      <c r="T142" s="35"/>
      <c r="U142" s="35"/>
      <c r="V142" s="35"/>
      <c r="W142" s="35"/>
      <c r="X142" s="35"/>
      <c r="Y142" s="35"/>
      <c r="AC142"/>
      <c r="AD142"/>
      <c r="AE142"/>
      <c r="AF142"/>
    </row>
    <row r="143" spans="1:32" s="34" customFormat="1" x14ac:dyDescent="0.25">
      <c r="A143" s="104" t="s">
        <v>859</v>
      </c>
      <c r="B143" s="102" t="s">
        <v>656</v>
      </c>
      <c r="C143" s="99" t="s">
        <v>427</v>
      </c>
      <c r="D143" s="89">
        <v>1989</v>
      </c>
      <c r="E143" s="120">
        <f t="shared" si="5"/>
        <v>6</v>
      </c>
      <c r="H143" s="37"/>
      <c r="I143" s="37"/>
      <c r="J143" s="37"/>
      <c r="K143" s="37"/>
      <c r="L143" s="37"/>
      <c r="M143" s="37">
        <v>6</v>
      </c>
      <c r="N143" s="37" t="s">
        <v>443</v>
      </c>
      <c r="O143" s="419"/>
      <c r="P143" s="37" t="s">
        <v>443</v>
      </c>
      <c r="Q143" s="37" t="s">
        <v>443</v>
      </c>
      <c r="R143" s="194" t="s">
        <v>443</v>
      </c>
      <c r="S143" s="35"/>
      <c r="T143" s="35"/>
      <c r="U143" s="35"/>
      <c r="V143" s="35"/>
      <c r="W143" s="35"/>
      <c r="X143" s="35"/>
      <c r="Y143" s="35"/>
      <c r="AC143"/>
      <c r="AD143"/>
      <c r="AE143"/>
      <c r="AF143"/>
    </row>
    <row r="144" spans="1:32" s="34" customFormat="1" x14ac:dyDescent="0.25">
      <c r="A144" s="118" t="s">
        <v>860</v>
      </c>
      <c r="B144" s="102" t="s">
        <v>439</v>
      </c>
      <c r="C144" s="99" t="s">
        <v>440</v>
      </c>
      <c r="D144" s="89">
        <v>1976</v>
      </c>
      <c r="E144" s="120">
        <f t="shared" si="5"/>
        <v>6</v>
      </c>
      <c r="H144" s="37"/>
      <c r="I144" s="37">
        <v>4</v>
      </c>
      <c r="J144" s="37">
        <v>2</v>
      </c>
      <c r="K144" s="37" t="s">
        <v>443</v>
      </c>
      <c r="L144" s="37" t="s">
        <v>443</v>
      </c>
      <c r="M144" s="37" t="s">
        <v>443</v>
      </c>
      <c r="N144" s="37" t="s">
        <v>443</v>
      </c>
      <c r="O144" s="419"/>
      <c r="P144" s="37" t="s">
        <v>443</v>
      </c>
      <c r="Q144" s="37" t="s">
        <v>443</v>
      </c>
      <c r="R144" s="194" t="s">
        <v>443</v>
      </c>
      <c r="S144" s="35"/>
      <c r="T144" s="35"/>
      <c r="U144" s="35"/>
      <c r="V144" s="35"/>
      <c r="W144" s="35"/>
      <c r="X144" s="35"/>
      <c r="Y144" s="35"/>
      <c r="AC144"/>
      <c r="AD144"/>
      <c r="AE144"/>
      <c r="AF144"/>
    </row>
    <row r="145" spans="1:32" s="34" customFormat="1" x14ac:dyDescent="0.25">
      <c r="A145" s="118" t="s">
        <v>861</v>
      </c>
      <c r="B145" s="102" t="s">
        <v>570</v>
      </c>
      <c r="C145" s="99" t="s">
        <v>571</v>
      </c>
      <c r="D145" s="89">
        <v>1970</v>
      </c>
      <c r="E145" s="120">
        <f t="shared" si="5"/>
        <v>6</v>
      </c>
      <c r="H145" s="37"/>
      <c r="I145" s="37"/>
      <c r="J145" s="37"/>
      <c r="K145" s="37">
        <v>6</v>
      </c>
      <c r="L145" s="37" t="s">
        <v>443</v>
      </c>
      <c r="M145" s="37" t="s">
        <v>443</v>
      </c>
      <c r="N145" s="37" t="s">
        <v>443</v>
      </c>
      <c r="O145" s="419"/>
      <c r="P145" s="37" t="s">
        <v>443</v>
      </c>
      <c r="Q145" s="37" t="s">
        <v>443</v>
      </c>
      <c r="R145" s="194" t="s">
        <v>443</v>
      </c>
      <c r="S145" s="35"/>
      <c r="T145" s="35"/>
      <c r="U145" s="35"/>
      <c r="V145" s="35"/>
      <c r="W145" s="35"/>
      <c r="X145" s="35"/>
      <c r="Y145" s="35"/>
      <c r="AC145"/>
      <c r="AD145"/>
      <c r="AE145"/>
      <c r="AF145"/>
    </row>
    <row r="146" spans="1:32" s="34" customFormat="1" x14ac:dyDescent="0.25">
      <c r="A146" s="118" t="s">
        <v>862</v>
      </c>
      <c r="B146" s="102" t="s">
        <v>674</v>
      </c>
      <c r="C146" s="99" t="s">
        <v>675</v>
      </c>
      <c r="D146" s="89">
        <v>1993</v>
      </c>
      <c r="E146" s="120">
        <f t="shared" si="5"/>
        <v>5</v>
      </c>
      <c r="H146" s="37"/>
      <c r="I146" s="37"/>
      <c r="J146" s="37"/>
      <c r="K146" s="37"/>
      <c r="L146" s="37"/>
      <c r="M146" s="37"/>
      <c r="N146" s="37"/>
      <c r="O146" s="419"/>
      <c r="P146" s="37">
        <v>5</v>
      </c>
      <c r="Q146" s="37" t="s">
        <v>443</v>
      </c>
      <c r="R146" s="194" t="s">
        <v>443</v>
      </c>
      <c r="S146" s="35"/>
      <c r="T146" s="35"/>
      <c r="U146" s="35"/>
      <c r="V146" s="35"/>
      <c r="W146" s="35"/>
      <c r="X146" s="35"/>
      <c r="Y146" s="35"/>
      <c r="AC146"/>
      <c r="AD146"/>
      <c r="AE146"/>
      <c r="AF146"/>
    </row>
    <row r="147" spans="1:32" s="34" customFormat="1" x14ac:dyDescent="0.25">
      <c r="A147" s="118" t="s">
        <v>863</v>
      </c>
      <c r="B147" s="102" t="s">
        <v>572</v>
      </c>
      <c r="C147" s="99" t="s">
        <v>573</v>
      </c>
      <c r="D147" s="89">
        <v>1973</v>
      </c>
      <c r="E147" s="120">
        <f t="shared" si="5"/>
        <v>5</v>
      </c>
      <c r="H147" s="37"/>
      <c r="I147" s="37"/>
      <c r="J147" s="37"/>
      <c r="K147" s="37">
        <v>5</v>
      </c>
      <c r="L147" s="37" t="s">
        <v>443</v>
      </c>
      <c r="M147" s="37" t="s">
        <v>443</v>
      </c>
      <c r="N147" s="37" t="s">
        <v>443</v>
      </c>
      <c r="O147" s="419"/>
      <c r="P147" s="37" t="s">
        <v>443</v>
      </c>
      <c r="Q147" s="37" t="s">
        <v>443</v>
      </c>
      <c r="R147" s="194" t="s">
        <v>443</v>
      </c>
      <c r="S147" s="35"/>
      <c r="T147" s="35"/>
      <c r="U147" s="35"/>
      <c r="V147" s="35"/>
      <c r="W147" s="35"/>
      <c r="X147" s="35"/>
      <c r="Y147" s="35"/>
      <c r="AC147"/>
      <c r="AD147"/>
      <c r="AE147"/>
      <c r="AF147"/>
    </row>
    <row r="148" spans="1:32" s="34" customFormat="1" x14ac:dyDescent="0.25">
      <c r="A148" s="118" t="s">
        <v>864</v>
      </c>
      <c r="B148" s="102" t="s">
        <v>617</v>
      </c>
      <c r="C148" s="99" t="s">
        <v>111</v>
      </c>
      <c r="D148" s="89">
        <v>1984</v>
      </c>
      <c r="E148" s="120">
        <f t="shared" si="5"/>
        <v>5</v>
      </c>
      <c r="H148" s="37"/>
      <c r="I148" s="37"/>
      <c r="J148" s="37"/>
      <c r="K148" s="37"/>
      <c r="L148" s="37">
        <v>5</v>
      </c>
      <c r="M148" s="37" t="s">
        <v>443</v>
      </c>
      <c r="N148" s="37" t="s">
        <v>443</v>
      </c>
      <c r="O148" s="419"/>
      <c r="P148" s="37" t="s">
        <v>443</v>
      </c>
      <c r="Q148" s="37" t="s">
        <v>443</v>
      </c>
      <c r="R148" s="194" t="s">
        <v>443</v>
      </c>
      <c r="S148" s="35"/>
      <c r="T148" s="35"/>
      <c r="U148" s="35"/>
      <c r="V148" s="35"/>
      <c r="W148" s="35"/>
      <c r="X148" s="35"/>
      <c r="Y148" s="35"/>
      <c r="AC148"/>
      <c r="AD148"/>
      <c r="AE148"/>
      <c r="AF148"/>
    </row>
    <row r="149" spans="1:32" s="34" customFormat="1" x14ac:dyDescent="0.25">
      <c r="A149" s="118" t="s">
        <v>865</v>
      </c>
      <c r="B149" s="102" t="s">
        <v>849</v>
      </c>
      <c r="C149" s="99" t="s">
        <v>850</v>
      </c>
      <c r="D149" s="89">
        <v>2005</v>
      </c>
      <c r="E149" s="120">
        <f t="shared" si="5"/>
        <v>4</v>
      </c>
      <c r="H149" s="37"/>
      <c r="I149" s="37"/>
      <c r="J149" s="37"/>
      <c r="K149" s="37"/>
      <c r="L149" s="37"/>
      <c r="M149" s="37"/>
      <c r="N149" s="37"/>
      <c r="O149" s="419"/>
      <c r="P149" s="37"/>
      <c r="Q149" s="37">
        <v>4</v>
      </c>
      <c r="R149" s="194" t="s">
        <v>443</v>
      </c>
      <c r="S149" s="35"/>
      <c r="T149" s="35"/>
      <c r="U149" s="35"/>
      <c r="V149" s="35"/>
      <c r="W149" s="35"/>
      <c r="X149" s="35"/>
      <c r="Y149" s="35"/>
      <c r="AC149"/>
      <c r="AD149"/>
      <c r="AE149"/>
      <c r="AF149"/>
    </row>
    <row r="150" spans="1:32" s="34" customFormat="1" x14ac:dyDescent="0.25">
      <c r="A150" s="104" t="s">
        <v>866</v>
      </c>
      <c r="B150" s="102" t="s">
        <v>772</v>
      </c>
      <c r="C150" s="99" t="s">
        <v>773</v>
      </c>
      <c r="D150" s="89">
        <v>1973</v>
      </c>
      <c r="E150" s="120">
        <f t="shared" si="5"/>
        <v>4</v>
      </c>
      <c r="H150" s="37"/>
      <c r="I150" s="37"/>
      <c r="J150" s="37"/>
      <c r="K150" s="37"/>
      <c r="L150" s="37"/>
      <c r="M150" s="37"/>
      <c r="N150" s="37"/>
      <c r="O150" s="419"/>
      <c r="P150" s="37">
        <v>4</v>
      </c>
      <c r="Q150" s="37" t="s">
        <v>443</v>
      </c>
      <c r="R150" s="194" t="s">
        <v>443</v>
      </c>
      <c r="S150" s="35"/>
      <c r="T150" s="35"/>
      <c r="U150" s="35"/>
      <c r="V150" s="35"/>
      <c r="W150" s="35"/>
      <c r="X150" s="35"/>
      <c r="Y150" s="35"/>
      <c r="AC150"/>
      <c r="AD150"/>
      <c r="AE150"/>
      <c r="AF150"/>
    </row>
    <row r="151" spans="1:32" s="34" customFormat="1" x14ac:dyDescent="0.25">
      <c r="A151" s="104" t="s">
        <v>867</v>
      </c>
      <c r="B151" s="102" t="s">
        <v>465</v>
      </c>
      <c r="C151" s="99" t="s">
        <v>718</v>
      </c>
      <c r="D151" s="89">
        <v>1969</v>
      </c>
      <c r="E151" s="120">
        <f t="shared" si="5"/>
        <v>4</v>
      </c>
      <c r="H151" s="37"/>
      <c r="I151" s="37"/>
      <c r="J151" s="37"/>
      <c r="K151" s="37"/>
      <c r="L151" s="37"/>
      <c r="M151" s="37"/>
      <c r="N151" s="37">
        <v>4</v>
      </c>
      <c r="O151" s="419"/>
      <c r="P151" s="37" t="s">
        <v>443</v>
      </c>
      <c r="Q151" s="37" t="s">
        <v>443</v>
      </c>
      <c r="R151" s="194" t="s">
        <v>443</v>
      </c>
      <c r="S151" s="35"/>
      <c r="T151" s="35"/>
      <c r="U151" s="35"/>
      <c r="V151" s="35"/>
      <c r="W151" s="35"/>
      <c r="X151" s="35"/>
      <c r="Y151" s="35"/>
      <c r="AC151"/>
      <c r="AD151"/>
      <c r="AE151"/>
      <c r="AF151"/>
    </row>
    <row r="152" spans="1:32" s="34" customFormat="1" x14ac:dyDescent="0.25">
      <c r="A152" s="118" t="s">
        <v>868</v>
      </c>
      <c r="B152" s="102" t="s">
        <v>574</v>
      </c>
      <c r="C152" s="99" t="s">
        <v>161</v>
      </c>
      <c r="D152" s="89">
        <v>2005</v>
      </c>
      <c r="E152" s="120">
        <f t="shared" si="5"/>
        <v>4</v>
      </c>
      <c r="H152" s="37"/>
      <c r="I152" s="37"/>
      <c r="J152" s="37"/>
      <c r="K152" s="37">
        <v>4</v>
      </c>
      <c r="L152" s="37" t="s">
        <v>443</v>
      </c>
      <c r="M152" s="37" t="s">
        <v>443</v>
      </c>
      <c r="N152" s="37" t="s">
        <v>443</v>
      </c>
      <c r="O152" s="419"/>
      <c r="P152" s="37" t="s">
        <v>443</v>
      </c>
      <c r="Q152" s="37" t="s">
        <v>443</v>
      </c>
      <c r="R152" s="194" t="s">
        <v>443</v>
      </c>
      <c r="S152" s="35"/>
      <c r="T152" s="35"/>
      <c r="U152" s="35"/>
      <c r="V152" s="35"/>
      <c r="W152" s="35"/>
      <c r="X152" s="35"/>
      <c r="Y152" s="35"/>
      <c r="AC152"/>
      <c r="AD152"/>
      <c r="AE152"/>
      <c r="AF152"/>
    </row>
    <row r="153" spans="1:32" s="34" customFormat="1" x14ac:dyDescent="0.25">
      <c r="A153" s="118" t="s">
        <v>869</v>
      </c>
      <c r="B153" s="102" t="s">
        <v>618</v>
      </c>
      <c r="C153" s="99" t="s">
        <v>435</v>
      </c>
      <c r="D153" s="89">
        <v>1997</v>
      </c>
      <c r="E153" s="120">
        <f t="shared" si="5"/>
        <v>4</v>
      </c>
      <c r="H153" s="37"/>
      <c r="I153" s="37"/>
      <c r="J153" s="37"/>
      <c r="K153" s="37"/>
      <c r="L153" s="37">
        <v>4</v>
      </c>
      <c r="M153" s="37" t="s">
        <v>443</v>
      </c>
      <c r="N153" s="37" t="s">
        <v>443</v>
      </c>
      <c r="O153" s="419"/>
      <c r="P153" s="37" t="s">
        <v>443</v>
      </c>
      <c r="Q153" s="37" t="s">
        <v>443</v>
      </c>
      <c r="R153" s="194" t="s">
        <v>443</v>
      </c>
      <c r="S153" s="35"/>
      <c r="T153" s="35"/>
      <c r="U153" s="35"/>
      <c r="V153" s="35"/>
      <c r="W153" s="35"/>
      <c r="X153" s="35"/>
      <c r="Y153" s="35"/>
      <c r="AC153"/>
      <c r="AD153"/>
      <c r="AE153"/>
      <c r="AF153"/>
    </row>
    <row r="154" spans="1:32" s="34" customFormat="1" x14ac:dyDescent="0.25">
      <c r="A154" s="118" t="s">
        <v>870</v>
      </c>
      <c r="B154" s="102" t="s">
        <v>922</v>
      </c>
      <c r="C154" s="99" t="s">
        <v>923</v>
      </c>
      <c r="D154" s="89">
        <v>1974</v>
      </c>
      <c r="E154" s="120">
        <f t="shared" si="5"/>
        <v>3</v>
      </c>
      <c r="H154" s="37"/>
      <c r="I154" s="37"/>
      <c r="J154" s="37"/>
      <c r="K154" s="37"/>
      <c r="L154" s="37"/>
      <c r="M154" s="37"/>
      <c r="N154" s="37"/>
      <c r="O154" s="419"/>
      <c r="P154" s="37"/>
      <c r="Q154" s="37"/>
      <c r="R154" s="194">
        <v>3</v>
      </c>
      <c r="S154" s="35"/>
      <c r="T154" s="35"/>
      <c r="U154" s="35"/>
      <c r="V154" s="35"/>
      <c r="W154" s="35"/>
      <c r="X154" s="35"/>
      <c r="Y154" s="35"/>
      <c r="AC154"/>
      <c r="AD154"/>
      <c r="AE154"/>
      <c r="AF154"/>
    </row>
    <row r="155" spans="1:32" s="34" customFormat="1" x14ac:dyDescent="0.25">
      <c r="A155" s="118" t="s">
        <v>871</v>
      </c>
      <c r="B155" s="102" t="s">
        <v>851</v>
      </c>
      <c r="C155" s="99" t="s">
        <v>852</v>
      </c>
      <c r="D155" s="89">
        <v>1966</v>
      </c>
      <c r="E155" s="120">
        <f t="shared" si="5"/>
        <v>3</v>
      </c>
      <c r="H155" s="37"/>
      <c r="I155" s="37"/>
      <c r="J155" s="37"/>
      <c r="K155" s="37"/>
      <c r="L155" s="37"/>
      <c r="M155" s="37"/>
      <c r="N155" s="37"/>
      <c r="O155" s="419"/>
      <c r="P155" s="37"/>
      <c r="Q155" s="37">
        <v>3</v>
      </c>
      <c r="R155" s="194" t="s">
        <v>443</v>
      </c>
      <c r="S155" s="35"/>
      <c r="T155" s="35"/>
      <c r="U155" s="35"/>
      <c r="V155" s="35"/>
      <c r="W155" s="35"/>
      <c r="X155" s="35"/>
      <c r="Y155" s="35"/>
      <c r="AC155"/>
      <c r="AD155"/>
      <c r="AE155"/>
      <c r="AF155"/>
    </row>
    <row r="156" spans="1:32" s="34" customFormat="1" x14ac:dyDescent="0.25">
      <c r="A156" s="118" t="s">
        <v>872</v>
      </c>
      <c r="B156" s="102" t="s">
        <v>598</v>
      </c>
      <c r="C156" s="99" t="s">
        <v>599</v>
      </c>
      <c r="D156" s="89">
        <v>1963</v>
      </c>
      <c r="E156" s="120">
        <f t="shared" si="5"/>
        <v>3</v>
      </c>
      <c r="H156" s="37"/>
      <c r="I156" s="37"/>
      <c r="J156" s="37"/>
      <c r="K156" s="37"/>
      <c r="L156" s="37"/>
      <c r="M156" s="37"/>
      <c r="N156" s="37"/>
      <c r="O156" s="419"/>
      <c r="P156" s="37">
        <v>3</v>
      </c>
      <c r="Q156" s="37" t="s">
        <v>443</v>
      </c>
      <c r="R156" s="194" t="s">
        <v>443</v>
      </c>
      <c r="S156" s="35"/>
      <c r="T156" s="35"/>
      <c r="U156" s="35"/>
      <c r="V156" s="35"/>
      <c r="W156" s="35"/>
      <c r="X156" s="35"/>
      <c r="Y156" s="35"/>
      <c r="AC156"/>
      <c r="AD156"/>
      <c r="AE156"/>
      <c r="AF156"/>
    </row>
    <row r="157" spans="1:32" s="34" customFormat="1" x14ac:dyDescent="0.25">
      <c r="A157" s="118" t="s">
        <v>873</v>
      </c>
      <c r="B157" s="102" t="s">
        <v>178</v>
      </c>
      <c r="C157" s="99" t="s">
        <v>422</v>
      </c>
      <c r="D157" s="89">
        <v>2009</v>
      </c>
      <c r="E157" s="120">
        <f t="shared" si="5"/>
        <v>3</v>
      </c>
      <c r="H157" s="37">
        <v>3</v>
      </c>
      <c r="I157" s="37" t="s">
        <v>443</v>
      </c>
      <c r="J157" s="37" t="s">
        <v>443</v>
      </c>
      <c r="K157" s="37" t="s">
        <v>443</v>
      </c>
      <c r="L157" s="37" t="s">
        <v>443</v>
      </c>
      <c r="M157" s="37" t="s">
        <v>443</v>
      </c>
      <c r="N157" s="37" t="s">
        <v>443</v>
      </c>
      <c r="O157" s="419"/>
      <c r="P157" s="37" t="s">
        <v>443</v>
      </c>
      <c r="Q157" s="37" t="s">
        <v>443</v>
      </c>
      <c r="R157" s="194" t="s">
        <v>443</v>
      </c>
      <c r="S157" s="35"/>
      <c r="T157" s="35"/>
      <c r="U157" s="35"/>
      <c r="V157" s="35"/>
      <c r="W157" s="35"/>
      <c r="X157" s="35"/>
      <c r="Y157" s="35"/>
      <c r="AC157"/>
      <c r="AD157"/>
      <c r="AE157"/>
      <c r="AF157"/>
    </row>
    <row r="158" spans="1:32" s="34" customFormat="1" x14ac:dyDescent="0.25">
      <c r="A158" s="104" t="s">
        <v>874</v>
      </c>
      <c r="B158" s="102" t="s">
        <v>144</v>
      </c>
      <c r="C158" s="99" t="s">
        <v>515</v>
      </c>
      <c r="D158" s="89">
        <v>1974</v>
      </c>
      <c r="E158" s="120">
        <f t="shared" si="5"/>
        <v>3</v>
      </c>
      <c r="H158" s="37"/>
      <c r="I158" s="37"/>
      <c r="J158" s="37">
        <v>3</v>
      </c>
      <c r="K158" s="37" t="s">
        <v>443</v>
      </c>
      <c r="L158" s="37" t="s">
        <v>443</v>
      </c>
      <c r="M158" s="37" t="s">
        <v>443</v>
      </c>
      <c r="N158" s="37" t="s">
        <v>443</v>
      </c>
      <c r="O158" s="419"/>
      <c r="P158" s="37" t="s">
        <v>443</v>
      </c>
      <c r="Q158" s="37" t="s">
        <v>443</v>
      </c>
      <c r="R158" s="194" t="s">
        <v>443</v>
      </c>
      <c r="S158" s="35"/>
      <c r="T158" s="35"/>
      <c r="U158" s="35"/>
      <c r="V158" s="35"/>
      <c r="W158" s="35"/>
      <c r="X158" s="35"/>
      <c r="Y158" s="35"/>
      <c r="AC158"/>
      <c r="AD158"/>
      <c r="AE158"/>
      <c r="AF158"/>
    </row>
    <row r="159" spans="1:32" s="34" customFormat="1" x14ac:dyDescent="0.25">
      <c r="A159" s="104" t="s">
        <v>926</v>
      </c>
      <c r="B159" s="102" t="s">
        <v>853</v>
      </c>
      <c r="C159" s="99" t="s">
        <v>854</v>
      </c>
      <c r="D159" s="89">
        <v>1988</v>
      </c>
      <c r="E159" s="120">
        <f t="shared" si="5"/>
        <v>2</v>
      </c>
      <c r="H159" s="37"/>
      <c r="I159" s="37"/>
      <c r="J159" s="37"/>
      <c r="K159" s="37"/>
      <c r="L159" s="37"/>
      <c r="M159" s="37"/>
      <c r="N159" s="37"/>
      <c r="O159" s="419"/>
      <c r="P159" s="37"/>
      <c r="Q159" s="37">
        <v>2</v>
      </c>
      <c r="R159" s="194" t="s">
        <v>443</v>
      </c>
      <c r="S159" s="35"/>
      <c r="T159" s="35"/>
      <c r="U159" s="35"/>
      <c r="V159" s="35"/>
      <c r="W159" s="35"/>
      <c r="X159" s="35"/>
      <c r="Y159" s="35"/>
      <c r="AC159"/>
      <c r="AD159"/>
      <c r="AE159"/>
      <c r="AF159"/>
    </row>
    <row r="160" spans="1:32" s="34" customFormat="1" x14ac:dyDescent="0.25">
      <c r="A160" s="118" t="s">
        <v>927</v>
      </c>
      <c r="B160" s="102" t="s">
        <v>721</v>
      </c>
      <c r="C160" s="99" t="s">
        <v>722</v>
      </c>
      <c r="D160" s="89">
        <v>1996</v>
      </c>
      <c r="E160" s="120">
        <f t="shared" si="5"/>
        <v>2</v>
      </c>
      <c r="H160" s="37"/>
      <c r="I160" s="37"/>
      <c r="J160" s="37"/>
      <c r="K160" s="37"/>
      <c r="L160" s="37"/>
      <c r="M160" s="37"/>
      <c r="N160" s="37">
        <v>2</v>
      </c>
      <c r="O160" s="419"/>
      <c r="P160" s="37" t="s">
        <v>443</v>
      </c>
      <c r="Q160" s="37" t="s">
        <v>443</v>
      </c>
      <c r="R160" s="194" t="s">
        <v>443</v>
      </c>
      <c r="S160" s="35"/>
      <c r="T160" s="35"/>
      <c r="U160" s="35"/>
      <c r="V160" s="35"/>
      <c r="W160" s="35"/>
      <c r="X160" s="35"/>
      <c r="Y160" s="35"/>
      <c r="AC160"/>
      <c r="AD160"/>
      <c r="AE160"/>
      <c r="AF160"/>
    </row>
    <row r="161" spans="1:32" s="34" customFormat="1" x14ac:dyDescent="0.25">
      <c r="A161" s="118" t="s">
        <v>928</v>
      </c>
      <c r="B161" s="102" t="s">
        <v>620</v>
      </c>
      <c r="C161" s="99" t="s">
        <v>621</v>
      </c>
      <c r="D161" s="89">
        <v>1988</v>
      </c>
      <c r="E161" s="120">
        <f t="shared" si="5"/>
        <v>2</v>
      </c>
      <c r="H161" s="37"/>
      <c r="I161" s="37"/>
      <c r="J161" s="37"/>
      <c r="K161" s="37"/>
      <c r="L161" s="37">
        <v>2</v>
      </c>
      <c r="M161" s="37" t="s">
        <v>443</v>
      </c>
      <c r="N161" s="37" t="s">
        <v>443</v>
      </c>
      <c r="O161" s="419"/>
      <c r="P161" s="37" t="s">
        <v>443</v>
      </c>
      <c r="Q161" s="37" t="s">
        <v>443</v>
      </c>
      <c r="R161" s="194" t="s">
        <v>443</v>
      </c>
      <c r="S161" s="35"/>
      <c r="T161" s="35"/>
      <c r="U161" s="35"/>
      <c r="V161" s="35"/>
      <c r="W161" s="35"/>
      <c r="X161" s="35"/>
      <c r="Y161" s="35"/>
      <c r="AC161"/>
      <c r="AD161"/>
      <c r="AE161"/>
      <c r="AF161"/>
    </row>
    <row r="162" spans="1:32" s="34" customFormat="1" x14ac:dyDescent="0.25">
      <c r="A162" s="118" t="s">
        <v>929</v>
      </c>
      <c r="B162" s="102" t="s">
        <v>924</v>
      </c>
      <c r="C162" s="99" t="s">
        <v>925</v>
      </c>
      <c r="D162" s="89">
        <v>1991</v>
      </c>
      <c r="E162" s="120">
        <f t="shared" si="5"/>
        <v>1</v>
      </c>
      <c r="H162" s="37"/>
      <c r="I162" s="37"/>
      <c r="J162" s="37"/>
      <c r="K162" s="37"/>
      <c r="L162" s="37"/>
      <c r="M162" s="37"/>
      <c r="N162" s="37"/>
      <c r="O162" s="419"/>
      <c r="P162" s="37"/>
      <c r="Q162" s="37"/>
      <c r="R162" s="194">
        <v>1</v>
      </c>
      <c r="S162" s="35"/>
      <c r="T162" s="35"/>
      <c r="U162" s="35"/>
      <c r="V162" s="35"/>
      <c r="W162" s="35"/>
      <c r="X162" s="35"/>
      <c r="Y162" s="35"/>
      <c r="AC162"/>
      <c r="AD162"/>
      <c r="AE162"/>
      <c r="AF162"/>
    </row>
    <row r="163" spans="1:32" s="34" customFormat="1" x14ac:dyDescent="0.25">
      <c r="A163" s="118" t="s">
        <v>930</v>
      </c>
      <c r="B163" s="102" t="s">
        <v>855</v>
      </c>
      <c r="C163" s="99" t="s">
        <v>460</v>
      </c>
      <c r="D163" s="89">
        <v>1996</v>
      </c>
      <c r="E163" s="120">
        <f t="shared" si="5"/>
        <v>1</v>
      </c>
      <c r="H163" s="37"/>
      <c r="I163" s="37"/>
      <c r="J163" s="37"/>
      <c r="K163" s="37"/>
      <c r="L163" s="37"/>
      <c r="M163" s="37"/>
      <c r="N163" s="37"/>
      <c r="O163" s="419"/>
      <c r="P163" s="37"/>
      <c r="Q163" s="37">
        <v>1</v>
      </c>
      <c r="R163" s="194" t="s">
        <v>443</v>
      </c>
      <c r="S163" s="35"/>
      <c r="T163" s="35"/>
      <c r="U163" s="35"/>
      <c r="V163" s="35"/>
      <c r="W163" s="35"/>
      <c r="X163" s="35"/>
      <c r="Y163" s="35"/>
      <c r="AC163"/>
      <c r="AD163"/>
      <c r="AE163"/>
      <c r="AF163"/>
    </row>
    <row r="164" spans="1:32" s="34" customFormat="1" x14ac:dyDescent="0.25">
      <c r="A164" s="118" t="s">
        <v>931</v>
      </c>
      <c r="B164" s="102" t="s">
        <v>723</v>
      </c>
      <c r="C164" s="99" t="s">
        <v>724</v>
      </c>
      <c r="D164" s="89">
        <v>1969</v>
      </c>
      <c r="E164" s="120">
        <f t="shared" si="5"/>
        <v>1</v>
      </c>
      <c r="H164" s="37"/>
      <c r="I164" s="37"/>
      <c r="J164" s="37"/>
      <c r="K164" s="37"/>
      <c r="L164" s="37"/>
      <c r="M164" s="37"/>
      <c r="N164" s="37">
        <v>1</v>
      </c>
      <c r="O164" s="419"/>
      <c r="P164" s="37" t="s">
        <v>443</v>
      </c>
      <c r="Q164" s="37" t="s">
        <v>443</v>
      </c>
      <c r="R164" s="194" t="s">
        <v>443</v>
      </c>
      <c r="S164" s="35"/>
      <c r="T164" s="35"/>
      <c r="U164" s="35"/>
      <c r="V164" s="35"/>
      <c r="W164" s="35"/>
      <c r="X164" s="35"/>
      <c r="Y164" s="35"/>
      <c r="AC164"/>
      <c r="AD164"/>
      <c r="AE164"/>
      <c r="AF164"/>
    </row>
    <row r="165" spans="1:32" s="34" customFormat="1" ht="15.75" thickBot="1" x14ac:dyDescent="0.3">
      <c r="A165" s="143" t="s">
        <v>932</v>
      </c>
      <c r="B165" s="103" t="s">
        <v>145</v>
      </c>
      <c r="C165" s="100" t="s">
        <v>111</v>
      </c>
      <c r="D165" s="101">
        <v>2012</v>
      </c>
      <c r="E165" s="157">
        <f t="shared" si="5"/>
        <v>1</v>
      </c>
      <c r="H165" s="37"/>
      <c r="I165" s="37"/>
      <c r="J165" s="37"/>
      <c r="K165" s="37"/>
      <c r="L165" s="37"/>
      <c r="M165" s="37">
        <v>1</v>
      </c>
      <c r="N165" s="37" t="s">
        <v>443</v>
      </c>
      <c r="O165" s="419"/>
      <c r="P165" s="37" t="s">
        <v>443</v>
      </c>
      <c r="Q165" s="37" t="s">
        <v>443</v>
      </c>
      <c r="R165" s="194" t="s">
        <v>443</v>
      </c>
      <c r="S165" s="35"/>
      <c r="T165" s="35"/>
      <c r="U165" s="35"/>
      <c r="V165" s="35"/>
      <c r="W165" s="35"/>
      <c r="X165" s="35"/>
      <c r="Y165" s="35"/>
      <c r="AC165"/>
      <c r="AD165"/>
      <c r="AE165"/>
      <c r="AF165"/>
    </row>
    <row r="166" spans="1:32" s="34" customFormat="1" x14ac:dyDescent="0.25">
      <c r="A166" s="328"/>
      <c r="B166" s="329"/>
      <c r="C166" s="330"/>
      <c r="D166" s="345"/>
      <c r="E166" s="346"/>
      <c r="H166" s="55"/>
      <c r="I166" s="55"/>
      <c r="J166" s="55"/>
      <c r="K166" s="55"/>
      <c r="L166" s="55"/>
      <c r="M166" s="55"/>
      <c r="N166" s="55"/>
      <c r="O166" s="420"/>
      <c r="P166" s="55"/>
      <c r="Q166" s="55"/>
      <c r="R166" s="17"/>
      <c r="S166" s="19"/>
      <c r="T166" s="19"/>
      <c r="U166" s="19"/>
      <c r="V166" s="19"/>
      <c r="W166" s="19"/>
      <c r="X166" s="19"/>
      <c r="Y166" s="19"/>
      <c r="AC166"/>
      <c r="AD166"/>
      <c r="AE166"/>
      <c r="AF166"/>
    </row>
    <row r="167" spans="1:32" s="34" customFormat="1" x14ac:dyDescent="0.25">
      <c r="A167" s="328"/>
      <c r="B167" s="329"/>
      <c r="C167" s="330"/>
      <c r="D167" s="345"/>
      <c r="E167" s="346"/>
      <c r="H167" s="55"/>
      <c r="I167" s="55"/>
      <c r="J167" s="55"/>
      <c r="K167" s="55"/>
      <c r="L167" s="55"/>
      <c r="M167" s="55"/>
      <c r="N167" s="55"/>
      <c r="O167" s="420"/>
      <c r="P167" s="55"/>
      <c r="Q167" s="55"/>
      <c r="R167" s="17"/>
      <c r="S167" s="19"/>
      <c r="T167" s="19"/>
      <c r="U167" s="19"/>
      <c r="V167" s="19"/>
      <c r="W167" s="19"/>
      <c r="X167" s="19"/>
      <c r="Y167" s="19"/>
      <c r="AC167"/>
      <c r="AD167"/>
      <c r="AE167"/>
      <c r="AF167"/>
    </row>
    <row r="168" spans="1:32" s="34" customFormat="1" ht="21.75" thickBot="1" x14ac:dyDescent="0.3">
      <c r="A168" s="158" t="s">
        <v>212</v>
      </c>
      <c r="B168" s="159"/>
      <c r="C168" s="159"/>
      <c r="D168" s="160"/>
      <c r="E168" s="50"/>
      <c r="H168" s="37" t="str">
        <f>_xlfn.IFNA(VLOOKUP(B168,$AC$169:$AF$180,4,FALSE),"")</f>
        <v/>
      </c>
      <c r="I168" s="37" t="str">
        <f>_xlfn.IFNA(VLOOKUP(B168,$AC$169:$AF$180,4,FALSE),"")</f>
        <v/>
      </c>
      <c r="J168" s="37" t="str">
        <f>_xlfn.IFNA(VLOOKUP(B168,$AC$169:$AF$180,4,FALSE),"")</f>
        <v/>
      </c>
      <c r="K168" s="37" t="str">
        <f>_xlfn.IFNA(VLOOKUP(B168,$AC$169:$AF$180,4,FALSE),"")</f>
        <v/>
      </c>
      <c r="L168" s="37" t="str">
        <f>_xlfn.IFNA(VLOOKUP(B168,$AC$169:$AF$178,4,FALSE),"")</f>
        <v/>
      </c>
      <c r="M168" s="37" t="str">
        <f>_xlfn.IFNA(VLOOKUP(B168,$AC$169:$AF$178,4,FALSE),"")</f>
        <v/>
      </c>
      <c r="N168" s="37" t="str">
        <f>_xlfn.IFNA(VLOOKUP(B168,$AC$169:$AF$178,4,FALSE),"")</f>
        <v/>
      </c>
      <c r="O168" s="420"/>
      <c r="P168" s="37" t="str">
        <f>_xlfn.IFNA(VLOOKUP(B168,$AC$169:$AF$178,4,FALSE),"")</f>
        <v/>
      </c>
      <c r="Q168" s="37" t="str">
        <f>_xlfn.IFNA(VLOOKUP(B168,$AC$169:$AF$178,4,FALSE),"")</f>
        <v/>
      </c>
      <c r="R168" s="194" t="str">
        <f>_xlfn.IFNA(VLOOKUP(B168,$AC$169:$AF$178,4,FALSE),"")</f>
        <v/>
      </c>
      <c r="S168" s="19"/>
      <c r="T168" s="19"/>
      <c r="U168" s="19"/>
      <c r="V168" s="19"/>
      <c r="W168" s="19"/>
      <c r="X168" s="19"/>
      <c r="Y168" s="19"/>
    </row>
    <row r="169" spans="1:32" s="34" customFormat="1" ht="15" customHeight="1" x14ac:dyDescent="0.25">
      <c r="A169" s="161" t="s">
        <v>14</v>
      </c>
      <c r="B169" s="162" t="s">
        <v>152</v>
      </c>
      <c r="C169" s="208" t="s">
        <v>422</v>
      </c>
      <c r="D169" s="209">
        <v>2008</v>
      </c>
      <c r="E169" s="119">
        <f t="shared" ref="E169:E201" si="6">SUM(H169:Y169)</f>
        <v>45</v>
      </c>
      <c r="H169" s="37">
        <v>9</v>
      </c>
      <c r="I169" s="37">
        <v>8</v>
      </c>
      <c r="J169" s="37" t="s">
        <v>443</v>
      </c>
      <c r="K169" s="37" t="s">
        <v>443</v>
      </c>
      <c r="L169" s="37">
        <v>9</v>
      </c>
      <c r="M169" s="37">
        <v>9</v>
      </c>
      <c r="N169" s="37" t="s">
        <v>443</v>
      </c>
      <c r="O169" s="419"/>
      <c r="P169" s="37" t="s">
        <v>443</v>
      </c>
      <c r="Q169" s="37">
        <v>10</v>
      </c>
      <c r="R169" s="194" t="s">
        <v>443</v>
      </c>
      <c r="S169" s="35"/>
      <c r="T169" s="35"/>
      <c r="U169" s="35"/>
      <c r="V169" s="35"/>
      <c r="W169" s="35"/>
      <c r="X169" s="35"/>
      <c r="Y169" s="35"/>
      <c r="AB169" s="34" t="str">
        <f t="shared" ref="AB169:AB178" si="7">VLOOKUP(AC169,$B$169:$B$201,1,FALSE)</f>
        <v>Richter Igor</v>
      </c>
      <c r="AC169" t="s">
        <v>141</v>
      </c>
      <c r="AD169" t="s">
        <v>836</v>
      </c>
      <c r="AE169" s="447">
        <v>2008</v>
      </c>
      <c r="AF169">
        <v>10</v>
      </c>
    </row>
    <row r="170" spans="1:32" s="34" customFormat="1" x14ac:dyDescent="0.25">
      <c r="A170" s="163" t="s">
        <v>15</v>
      </c>
      <c r="B170" s="180" t="s">
        <v>141</v>
      </c>
      <c r="C170" s="191" t="s">
        <v>225</v>
      </c>
      <c r="D170" s="192">
        <v>2008</v>
      </c>
      <c r="E170" s="120">
        <f t="shared" si="6"/>
        <v>41</v>
      </c>
      <c r="H170" s="37">
        <v>5</v>
      </c>
      <c r="I170" s="37">
        <v>3</v>
      </c>
      <c r="J170" s="37">
        <v>8</v>
      </c>
      <c r="K170" s="37" t="s">
        <v>443</v>
      </c>
      <c r="L170" s="37">
        <v>7</v>
      </c>
      <c r="M170" s="37">
        <v>8</v>
      </c>
      <c r="N170" s="37" t="s">
        <v>443</v>
      </c>
      <c r="O170" s="419"/>
      <c r="P170" s="37" t="s">
        <v>443</v>
      </c>
      <c r="Q170" s="37" t="s">
        <v>443</v>
      </c>
      <c r="R170" s="194">
        <v>10</v>
      </c>
      <c r="S170" s="35"/>
      <c r="T170" s="35"/>
      <c r="U170" s="35"/>
      <c r="V170" s="35"/>
      <c r="W170" s="35"/>
      <c r="X170" s="35"/>
      <c r="Y170" s="35"/>
      <c r="AB170" s="34" t="str">
        <f t="shared" si="7"/>
        <v>Matoušek Oliver</v>
      </c>
      <c r="AC170" t="s">
        <v>875</v>
      </c>
      <c r="AD170" t="s">
        <v>876</v>
      </c>
      <c r="AE170" s="447">
        <v>2008</v>
      </c>
      <c r="AF170">
        <v>9</v>
      </c>
    </row>
    <row r="171" spans="1:32" s="34" customFormat="1" ht="15.75" thickBot="1" x14ac:dyDescent="0.3">
      <c r="A171" s="225" t="s">
        <v>16</v>
      </c>
      <c r="B171" s="401" t="s">
        <v>148</v>
      </c>
      <c r="C171" s="402" t="s">
        <v>111</v>
      </c>
      <c r="D171" s="403">
        <v>2007</v>
      </c>
      <c r="E171" s="157">
        <f t="shared" si="6"/>
        <v>40</v>
      </c>
      <c r="H171" s="37">
        <v>10</v>
      </c>
      <c r="I171" s="37">
        <v>10</v>
      </c>
      <c r="J171" s="37" t="s">
        <v>443</v>
      </c>
      <c r="K171" s="37" t="s">
        <v>443</v>
      </c>
      <c r="L171" s="37">
        <v>10</v>
      </c>
      <c r="M171" s="37">
        <v>10</v>
      </c>
      <c r="N171" s="37" t="s">
        <v>443</v>
      </c>
      <c r="O171" s="419"/>
      <c r="P171" s="37" t="s">
        <v>443</v>
      </c>
      <c r="Q171" s="37" t="s">
        <v>443</v>
      </c>
      <c r="R171" s="194" t="s">
        <v>443</v>
      </c>
      <c r="S171" s="35"/>
      <c r="T171" s="35"/>
      <c r="U171" s="35"/>
      <c r="V171" s="35"/>
      <c r="W171" s="35"/>
      <c r="X171" s="35"/>
      <c r="Y171" s="35"/>
      <c r="AB171" s="34" t="str">
        <f t="shared" si="7"/>
        <v>Břenek Hynek</v>
      </c>
      <c r="AC171" t="s">
        <v>178</v>
      </c>
      <c r="AD171" t="s">
        <v>422</v>
      </c>
      <c r="AE171" s="447">
        <v>2009</v>
      </c>
      <c r="AF171">
        <v>8</v>
      </c>
    </row>
    <row r="172" spans="1:32" s="34" customFormat="1" x14ac:dyDescent="0.25">
      <c r="A172" s="142" t="s">
        <v>18</v>
      </c>
      <c r="B172" s="125" t="s">
        <v>177</v>
      </c>
      <c r="C172" s="126" t="s">
        <v>422</v>
      </c>
      <c r="D172" s="127">
        <v>2009</v>
      </c>
      <c r="E172" s="152">
        <f t="shared" si="6"/>
        <v>40</v>
      </c>
      <c r="H172" s="37">
        <v>7</v>
      </c>
      <c r="I172" s="37">
        <v>6</v>
      </c>
      <c r="J172" s="37">
        <v>9</v>
      </c>
      <c r="K172" s="37" t="s">
        <v>443</v>
      </c>
      <c r="L172" s="37">
        <v>8</v>
      </c>
      <c r="M172" s="37" t="s">
        <v>443</v>
      </c>
      <c r="N172" s="37" t="s">
        <v>443</v>
      </c>
      <c r="O172" s="419"/>
      <c r="P172" s="37">
        <v>10</v>
      </c>
      <c r="Q172" s="37" t="s">
        <v>443</v>
      </c>
      <c r="R172" s="194" t="s">
        <v>443</v>
      </c>
      <c r="S172" s="35"/>
      <c r="T172" s="35"/>
      <c r="U172" s="35"/>
      <c r="V172" s="35"/>
      <c r="W172" s="35"/>
      <c r="X172" s="35"/>
      <c r="Y172" s="35"/>
      <c r="AB172" s="34" t="str">
        <f t="shared" si="7"/>
        <v>Průcha Jan</v>
      </c>
      <c r="AC172" t="s">
        <v>933</v>
      </c>
      <c r="AD172" t="s">
        <v>161</v>
      </c>
      <c r="AE172" s="447">
        <v>2009</v>
      </c>
      <c r="AF172">
        <v>7</v>
      </c>
    </row>
    <row r="173" spans="1:32" s="34" customFormat="1" x14ac:dyDescent="0.25">
      <c r="A173" s="104" t="s">
        <v>19</v>
      </c>
      <c r="B173" s="125" t="s">
        <v>178</v>
      </c>
      <c r="C173" s="126" t="s">
        <v>422</v>
      </c>
      <c r="D173" s="127">
        <v>2009</v>
      </c>
      <c r="E173" s="120">
        <f t="shared" si="6"/>
        <v>33</v>
      </c>
      <c r="H173" s="37">
        <v>3</v>
      </c>
      <c r="I173" s="37" t="s">
        <v>443</v>
      </c>
      <c r="J173" s="37"/>
      <c r="K173" s="37">
        <v>9</v>
      </c>
      <c r="L173" s="37">
        <v>5</v>
      </c>
      <c r="M173" s="37" t="s">
        <v>443</v>
      </c>
      <c r="N173" s="37" t="s">
        <v>443</v>
      </c>
      <c r="O173" s="419"/>
      <c r="P173" s="37">
        <v>8</v>
      </c>
      <c r="Q173" s="37" t="s">
        <v>443</v>
      </c>
      <c r="R173" s="194">
        <v>8</v>
      </c>
      <c r="S173" s="35"/>
      <c r="T173" s="35"/>
      <c r="U173" s="35"/>
      <c r="V173" s="35"/>
      <c r="W173" s="35"/>
      <c r="X173" s="35"/>
      <c r="Y173" s="35"/>
      <c r="AB173" s="34" t="str">
        <f t="shared" si="7"/>
        <v>Česal Maxmilián</v>
      </c>
      <c r="AC173" t="s">
        <v>789</v>
      </c>
      <c r="AD173" t="s">
        <v>161</v>
      </c>
      <c r="AE173" s="447">
        <v>2007</v>
      </c>
      <c r="AF173">
        <v>6</v>
      </c>
    </row>
    <row r="174" spans="1:32" s="34" customFormat="1" x14ac:dyDescent="0.25">
      <c r="A174" s="104" t="s">
        <v>20</v>
      </c>
      <c r="B174" s="125" t="s">
        <v>156</v>
      </c>
      <c r="C174" s="126" t="s">
        <v>111</v>
      </c>
      <c r="D174" s="127">
        <v>2008</v>
      </c>
      <c r="E174" s="120">
        <f t="shared" si="6"/>
        <v>18</v>
      </c>
      <c r="H174" s="37">
        <v>6</v>
      </c>
      <c r="I174" s="37">
        <v>4</v>
      </c>
      <c r="J174" s="37" t="s">
        <v>443</v>
      </c>
      <c r="K174" s="37" t="s">
        <v>443</v>
      </c>
      <c r="L174" s="37">
        <v>6</v>
      </c>
      <c r="M174" s="37">
        <v>2</v>
      </c>
      <c r="N174" s="37" t="s">
        <v>443</v>
      </c>
      <c r="O174" s="419"/>
      <c r="P174" s="37" t="s">
        <v>443</v>
      </c>
      <c r="Q174" s="37" t="s">
        <v>443</v>
      </c>
      <c r="R174" s="194" t="s">
        <v>443</v>
      </c>
      <c r="S174" s="35"/>
      <c r="T174" s="35"/>
      <c r="U174" s="35"/>
      <c r="V174" s="35"/>
      <c r="W174" s="35"/>
      <c r="X174" s="35"/>
      <c r="Y174" s="35"/>
      <c r="AB174" s="34" t="str">
        <f t="shared" si="7"/>
        <v>Tříska Adam</v>
      </c>
      <c r="AC174" t="s">
        <v>934</v>
      </c>
      <c r="AD174" t="s">
        <v>935</v>
      </c>
      <c r="AE174" s="447">
        <v>2007</v>
      </c>
      <c r="AF174">
        <v>5</v>
      </c>
    </row>
    <row r="175" spans="1:32" s="34" customFormat="1" x14ac:dyDescent="0.25">
      <c r="A175" s="104" t="s">
        <v>21</v>
      </c>
      <c r="B175" s="125" t="s">
        <v>875</v>
      </c>
      <c r="C175" s="126" t="s">
        <v>876</v>
      </c>
      <c r="D175" s="127">
        <v>2008</v>
      </c>
      <c r="E175" s="120">
        <f t="shared" si="6"/>
        <v>18</v>
      </c>
      <c r="H175" s="37"/>
      <c r="I175" s="37"/>
      <c r="J175" s="37"/>
      <c r="K175" s="37"/>
      <c r="L175" s="37"/>
      <c r="M175" s="37"/>
      <c r="N175" s="37"/>
      <c r="O175" s="419"/>
      <c r="P175" s="37"/>
      <c r="Q175" s="37">
        <v>9</v>
      </c>
      <c r="R175" s="194">
        <v>9</v>
      </c>
      <c r="S175" s="35"/>
      <c r="T175" s="35"/>
      <c r="U175" s="35"/>
      <c r="V175" s="35"/>
      <c r="W175" s="35"/>
      <c r="X175" s="35"/>
      <c r="Y175" s="35"/>
      <c r="AB175" s="34" t="str">
        <f t="shared" si="7"/>
        <v>Richter Ilija</v>
      </c>
      <c r="AC175" t="s">
        <v>231</v>
      </c>
      <c r="AD175" t="s">
        <v>836</v>
      </c>
      <c r="AE175" s="447">
        <v>2010</v>
      </c>
      <c r="AF175">
        <v>4</v>
      </c>
    </row>
    <row r="176" spans="1:32" s="34" customFormat="1" x14ac:dyDescent="0.25">
      <c r="A176" s="104" t="s">
        <v>22</v>
      </c>
      <c r="B176" s="125" t="s">
        <v>129</v>
      </c>
      <c r="C176" s="126" t="s">
        <v>111</v>
      </c>
      <c r="D176" s="127">
        <v>2008</v>
      </c>
      <c r="E176" s="120">
        <f t="shared" si="6"/>
        <v>17</v>
      </c>
      <c r="H176" s="37">
        <v>2</v>
      </c>
      <c r="I176" s="37">
        <v>5</v>
      </c>
      <c r="J176" s="37">
        <v>6</v>
      </c>
      <c r="K176" s="37" t="s">
        <v>443</v>
      </c>
      <c r="L176" s="37" t="s">
        <v>443</v>
      </c>
      <c r="M176" s="37">
        <v>4</v>
      </c>
      <c r="N176" s="37" t="s">
        <v>443</v>
      </c>
      <c r="O176" s="419"/>
      <c r="P176" s="37" t="s">
        <v>443</v>
      </c>
      <c r="Q176" s="37" t="s">
        <v>443</v>
      </c>
      <c r="R176" s="194" t="s">
        <v>443</v>
      </c>
      <c r="S176" s="35"/>
      <c r="T176" s="35"/>
      <c r="U176" s="35"/>
      <c r="V176" s="35"/>
      <c r="W176" s="35"/>
      <c r="X176" s="35"/>
      <c r="Y176" s="35"/>
      <c r="AB176" s="34" t="str">
        <f t="shared" si="7"/>
        <v>Prágl Vítek</v>
      </c>
      <c r="AC176" t="s">
        <v>936</v>
      </c>
      <c r="AD176" t="s">
        <v>937</v>
      </c>
      <c r="AE176" s="447">
        <v>2014</v>
      </c>
      <c r="AF176">
        <v>3</v>
      </c>
    </row>
    <row r="177" spans="1:32" s="34" customFormat="1" x14ac:dyDescent="0.25">
      <c r="A177" s="104" t="s">
        <v>23</v>
      </c>
      <c r="B177" s="125" t="s">
        <v>493</v>
      </c>
      <c r="C177" s="126" t="s">
        <v>138</v>
      </c>
      <c r="D177" s="127">
        <v>2006</v>
      </c>
      <c r="E177" s="120">
        <f t="shared" si="6"/>
        <v>17</v>
      </c>
      <c r="H177" s="37"/>
      <c r="I177" s="37"/>
      <c r="J177" s="37">
        <v>10</v>
      </c>
      <c r="K177" s="37" t="s">
        <v>443</v>
      </c>
      <c r="L177" s="37" t="s">
        <v>443</v>
      </c>
      <c r="M177" s="37">
        <v>7</v>
      </c>
      <c r="N177" s="37" t="s">
        <v>443</v>
      </c>
      <c r="O177" s="419"/>
      <c r="P177" s="37" t="s">
        <v>443</v>
      </c>
      <c r="Q177" s="37" t="s">
        <v>443</v>
      </c>
      <c r="R177" s="194" t="s">
        <v>443</v>
      </c>
      <c r="S177" s="35"/>
      <c r="T177" s="35"/>
      <c r="U177" s="35"/>
      <c r="V177" s="35"/>
      <c r="W177" s="35"/>
      <c r="X177" s="35"/>
      <c r="Y177" s="35"/>
      <c r="AB177" s="34" t="str">
        <f t="shared" si="7"/>
        <v>Rous Matěj</v>
      </c>
      <c r="AC177" t="s">
        <v>938</v>
      </c>
      <c r="AD177" t="s">
        <v>118</v>
      </c>
      <c r="AE177" s="447">
        <v>2010</v>
      </c>
      <c r="AF177">
        <v>2</v>
      </c>
    </row>
    <row r="178" spans="1:32" s="34" customFormat="1" x14ac:dyDescent="0.25">
      <c r="A178" s="104" t="s">
        <v>25</v>
      </c>
      <c r="B178" s="125" t="s">
        <v>424</v>
      </c>
      <c r="C178" s="126" t="s">
        <v>111</v>
      </c>
      <c r="D178" s="127">
        <v>2007</v>
      </c>
      <c r="E178" s="120">
        <f t="shared" si="6"/>
        <v>17</v>
      </c>
      <c r="H178" s="37"/>
      <c r="I178" s="37">
        <v>9</v>
      </c>
      <c r="J178" s="37" t="s">
        <v>443</v>
      </c>
      <c r="K178" s="37" t="s">
        <v>443</v>
      </c>
      <c r="L178" s="37" t="s">
        <v>443</v>
      </c>
      <c r="M178" s="37" t="s">
        <v>443</v>
      </c>
      <c r="N178" s="37" t="s">
        <v>443</v>
      </c>
      <c r="O178" s="419"/>
      <c r="P178" s="37" t="s">
        <v>443</v>
      </c>
      <c r="Q178" s="37">
        <v>8</v>
      </c>
      <c r="R178" s="194" t="s">
        <v>443</v>
      </c>
      <c r="S178" s="35"/>
      <c r="T178" s="35"/>
      <c r="U178" s="35"/>
      <c r="V178" s="35"/>
      <c r="W178" s="35"/>
      <c r="X178" s="35"/>
      <c r="Y178" s="35"/>
      <c r="AB178" s="34" t="str">
        <f t="shared" si="7"/>
        <v>Krob Šimon</v>
      </c>
      <c r="AC178" t="s">
        <v>939</v>
      </c>
      <c r="AD178" t="s">
        <v>161</v>
      </c>
      <c r="AE178" s="447">
        <v>2008</v>
      </c>
      <c r="AF178">
        <v>1</v>
      </c>
    </row>
    <row r="179" spans="1:32" s="34" customFormat="1" x14ac:dyDescent="0.25">
      <c r="A179" s="104" t="s">
        <v>26</v>
      </c>
      <c r="B179" s="125" t="s">
        <v>187</v>
      </c>
      <c r="C179" s="126" t="s">
        <v>226</v>
      </c>
      <c r="D179" s="127">
        <v>2006</v>
      </c>
      <c r="E179" s="120">
        <f t="shared" si="6"/>
        <v>13</v>
      </c>
      <c r="H179" s="37">
        <v>4</v>
      </c>
      <c r="I179" s="37" t="s">
        <v>443</v>
      </c>
      <c r="J179" s="37" t="s">
        <v>443</v>
      </c>
      <c r="K179" s="37" t="s">
        <v>443</v>
      </c>
      <c r="L179" s="37" t="s">
        <v>443</v>
      </c>
      <c r="M179" s="37" t="s">
        <v>443</v>
      </c>
      <c r="N179" s="37">
        <v>9</v>
      </c>
      <c r="O179" s="419"/>
      <c r="P179" s="37" t="s">
        <v>443</v>
      </c>
      <c r="Q179" s="37" t="s">
        <v>443</v>
      </c>
      <c r="R179" s="194" t="s">
        <v>443</v>
      </c>
      <c r="S179" s="35"/>
      <c r="T179" s="35"/>
      <c r="U179" s="35"/>
      <c r="V179" s="35"/>
      <c r="W179" s="35"/>
      <c r="X179" s="35"/>
      <c r="Y179" s="35"/>
    </row>
    <row r="180" spans="1:32" s="34" customFormat="1" x14ac:dyDescent="0.25">
      <c r="A180" s="104" t="s">
        <v>27</v>
      </c>
      <c r="B180" s="125" t="s">
        <v>789</v>
      </c>
      <c r="C180" s="126" t="s">
        <v>161</v>
      </c>
      <c r="D180" s="127">
        <v>2007</v>
      </c>
      <c r="E180" s="120">
        <f t="shared" si="6"/>
        <v>13</v>
      </c>
      <c r="H180" s="37"/>
      <c r="I180" s="37"/>
      <c r="J180" s="37"/>
      <c r="K180" s="37"/>
      <c r="L180" s="37"/>
      <c r="M180" s="37"/>
      <c r="N180" s="37"/>
      <c r="O180" s="419"/>
      <c r="P180" s="37">
        <v>7</v>
      </c>
      <c r="Q180" s="37" t="s">
        <v>443</v>
      </c>
      <c r="R180" s="194">
        <v>6</v>
      </c>
      <c r="S180" s="35"/>
      <c r="T180" s="35"/>
      <c r="U180" s="35"/>
      <c r="V180" s="35"/>
      <c r="W180" s="35"/>
      <c r="X180" s="35"/>
      <c r="Y180" s="35"/>
      <c r="AC180"/>
      <c r="AD180"/>
      <c r="AE180"/>
    </row>
    <row r="181" spans="1:32" s="34" customFormat="1" x14ac:dyDescent="0.25">
      <c r="A181" s="104" t="s">
        <v>28</v>
      </c>
      <c r="B181" s="125" t="s">
        <v>231</v>
      </c>
      <c r="C181" s="126" t="s">
        <v>225</v>
      </c>
      <c r="D181" s="127">
        <v>2010</v>
      </c>
      <c r="E181" s="120">
        <f t="shared" si="6"/>
        <v>12</v>
      </c>
      <c r="H181" s="37">
        <v>1</v>
      </c>
      <c r="I181" s="37" t="s">
        <v>443</v>
      </c>
      <c r="J181" s="37">
        <v>7</v>
      </c>
      <c r="K181" s="37" t="s">
        <v>443</v>
      </c>
      <c r="L181" s="37" t="s">
        <v>443</v>
      </c>
      <c r="M181" s="37" t="s">
        <v>443</v>
      </c>
      <c r="N181" s="37" t="s">
        <v>443</v>
      </c>
      <c r="O181" s="419"/>
      <c r="P181" s="37" t="s">
        <v>443</v>
      </c>
      <c r="Q181" s="37" t="s">
        <v>443</v>
      </c>
      <c r="R181" s="194">
        <v>4</v>
      </c>
      <c r="S181" s="35"/>
      <c r="T181" s="35"/>
      <c r="U181" s="35"/>
      <c r="V181" s="35"/>
      <c r="W181" s="35"/>
      <c r="X181" s="35"/>
      <c r="Y181" s="35"/>
      <c r="AC181"/>
      <c r="AD181"/>
      <c r="AE181"/>
      <c r="AF181"/>
    </row>
    <row r="182" spans="1:32" s="34" customFormat="1" x14ac:dyDescent="0.25">
      <c r="A182" s="104" t="s">
        <v>29</v>
      </c>
      <c r="B182" s="125" t="s">
        <v>698</v>
      </c>
      <c r="C182" s="126" t="s">
        <v>542</v>
      </c>
      <c r="D182" s="127">
        <v>2007</v>
      </c>
      <c r="E182" s="120">
        <f t="shared" si="6"/>
        <v>10</v>
      </c>
      <c r="H182" s="37"/>
      <c r="I182" s="37"/>
      <c r="J182" s="37"/>
      <c r="K182" s="37"/>
      <c r="L182" s="37"/>
      <c r="M182" s="37"/>
      <c r="N182" s="37">
        <v>10</v>
      </c>
      <c r="O182" s="419"/>
      <c r="P182" s="37" t="s">
        <v>443</v>
      </c>
      <c r="Q182" s="37" t="s">
        <v>443</v>
      </c>
      <c r="R182" s="194" t="s">
        <v>443</v>
      </c>
      <c r="S182" s="35"/>
      <c r="T182" s="35"/>
      <c r="U182" s="35"/>
      <c r="V182" s="35"/>
      <c r="W182" s="35"/>
      <c r="X182" s="35"/>
      <c r="Y182" s="35"/>
      <c r="AC182"/>
      <c r="AD182"/>
      <c r="AE182"/>
      <c r="AF182"/>
    </row>
    <row r="183" spans="1:32" s="34" customFormat="1" x14ac:dyDescent="0.25">
      <c r="A183" s="104" t="s">
        <v>30</v>
      </c>
      <c r="B183" s="125" t="s">
        <v>577</v>
      </c>
      <c r="C183" s="126"/>
      <c r="D183" s="127">
        <v>2006</v>
      </c>
      <c r="E183" s="120">
        <f t="shared" si="6"/>
        <v>10</v>
      </c>
      <c r="H183" s="37"/>
      <c r="I183" s="37"/>
      <c r="J183" s="37"/>
      <c r="K183" s="37">
        <v>10</v>
      </c>
      <c r="L183" s="37" t="s">
        <v>443</v>
      </c>
      <c r="M183" s="37" t="s">
        <v>443</v>
      </c>
      <c r="N183" s="37" t="s">
        <v>443</v>
      </c>
      <c r="O183" s="419"/>
      <c r="P183" s="37" t="s">
        <v>443</v>
      </c>
      <c r="Q183" s="37" t="s">
        <v>443</v>
      </c>
      <c r="R183" s="194" t="s">
        <v>443</v>
      </c>
      <c r="S183" s="35"/>
      <c r="T183" s="35"/>
      <c r="U183" s="35"/>
      <c r="V183" s="35"/>
      <c r="W183" s="35"/>
      <c r="X183" s="35"/>
      <c r="Y183" s="35"/>
      <c r="AC183"/>
      <c r="AD183"/>
      <c r="AE183"/>
      <c r="AF183"/>
    </row>
    <row r="184" spans="1:32" s="34" customFormat="1" x14ac:dyDescent="0.25">
      <c r="A184" s="104" t="s">
        <v>31</v>
      </c>
      <c r="B184" s="125" t="s">
        <v>759</v>
      </c>
      <c r="C184" s="126" t="s">
        <v>422</v>
      </c>
      <c r="D184" s="127">
        <v>2009</v>
      </c>
      <c r="E184" s="120">
        <f t="shared" si="6"/>
        <v>9</v>
      </c>
      <c r="H184" s="37"/>
      <c r="I184" s="37"/>
      <c r="J184" s="37"/>
      <c r="K184" s="37"/>
      <c r="L184" s="37"/>
      <c r="M184" s="37"/>
      <c r="N184" s="37"/>
      <c r="O184" s="419"/>
      <c r="P184" s="37">
        <v>9</v>
      </c>
      <c r="Q184" s="37" t="s">
        <v>443</v>
      </c>
      <c r="R184" s="194" t="s">
        <v>443</v>
      </c>
      <c r="S184" s="35"/>
      <c r="T184" s="35"/>
      <c r="U184" s="35"/>
      <c r="V184" s="35"/>
      <c r="W184" s="35"/>
      <c r="X184" s="35"/>
      <c r="Y184" s="35"/>
      <c r="AC184"/>
      <c r="AD184"/>
      <c r="AE184"/>
      <c r="AF184"/>
    </row>
    <row r="185" spans="1:32" s="34" customFormat="1" x14ac:dyDescent="0.25">
      <c r="A185" s="104" t="s">
        <v>33</v>
      </c>
      <c r="B185" s="125" t="s">
        <v>444</v>
      </c>
      <c r="C185" s="126" t="s">
        <v>445</v>
      </c>
      <c r="D185" s="127">
        <v>2007</v>
      </c>
      <c r="E185" s="120">
        <f t="shared" si="6"/>
        <v>9</v>
      </c>
      <c r="H185" s="37"/>
      <c r="I185" s="37">
        <v>2</v>
      </c>
      <c r="J185" s="37" t="s">
        <v>443</v>
      </c>
      <c r="K185" s="37" t="s">
        <v>443</v>
      </c>
      <c r="L185" s="37" t="s">
        <v>443</v>
      </c>
      <c r="M185" s="37" t="s">
        <v>443</v>
      </c>
      <c r="N185" s="37" t="s">
        <v>443</v>
      </c>
      <c r="O185" s="419"/>
      <c r="P185" s="37" t="s">
        <v>443</v>
      </c>
      <c r="Q185" s="37">
        <v>7</v>
      </c>
      <c r="R185" s="194" t="s">
        <v>443</v>
      </c>
      <c r="S185" s="35"/>
      <c r="T185" s="35"/>
      <c r="U185" s="35"/>
      <c r="V185" s="35"/>
      <c r="W185" s="35"/>
      <c r="X185" s="35"/>
      <c r="Y185" s="35"/>
      <c r="AC185"/>
      <c r="AD185"/>
      <c r="AE185"/>
      <c r="AF185"/>
    </row>
    <row r="186" spans="1:32" s="34" customFormat="1" x14ac:dyDescent="0.25">
      <c r="A186" s="104" t="s">
        <v>34</v>
      </c>
      <c r="B186" s="125" t="s">
        <v>230</v>
      </c>
      <c r="C186" s="126" t="s">
        <v>422</v>
      </c>
      <c r="D186" s="127">
        <v>2009</v>
      </c>
      <c r="E186" s="120">
        <f t="shared" si="6"/>
        <v>8</v>
      </c>
      <c r="H186" s="37">
        <v>8</v>
      </c>
      <c r="I186" s="37" t="s">
        <v>443</v>
      </c>
      <c r="J186" s="37" t="s">
        <v>443</v>
      </c>
      <c r="K186" s="37" t="s">
        <v>443</v>
      </c>
      <c r="L186" s="37" t="s">
        <v>443</v>
      </c>
      <c r="M186" s="37" t="s">
        <v>443</v>
      </c>
      <c r="N186" s="37" t="s">
        <v>443</v>
      </c>
      <c r="O186" s="419"/>
      <c r="P186" s="37" t="s">
        <v>443</v>
      </c>
      <c r="Q186" s="37" t="s">
        <v>443</v>
      </c>
      <c r="R186" s="194" t="s">
        <v>443</v>
      </c>
      <c r="S186" s="35"/>
      <c r="T186" s="35"/>
      <c r="U186" s="35"/>
      <c r="V186" s="35"/>
      <c r="W186" s="35"/>
      <c r="X186" s="35"/>
      <c r="Y186" s="35"/>
      <c r="AC186"/>
      <c r="AD186"/>
      <c r="AE186"/>
      <c r="AF186"/>
    </row>
    <row r="187" spans="1:32" s="34" customFormat="1" x14ac:dyDescent="0.25">
      <c r="A187" s="104" t="s">
        <v>35</v>
      </c>
      <c r="B187" s="125" t="s">
        <v>933</v>
      </c>
      <c r="C187" s="126" t="s">
        <v>161</v>
      </c>
      <c r="D187" s="127">
        <v>2009</v>
      </c>
      <c r="E187" s="120">
        <f t="shared" si="6"/>
        <v>7</v>
      </c>
      <c r="H187" s="37"/>
      <c r="I187" s="37"/>
      <c r="J187" s="37"/>
      <c r="K187" s="37"/>
      <c r="L187" s="37"/>
      <c r="M187" s="37"/>
      <c r="N187" s="37"/>
      <c r="O187" s="419"/>
      <c r="P187" s="37"/>
      <c r="Q187" s="37"/>
      <c r="R187" s="194">
        <v>7</v>
      </c>
      <c r="S187" s="35"/>
      <c r="T187" s="35"/>
      <c r="U187" s="35"/>
      <c r="V187" s="35"/>
      <c r="W187" s="35"/>
      <c r="X187" s="35"/>
      <c r="Y187" s="35"/>
      <c r="AC187"/>
      <c r="AD187"/>
      <c r="AE187"/>
      <c r="AF187"/>
    </row>
    <row r="188" spans="1:32" s="34" customFormat="1" x14ac:dyDescent="0.25">
      <c r="A188" s="104" t="s">
        <v>36</v>
      </c>
      <c r="B188" s="125" t="s">
        <v>425</v>
      </c>
      <c r="C188" s="126" t="s">
        <v>111</v>
      </c>
      <c r="D188" s="127">
        <v>2008</v>
      </c>
      <c r="E188" s="120">
        <f t="shared" si="6"/>
        <v>7</v>
      </c>
      <c r="H188" s="37"/>
      <c r="I188" s="37">
        <v>7</v>
      </c>
      <c r="J188" s="37" t="s">
        <v>443</v>
      </c>
      <c r="K188" s="37" t="s">
        <v>443</v>
      </c>
      <c r="L188" s="37" t="s">
        <v>443</v>
      </c>
      <c r="M188" s="37" t="s">
        <v>443</v>
      </c>
      <c r="N188" s="37" t="s">
        <v>443</v>
      </c>
      <c r="O188" s="419"/>
      <c r="P188" s="37" t="s">
        <v>443</v>
      </c>
      <c r="Q188" s="37" t="s">
        <v>443</v>
      </c>
      <c r="R188" s="194" t="s">
        <v>443</v>
      </c>
      <c r="S188" s="35"/>
      <c r="T188" s="35"/>
      <c r="U188" s="35"/>
      <c r="V188" s="35"/>
      <c r="W188" s="35"/>
      <c r="X188" s="35"/>
      <c r="Y188" s="35"/>
      <c r="AC188"/>
      <c r="AD188"/>
      <c r="AE188"/>
      <c r="AF188"/>
    </row>
    <row r="189" spans="1:32" s="34" customFormat="1" x14ac:dyDescent="0.25">
      <c r="A189" s="104" t="s">
        <v>37</v>
      </c>
      <c r="B189" s="125" t="s">
        <v>877</v>
      </c>
      <c r="C189" s="126" t="s">
        <v>445</v>
      </c>
      <c r="D189" s="127">
        <v>2006</v>
      </c>
      <c r="E189" s="120">
        <f t="shared" si="6"/>
        <v>6</v>
      </c>
      <c r="H189" s="37"/>
      <c r="I189" s="37"/>
      <c r="J189" s="37"/>
      <c r="K189" s="37"/>
      <c r="L189" s="37"/>
      <c r="M189" s="37"/>
      <c r="N189" s="37"/>
      <c r="O189" s="419"/>
      <c r="P189" s="37"/>
      <c r="Q189" s="37">
        <v>6</v>
      </c>
      <c r="R189" s="194" t="s">
        <v>443</v>
      </c>
      <c r="S189" s="35"/>
      <c r="T189" s="35"/>
      <c r="U189" s="35"/>
      <c r="V189" s="35"/>
      <c r="W189" s="35"/>
      <c r="X189" s="35"/>
      <c r="Y189" s="35"/>
      <c r="AC189"/>
      <c r="AD189"/>
      <c r="AE189"/>
      <c r="AF189"/>
    </row>
    <row r="190" spans="1:32" s="34" customFormat="1" x14ac:dyDescent="0.25">
      <c r="A190" s="104" t="s">
        <v>38</v>
      </c>
      <c r="B190" s="125" t="s">
        <v>649</v>
      </c>
      <c r="C190" s="126" t="s">
        <v>111</v>
      </c>
      <c r="D190" s="127">
        <v>2007</v>
      </c>
      <c r="E190" s="120">
        <f t="shared" si="6"/>
        <v>6</v>
      </c>
      <c r="H190" s="37"/>
      <c r="I190" s="37"/>
      <c r="J190" s="37"/>
      <c r="K190" s="37"/>
      <c r="L190" s="37"/>
      <c r="M190" s="37">
        <v>6</v>
      </c>
      <c r="N190" s="37" t="s">
        <v>443</v>
      </c>
      <c r="O190" s="419"/>
      <c r="P190" s="37" t="s">
        <v>443</v>
      </c>
      <c r="Q190" s="37" t="s">
        <v>443</v>
      </c>
      <c r="R190" s="194" t="s">
        <v>443</v>
      </c>
      <c r="S190" s="35"/>
      <c r="T190" s="35"/>
      <c r="U190" s="35"/>
      <c r="V190" s="35"/>
      <c r="W190" s="35"/>
      <c r="X190" s="35"/>
      <c r="Y190" s="35"/>
      <c r="AC190"/>
      <c r="AD190"/>
      <c r="AE190"/>
      <c r="AF190"/>
    </row>
    <row r="191" spans="1:32" s="34" customFormat="1" x14ac:dyDescent="0.25">
      <c r="A191" s="104" t="s">
        <v>39</v>
      </c>
      <c r="B191" s="125" t="s">
        <v>934</v>
      </c>
      <c r="C191" s="126" t="s">
        <v>935</v>
      </c>
      <c r="D191" s="127">
        <v>2007</v>
      </c>
      <c r="E191" s="120">
        <f t="shared" si="6"/>
        <v>5</v>
      </c>
      <c r="H191" s="37"/>
      <c r="I191" s="37"/>
      <c r="J191" s="37"/>
      <c r="K191" s="37"/>
      <c r="L191" s="37"/>
      <c r="M191" s="37"/>
      <c r="N191" s="37"/>
      <c r="O191" s="419"/>
      <c r="P191" s="37"/>
      <c r="Q191" s="37"/>
      <c r="R191" s="194">
        <v>5</v>
      </c>
      <c r="S191" s="35"/>
      <c r="T191" s="35"/>
      <c r="U191" s="35"/>
      <c r="V191" s="35"/>
      <c r="W191" s="35"/>
      <c r="X191" s="35"/>
      <c r="Y191" s="35"/>
      <c r="AC191"/>
      <c r="AD191"/>
      <c r="AE191"/>
      <c r="AF191"/>
    </row>
    <row r="192" spans="1:32" s="34" customFormat="1" x14ac:dyDescent="0.25">
      <c r="A192" s="104" t="s">
        <v>40</v>
      </c>
      <c r="B192" s="125" t="s">
        <v>650</v>
      </c>
      <c r="C192" s="126" t="s">
        <v>111</v>
      </c>
      <c r="D192" s="127">
        <v>2012</v>
      </c>
      <c r="E192" s="120">
        <f t="shared" si="6"/>
        <v>5</v>
      </c>
      <c r="H192" s="37"/>
      <c r="I192" s="37"/>
      <c r="J192" s="37"/>
      <c r="K192" s="37"/>
      <c r="L192" s="37"/>
      <c r="M192" s="37">
        <v>5</v>
      </c>
      <c r="N192" s="37" t="s">
        <v>443</v>
      </c>
      <c r="O192" s="419"/>
      <c r="P192" s="37" t="s">
        <v>443</v>
      </c>
      <c r="Q192" s="37" t="s">
        <v>443</v>
      </c>
      <c r="R192" s="194" t="s">
        <v>443</v>
      </c>
      <c r="S192" s="35"/>
      <c r="T192" s="35"/>
      <c r="U192" s="35"/>
      <c r="V192" s="35"/>
      <c r="W192" s="35"/>
      <c r="X192" s="35"/>
      <c r="Y192" s="35"/>
      <c r="AC192"/>
      <c r="AD192"/>
      <c r="AE192"/>
      <c r="AF192"/>
    </row>
    <row r="193" spans="1:32" s="34" customFormat="1" x14ac:dyDescent="0.25">
      <c r="A193" s="104" t="s">
        <v>41</v>
      </c>
      <c r="B193" s="125" t="s">
        <v>622</v>
      </c>
      <c r="C193" s="126" t="s">
        <v>150</v>
      </c>
      <c r="D193" s="127">
        <v>2006</v>
      </c>
      <c r="E193" s="120">
        <f t="shared" si="6"/>
        <v>4</v>
      </c>
      <c r="H193" s="37"/>
      <c r="I193" s="37"/>
      <c r="J193" s="37"/>
      <c r="K193" s="37"/>
      <c r="L193" s="37">
        <v>4</v>
      </c>
      <c r="M193" s="37" t="s">
        <v>443</v>
      </c>
      <c r="N193" s="37" t="s">
        <v>443</v>
      </c>
      <c r="O193" s="419"/>
      <c r="P193" s="37" t="s">
        <v>443</v>
      </c>
      <c r="Q193" s="37" t="s">
        <v>443</v>
      </c>
      <c r="R193" s="194" t="s">
        <v>443</v>
      </c>
      <c r="S193" s="35"/>
      <c r="T193" s="35"/>
      <c r="U193" s="35"/>
      <c r="V193" s="35"/>
      <c r="W193" s="35"/>
      <c r="X193" s="35"/>
      <c r="Y193" s="35"/>
      <c r="AC193"/>
      <c r="AD193"/>
      <c r="AE193"/>
      <c r="AF193"/>
    </row>
    <row r="194" spans="1:32" s="34" customFormat="1" x14ac:dyDescent="0.25">
      <c r="A194" s="104" t="s">
        <v>42</v>
      </c>
      <c r="B194" s="125" t="s">
        <v>936</v>
      </c>
      <c r="C194" s="126" t="s">
        <v>937</v>
      </c>
      <c r="D194" s="127">
        <v>2014</v>
      </c>
      <c r="E194" s="120">
        <f t="shared" si="6"/>
        <v>3</v>
      </c>
      <c r="H194" s="37"/>
      <c r="I194" s="37"/>
      <c r="J194" s="37"/>
      <c r="K194" s="37"/>
      <c r="L194" s="37"/>
      <c r="M194" s="37"/>
      <c r="N194" s="37"/>
      <c r="O194" s="419"/>
      <c r="P194" s="37"/>
      <c r="Q194" s="37"/>
      <c r="R194" s="194">
        <v>3</v>
      </c>
      <c r="S194" s="35"/>
      <c r="T194" s="35"/>
      <c r="U194" s="35"/>
      <c r="V194" s="35"/>
      <c r="W194" s="35"/>
      <c r="X194" s="35"/>
      <c r="Y194" s="35"/>
      <c r="AC194"/>
      <c r="AD194"/>
      <c r="AE194"/>
      <c r="AF194"/>
    </row>
    <row r="195" spans="1:32" s="34" customFormat="1" x14ac:dyDescent="0.25">
      <c r="A195" s="104" t="s">
        <v>43</v>
      </c>
      <c r="B195" s="125" t="s">
        <v>651</v>
      </c>
      <c r="C195" s="126" t="s">
        <v>652</v>
      </c>
      <c r="D195" s="127">
        <v>2007</v>
      </c>
      <c r="E195" s="120">
        <f t="shared" si="6"/>
        <v>3</v>
      </c>
      <c r="H195" s="37"/>
      <c r="I195" s="37"/>
      <c r="J195" s="37"/>
      <c r="K195" s="37"/>
      <c r="L195" s="37"/>
      <c r="M195" s="37">
        <v>3</v>
      </c>
      <c r="N195" s="37" t="s">
        <v>443</v>
      </c>
      <c r="O195" s="419"/>
      <c r="P195" s="37" t="s">
        <v>443</v>
      </c>
      <c r="Q195" s="37" t="s">
        <v>443</v>
      </c>
      <c r="R195" s="194" t="s">
        <v>443</v>
      </c>
      <c r="S195" s="35"/>
      <c r="T195" s="35"/>
      <c r="U195" s="35"/>
      <c r="V195" s="35"/>
      <c r="W195" s="35"/>
      <c r="X195" s="35"/>
      <c r="Y195" s="35"/>
      <c r="AC195"/>
      <c r="AD195"/>
      <c r="AE195"/>
      <c r="AF195"/>
    </row>
    <row r="196" spans="1:32" s="34" customFormat="1" x14ac:dyDescent="0.25">
      <c r="A196" s="104" t="s">
        <v>44</v>
      </c>
      <c r="B196" s="125" t="s">
        <v>623</v>
      </c>
      <c r="C196" s="126" t="s">
        <v>624</v>
      </c>
      <c r="D196" s="127">
        <v>2015</v>
      </c>
      <c r="E196" s="120">
        <f t="shared" si="6"/>
        <v>3</v>
      </c>
      <c r="H196" s="37"/>
      <c r="I196" s="37"/>
      <c r="J196" s="37"/>
      <c r="K196" s="37"/>
      <c r="L196" s="37">
        <v>3</v>
      </c>
      <c r="M196" s="37" t="s">
        <v>443</v>
      </c>
      <c r="N196" s="37" t="s">
        <v>443</v>
      </c>
      <c r="O196" s="419"/>
      <c r="P196" s="37" t="s">
        <v>443</v>
      </c>
      <c r="Q196" s="37" t="s">
        <v>443</v>
      </c>
      <c r="R196" s="194" t="s">
        <v>443</v>
      </c>
      <c r="S196" s="35"/>
      <c r="T196" s="35"/>
      <c r="U196" s="35"/>
      <c r="V196" s="35"/>
      <c r="W196" s="35"/>
      <c r="X196" s="35"/>
      <c r="Y196" s="35"/>
      <c r="AC196"/>
      <c r="AD196"/>
      <c r="AE196"/>
      <c r="AF196"/>
    </row>
    <row r="197" spans="1:32" s="34" customFormat="1" x14ac:dyDescent="0.25">
      <c r="A197" s="104" t="s">
        <v>45</v>
      </c>
      <c r="B197" s="125" t="s">
        <v>938</v>
      </c>
      <c r="C197" s="126" t="s">
        <v>118</v>
      </c>
      <c r="D197" s="127">
        <v>2010</v>
      </c>
      <c r="E197" s="120">
        <f t="shared" si="6"/>
        <v>2</v>
      </c>
      <c r="H197" s="37"/>
      <c r="I197" s="37"/>
      <c r="J197" s="37"/>
      <c r="K197" s="37"/>
      <c r="L197" s="37"/>
      <c r="M197" s="37"/>
      <c r="N197" s="37"/>
      <c r="O197" s="419"/>
      <c r="P197" s="37"/>
      <c r="Q197" s="37"/>
      <c r="R197" s="194">
        <v>2</v>
      </c>
      <c r="S197" s="35"/>
      <c r="T197" s="35"/>
      <c r="U197" s="35"/>
      <c r="V197" s="35"/>
      <c r="W197" s="35"/>
      <c r="X197" s="35"/>
      <c r="Y197" s="35"/>
      <c r="AC197"/>
      <c r="AD197"/>
      <c r="AE197"/>
      <c r="AF197"/>
    </row>
    <row r="198" spans="1:32" s="34" customFormat="1" x14ac:dyDescent="0.25">
      <c r="A198" s="104" t="s">
        <v>46</v>
      </c>
      <c r="B198" s="125" t="s">
        <v>625</v>
      </c>
      <c r="C198" s="126" t="s">
        <v>150</v>
      </c>
      <c r="D198" s="127">
        <v>2008</v>
      </c>
      <c r="E198" s="120">
        <f t="shared" si="6"/>
        <v>2</v>
      </c>
      <c r="H198" s="37"/>
      <c r="I198" s="37"/>
      <c r="J198" s="37"/>
      <c r="K198" s="37"/>
      <c r="L198" s="37">
        <v>2</v>
      </c>
      <c r="M198" s="37" t="s">
        <v>443</v>
      </c>
      <c r="N198" s="37" t="s">
        <v>443</v>
      </c>
      <c r="O198" s="419"/>
      <c r="P198" s="37" t="s">
        <v>443</v>
      </c>
      <c r="Q198" s="37" t="s">
        <v>443</v>
      </c>
      <c r="R198" s="194" t="s">
        <v>443</v>
      </c>
      <c r="S198" s="35"/>
      <c r="T198" s="35"/>
      <c r="U198" s="35"/>
      <c r="V198" s="35"/>
      <c r="W198" s="35"/>
      <c r="X198" s="35"/>
      <c r="Y198" s="35"/>
      <c r="AC198"/>
      <c r="AD198"/>
      <c r="AE198"/>
      <c r="AF198"/>
    </row>
    <row r="199" spans="1:32" s="34" customFormat="1" x14ac:dyDescent="0.25">
      <c r="A199" s="104" t="s">
        <v>47</v>
      </c>
      <c r="B199" s="125" t="s">
        <v>939</v>
      </c>
      <c r="C199" s="126" t="s">
        <v>161</v>
      </c>
      <c r="D199" s="127">
        <v>2008</v>
      </c>
      <c r="E199" s="120">
        <f t="shared" si="6"/>
        <v>1</v>
      </c>
      <c r="H199" s="37"/>
      <c r="I199" s="37"/>
      <c r="J199" s="37"/>
      <c r="K199" s="37"/>
      <c r="L199" s="37"/>
      <c r="M199" s="37"/>
      <c r="N199" s="37"/>
      <c r="O199" s="419"/>
      <c r="P199" s="37"/>
      <c r="Q199" s="37"/>
      <c r="R199" s="194">
        <v>1</v>
      </c>
      <c r="S199" s="35"/>
      <c r="T199" s="35"/>
      <c r="U199" s="35"/>
      <c r="V199" s="35"/>
      <c r="W199" s="35"/>
      <c r="X199" s="35"/>
      <c r="Y199" s="35"/>
      <c r="AC199"/>
      <c r="AD199"/>
      <c r="AE199"/>
      <c r="AF199"/>
    </row>
    <row r="200" spans="1:32" s="34" customFormat="1" x14ac:dyDescent="0.25">
      <c r="A200" s="104" t="s">
        <v>48</v>
      </c>
      <c r="B200" s="125" t="s">
        <v>667</v>
      </c>
      <c r="C200" s="126" t="s">
        <v>668</v>
      </c>
      <c r="D200" s="127">
        <v>2010</v>
      </c>
      <c r="E200" s="120">
        <f t="shared" si="6"/>
        <v>1</v>
      </c>
      <c r="H200" s="37"/>
      <c r="I200" s="37"/>
      <c r="J200" s="37"/>
      <c r="K200" s="37"/>
      <c r="L200" s="37"/>
      <c r="M200" s="37">
        <v>1</v>
      </c>
      <c r="N200" s="37" t="s">
        <v>443</v>
      </c>
      <c r="O200" s="419"/>
      <c r="P200" s="37" t="s">
        <v>443</v>
      </c>
      <c r="Q200" s="37" t="s">
        <v>443</v>
      </c>
      <c r="R200" s="194" t="s">
        <v>443</v>
      </c>
      <c r="S200" s="35"/>
      <c r="T200" s="35"/>
      <c r="U200" s="35"/>
      <c r="V200" s="35"/>
      <c r="W200" s="35"/>
      <c r="X200" s="35"/>
      <c r="Y200" s="35"/>
      <c r="AC200"/>
      <c r="AD200"/>
      <c r="AE200"/>
      <c r="AF200"/>
    </row>
    <row r="201" spans="1:32" s="34" customFormat="1" ht="15.75" thickBot="1" x14ac:dyDescent="0.3">
      <c r="A201" s="105" t="s">
        <v>49</v>
      </c>
      <c r="B201" s="134" t="s">
        <v>446</v>
      </c>
      <c r="C201" s="135" t="s">
        <v>438</v>
      </c>
      <c r="D201" s="128">
        <v>2007</v>
      </c>
      <c r="E201" s="157">
        <f t="shared" si="6"/>
        <v>1</v>
      </c>
      <c r="H201" s="37"/>
      <c r="I201" s="37">
        <v>1</v>
      </c>
      <c r="J201" s="37" t="s">
        <v>443</v>
      </c>
      <c r="K201" s="37" t="s">
        <v>443</v>
      </c>
      <c r="L201" s="37"/>
      <c r="M201" s="37" t="s">
        <v>443</v>
      </c>
      <c r="N201" s="37" t="s">
        <v>443</v>
      </c>
      <c r="O201" s="419"/>
      <c r="P201" s="37" t="s">
        <v>443</v>
      </c>
      <c r="Q201" s="37" t="s">
        <v>443</v>
      </c>
      <c r="R201" s="194" t="s">
        <v>443</v>
      </c>
      <c r="S201" s="35"/>
      <c r="T201" s="35"/>
      <c r="U201" s="35"/>
      <c r="V201" s="35"/>
      <c r="W201" s="35"/>
      <c r="X201" s="35"/>
      <c r="Y201" s="35"/>
    </row>
    <row r="202" spans="1:32" s="34" customFormat="1" ht="21" x14ac:dyDescent="0.25">
      <c r="A202" s="53"/>
      <c r="B202" s="54"/>
      <c r="C202" s="54"/>
      <c r="D202" s="55"/>
      <c r="E202" s="45"/>
      <c r="H202" s="55"/>
      <c r="I202" s="55"/>
      <c r="J202" s="55"/>
      <c r="K202" s="55"/>
      <c r="L202" s="55"/>
      <c r="M202" s="55"/>
      <c r="N202" s="55"/>
      <c r="O202" s="420"/>
      <c r="P202" s="55"/>
      <c r="Q202" s="55"/>
      <c r="R202" s="17"/>
      <c r="S202" s="19"/>
      <c r="T202" s="19"/>
      <c r="U202" s="19"/>
      <c r="V202" s="19"/>
      <c r="W202" s="19"/>
      <c r="X202" s="19"/>
      <c r="Y202" s="19"/>
    </row>
    <row r="203" spans="1:32" s="34" customFormat="1" ht="21.75" thickBot="1" x14ac:dyDescent="0.3">
      <c r="A203" s="56" t="s">
        <v>213</v>
      </c>
      <c r="B203" s="57"/>
      <c r="C203" s="57"/>
      <c r="D203" s="58"/>
      <c r="E203" s="50"/>
      <c r="H203" s="37" t="str">
        <f>_xlfn.IFNA(VLOOKUP(B203,$AC$204:$AF$206,4,FALSE),"")</f>
        <v/>
      </c>
      <c r="I203" s="37" t="str">
        <f>_xlfn.IFNA(VLOOKUP(B203,$AC$204:$AF$209,4,FALSE),"")</f>
        <v/>
      </c>
      <c r="J203" s="37" t="str">
        <f>_xlfn.IFNA(VLOOKUP(B203,$AC$204:$AF$209,4,FALSE),"")</f>
        <v/>
      </c>
      <c r="K203" s="37" t="str">
        <f>_xlfn.IFNA(VLOOKUP(B203,$AC$204:$AF$213,4,FALSE),"")</f>
        <v/>
      </c>
      <c r="L203" s="37" t="str">
        <f>_xlfn.IFNA(VLOOKUP(B203,$AC$204:$AF$213,4,FALSE),"")</f>
        <v/>
      </c>
      <c r="M203" s="37" t="str">
        <f>_xlfn.IFNA(VLOOKUP(B203,$AC$204:$AF$213,4,FALSE),"")</f>
        <v/>
      </c>
      <c r="N203" s="37" t="str">
        <f>_xlfn.IFNA(VLOOKUP(B203,$AC$204:$AF$213,4,FALSE),"")</f>
        <v/>
      </c>
      <c r="O203" s="420"/>
      <c r="P203" s="37" t="str">
        <f>_xlfn.IFNA(VLOOKUP(B203,$AC$204:$AF$213,4,FALSE),"")</f>
        <v/>
      </c>
      <c r="Q203" s="37" t="str">
        <f>_xlfn.IFNA(VLOOKUP(B203,$AC$204:$AF$213,4,FALSE),"")</f>
        <v/>
      </c>
      <c r="R203" s="194" t="str">
        <f>_xlfn.IFNA(VLOOKUP(B203,$AC$204:$AF$213,4,FALSE),"")</f>
        <v/>
      </c>
      <c r="S203" s="19"/>
      <c r="T203" s="19"/>
      <c r="U203" s="19"/>
      <c r="V203" s="19"/>
      <c r="W203" s="19"/>
      <c r="X203" s="19"/>
      <c r="Y203" s="19"/>
    </row>
    <row r="204" spans="1:32" s="34" customFormat="1" x14ac:dyDescent="0.25">
      <c r="A204" s="133" t="s">
        <v>14</v>
      </c>
      <c r="B204" s="164" t="s">
        <v>149</v>
      </c>
      <c r="C204" s="165" t="s">
        <v>150</v>
      </c>
      <c r="D204" s="407">
        <v>1995</v>
      </c>
      <c r="E204" s="404">
        <f t="shared" ref="E204:E245" si="8">SUM(H204:Y204)</f>
        <v>70</v>
      </c>
      <c r="H204" s="37">
        <v>10</v>
      </c>
      <c r="I204" s="37">
        <v>10</v>
      </c>
      <c r="J204" s="37">
        <v>10</v>
      </c>
      <c r="K204" s="37">
        <v>6</v>
      </c>
      <c r="L204" s="37">
        <v>9</v>
      </c>
      <c r="M204" s="37">
        <v>10</v>
      </c>
      <c r="N204" s="37" t="s">
        <v>443</v>
      </c>
      <c r="O204" s="419"/>
      <c r="P204" s="37">
        <v>8</v>
      </c>
      <c r="Q204" s="37" t="s">
        <v>443</v>
      </c>
      <c r="R204" s="194">
        <v>7</v>
      </c>
      <c r="S204" s="35"/>
      <c r="T204" s="35"/>
      <c r="U204" s="35"/>
      <c r="V204" s="35"/>
      <c r="W204" s="35"/>
      <c r="X204" s="35"/>
      <c r="Y204" s="35"/>
      <c r="AB204" s="34" t="str">
        <f t="shared" ref="AB204:AB213" si="9">VLOOKUP(AC204,$B$204:$B$245,1,FALSE)</f>
        <v>Hejda Ondřej</v>
      </c>
      <c r="AC204" t="s">
        <v>915</v>
      </c>
      <c r="AD204"/>
      <c r="AE204" s="447">
        <v>1998</v>
      </c>
      <c r="AF204">
        <v>10</v>
      </c>
    </row>
    <row r="205" spans="1:32" s="34" customFormat="1" x14ac:dyDescent="0.25">
      <c r="A205" s="136" t="s">
        <v>15</v>
      </c>
      <c r="B205" s="193" t="s">
        <v>232</v>
      </c>
      <c r="C205" s="193" t="s">
        <v>150</v>
      </c>
      <c r="D205" s="408">
        <v>1995</v>
      </c>
      <c r="E205" s="405">
        <f t="shared" si="8"/>
        <v>53</v>
      </c>
      <c r="H205" s="37">
        <v>8</v>
      </c>
      <c r="I205" s="37">
        <v>8</v>
      </c>
      <c r="J205" s="37">
        <v>9</v>
      </c>
      <c r="K205" s="37" t="s">
        <v>443</v>
      </c>
      <c r="L205" s="37">
        <v>8</v>
      </c>
      <c r="M205" s="37">
        <v>9</v>
      </c>
      <c r="N205" s="37" t="s">
        <v>443</v>
      </c>
      <c r="O205" s="419"/>
      <c r="P205" s="37">
        <v>7</v>
      </c>
      <c r="Q205" s="37" t="s">
        <v>443</v>
      </c>
      <c r="R205" s="194">
        <v>4</v>
      </c>
      <c r="S205" s="35"/>
      <c r="T205" s="35"/>
      <c r="U205" s="35"/>
      <c r="V205" s="35"/>
      <c r="W205" s="35"/>
      <c r="X205" s="35"/>
      <c r="Y205" s="35"/>
      <c r="AB205" s="34" t="str">
        <f t="shared" si="9"/>
        <v>Cmunt Ondřej</v>
      </c>
      <c r="AC205" t="s">
        <v>751</v>
      </c>
      <c r="AD205" t="s">
        <v>916</v>
      </c>
      <c r="AE205" s="447">
        <v>2003</v>
      </c>
      <c r="AF205">
        <v>9</v>
      </c>
    </row>
    <row r="206" spans="1:32" s="34" customFormat="1" ht="15.75" thickBot="1" x14ac:dyDescent="0.3">
      <c r="A206" s="241" t="s">
        <v>16</v>
      </c>
      <c r="B206" s="431" t="s">
        <v>547</v>
      </c>
      <c r="C206" s="432" t="s">
        <v>548</v>
      </c>
      <c r="D206" s="433">
        <v>1997</v>
      </c>
      <c r="E206" s="406">
        <f t="shared" si="8"/>
        <v>39</v>
      </c>
      <c r="H206" s="37"/>
      <c r="I206" s="37"/>
      <c r="J206" s="37"/>
      <c r="K206" s="37">
        <v>9</v>
      </c>
      <c r="L206" s="37" t="s">
        <v>443</v>
      </c>
      <c r="M206" s="37" t="s">
        <v>443</v>
      </c>
      <c r="N206" s="37">
        <v>9</v>
      </c>
      <c r="O206" s="419"/>
      <c r="P206" s="37">
        <v>9</v>
      </c>
      <c r="Q206" s="37">
        <v>4</v>
      </c>
      <c r="R206" s="194">
        <v>8</v>
      </c>
      <c r="S206" s="35"/>
      <c r="T206" s="35"/>
      <c r="U206" s="35"/>
      <c r="V206" s="35"/>
      <c r="W206" s="35"/>
      <c r="X206" s="35"/>
      <c r="Y206" s="35"/>
      <c r="AB206" s="34" t="str">
        <f t="shared" si="9"/>
        <v>Schovanec Jan</v>
      </c>
      <c r="AC206" t="s">
        <v>547</v>
      </c>
      <c r="AD206" t="s">
        <v>548</v>
      </c>
      <c r="AE206" s="447">
        <v>1997</v>
      </c>
      <c r="AF206">
        <v>8</v>
      </c>
    </row>
    <row r="207" spans="1:32" s="34" customFormat="1" x14ac:dyDescent="0.25">
      <c r="A207" s="142" t="s">
        <v>18</v>
      </c>
      <c r="B207" s="137" t="s">
        <v>183</v>
      </c>
      <c r="C207" s="138" t="s">
        <v>153</v>
      </c>
      <c r="D207" s="412">
        <v>1997</v>
      </c>
      <c r="E207" s="416">
        <f t="shared" si="8"/>
        <v>22</v>
      </c>
      <c r="H207" s="37">
        <v>9</v>
      </c>
      <c r="I207" s="37" t="s">
        <v>443</v>
      </c>
      <c r="J207" s="37" t="s">
        <v>443</v>
      </c>
      <c r="K207" s="37" t="s">
        <v>443</v>
      </c>
      <c r="L207" s="37" t="s">
        <v>443</v>
      </c>
      <c r="M207" s="37">
        <v>8</v>
      </c>
      <c r="N207" s="37" t="s">
        <v>443</v>
      </c>
      <c r="O207" s="419"/>
      <c r="P207" s="37" t="s">
        <v>443</v>
      </c>
      <c r="Q207" s="37" t="s">
        <v>443</v>
      </c>
      <c r="R207" s="194">
        <v>5</v>
      </c>
      <c r="S207" s="35"/>
      <c r="T207" s="35"/>
      <c r="U207" s="35"/>
      <c r="V207" s="35"/>
      <c r="W207" s="35"/>
      <c r="X207" s="35"/>
      <c r="Y207" s="35"/>
      <c r="AB207" s="34" t="str">
        <f t="shared" si="9"/>
        <v>Klug Pavel</v>
      </c>
      <c r="AC207" t="s">
        <v>149</v>
      </c>
      <c r="AD207" t="s">
        <v>150</v>
      </c>
      <c r="AE207" s="447">
        <v>1995</v>
      </c>
      <c r="AF207">
        <v>7</v>
      </c>
    </row>
    <row r="208" spans="1:32" s="34" customFormat="1" x14ac:dyDescent="0.25">
      <c r="A208" s="104" t="s">
        <v>19</v>
      </c>
      <c r="B208" s="125" t="s">
        <v>533</v>
      </c>
      <c r="C208" s="126" t="s">
        <v>534</v>
      </c>
      <c r="D208" s="410">
        <v>1996</v>
      </c>
      <c r="E208" s="405">
        <f t="shared" si="8"/>
        <v>20</v>
      </c>
      <c r="H208" s="37"/>
      <c r="I208" s="37"/>
      <c r="J208" s="37"/>
      <c r="K208" s="37">
        <v>10</v>
      </c>
      <c r="L208" s="37" t="s">
        <v>443</v>
      </c>
      <c r="M208" s="37" t="s">
        <v>443</v>
      </c>
      <c r="N208" s="37">
        <v>10</v>
      </c>
      <c r="O208" s="419"/>
      <c r="P208" s="37" t="s">
        <v>443</v>
      </c>
      <c r="Q208" s="37" t="s">
        <v>443</v>
      </c>
      <c r="R208" s="194" t="s">
        <v>443</v>
      </c>
      <c r="S208" s="35"/>
      <c r="T208" s="35"/>
      <c r="U208" s="35"/>
      <c r="V208" s="35"/>
      <c r="W208" s="35"/>
      <c r="X208" s="35"/>
      <c r="Y208" s="35"/>
      <c r="AB208" s="34" t="str">
        <f t="shared" si="9"/>
        <v>Vokálek Miroslav</v>
      </c>
      <c r="AC208" t="s">
        <v>841</v>
      </c>
      <c r="AD208" t="s">
        <v>921</v>
      </c>
      <c r="AE208" s="447">
        <v>2005</v>
      </c>
      <c r="AF208">
        <v>6</v>
      </c>
    </row>
    <row r="209" spans="1:32" s="34" customFormat="1" x14ac:dyDescent="0.25">
      <c r="A209" s="104" t="s">
        <v>20</v>
      </c>
      <c r="B209" s="125" t="s">
        <v>751</v>
      </c>
      <c r="C209" s="126" t="s">
        <v>752</v>
      </c>
      <c r="D209" s="410">
        <v>2003</v>
      </c>
      <c r="E209" s="405">
        <f t="shared" si="8"/>
        <v>19</v>
      </c>
      <c r="H209" s="37"/>
      <c r="I209" s="37"/>
      <c r="J209" s="37"/>
      <c r="K209" s="37"/>
      <c r="L209" s="37"/>
      <c r="M209" s="37"/>
      <c r="N209" s="37"/>
      <c r="O209" s="419"/>
      <c r="P209" s="37">
        <v>10</v>
      </c>
      <c r="Q209" s="37" t="s">
        <v>443</v>
      </c>
      <c r="R209" s="194">
        <v>9</v>
      </c>
      <c r="S209" s="35"/>
      <c r="T209" s="35"/>
      <c r="U209" s="35"/>
      <c r="V209" s="35"/>
      <c r="W209" s="35"/>
      <c r="X209" s="35"/>
      <c r="Y209" s="35"/>
      <c r="AB209" s="34" t="str">
        <f t="shared" si="9"/>
        <v>Vokálek František</v>
      </c>
      <c r="AC209" t="s">
        <v>183</v>
      </c>
      <c r="AD209" t="s">
        <v>153</v>
      </c>
      <c r="AE209" s="447">
        <v>1997</v>
      </c>
      <c r="AF209">
        <v>5</v>
      </c>
    </row>
    <row r="210" spans="1:32" s="34" customFormat="1" x14ac:dyDescent="0.25">
      <c r="A210" s="104" t="s">
        <v>21</v>
      </c>
      <c r="B210" s="125" t="s">
        <v>447</v>
      </c>
      <c r="C210" s="126" t="s">
        <v>448</v>
      </c>
      <c r="D210" s="410">
        <v>2003</v>
      </c>
      <c r="E210" s="405">
        <f t="shared" si="8"/>
        <v>12</v>
      </c>
      <c r="H210" s="37"/>
      <c r="I210" s="37">
        <v>7</v>
      </c>
      <c r="J210" s="37" t="s">
        <v>443</v>
      </c>
      <c r="K210" s="37">
        <v>5</v>
      </c>
      <c r="L210" s="37" t="s">
        <v>443</v>
      </c>
      <c r="M210" s="37" t="s">
        <v>443</v>
      </c>
      <c r="N210" s="37" t="s">
        <v>443</v>
      </c>
      <c r="O210" s="419"/>
      <c r="P210" s="37" t="s">
        <v>443</v>
      </c>
      <c r="Q210" s="37" t="s">
        <v>443</v>
      </c>
      <c r="R210" s="194" t="s">
        <v>443</v>
      </c>
      <c r="S210" s="35"/>
      <c r="T210" s="35"/>
      <c r="U210" s="35"/>
      <c r="V210" s="35"/>
      <c r="W210" s="35"/>
      <c r="X210" s="35"/>
      <c r="Y210" s="35"/>
      <c r="AB210" s="34" t="str">
        <f t="shared" si="9"/>
        <v>Klug Aleš</v>
      </c>
      <c r="AC210" t="s">
        <v>232</v>
      </c>
      <c r="AD210" t="s">
        <v>150</v>
      </c>
      <c r="AE210" s="447">
        <v>1995</v>
      </c>
      <c r="AF210">
        <v>4</v>
      </c>
    </row>
    <row r="211" spans="1:32" s="34" customFormat="1" x14ac:dyDescent="0.25">
      <c r="A211" s="104" t="s">
        <v>22</v>
      </c>
      <c r="B211" s="125" t="s">
        <v>578</v>
      </c>
      <c r="C211" s="126" t="s">
        <v>579</v>
      </c>
      <c r="D211" s="410">
        <v>1995</v>
      </c>
      <c r="E211" s="405">
        <f t="shared" si="8"/>
        <v>12</v>
      </c>
      <c r="H211" s="37"/>
      <c r="I211" s="37"/>
      <c r="J211" s="37"/>
      <c r="K211" s="37">
        <v>4</v>
      </c>
      <c r="L211" s="37" t="s">
        <v>443</v>
      </c>
      <c r="M211" s="37" t="s">
        <v>443</v>
      </c>
      <c r="N211" s="37">
        <v>8</v>
      </c>
      <c r="O211" s="419"/>
      <c r="P211" s="37" t="s">
        <v>443</v>
      </c>
      <c r="Q211" s="37" t="s">
        <v>443</v>
      </c>
      <c r="R211" s="194" t="s">
        <v>443</v>
      </c>
      <c r="S211" s="35"/>
      <c r="T211" s="35"/>
      <c r="U211" s="35"/>
      <c r="V211" s="35"/>
      <c r="W211" s="35"/>
      <c r="X211" s="35"/>
      <c r="Y211" s="35"/>
      <c r="AB211" s="34" t="str">
        <f t="shared" si="9"/>
        <v>Pavlata Roman</v>
      </c>
      <c r="AC211" t="s">
        <v>940</v>
      </c>
      <c r="AD211" t="s">
        <v>161</v>
      </c>
      <c r="AE211" s="447">
        <v>1998</v>
      </c>
      <c r="AF211">
        <v>3</v>
      </c>
    </row>
    <row r="212" spans="1:32" s="34" customFormat="1" x14ac:dyDescent="0.25">
      <c r="A212" s="104" t="s">
        <v>23</v>
      </c>
      <c r="B212" s="125" t="s">
        <v>608</v>
      </c>
      <c r="C212" s="126" t="s">
        <v>609</v>
      </c>
      <c r="D212" s="410">
        <v>2005</v>
      </c>
      <c r="E212" s="405">
        <f t="shared" si="8"/>
        <v>10</v>
      </c>
      <c r="H212" s="37"/>
      <c r="I212" s="37"/>
      <c r="J212" s="37"/>
      <c r="K212" s="37"/>
      <c r="L212" s="37">
        <v>10</v>
      </c>
      <c r="M212" s="37" t="s">
        <v>443</v>
      </c>
      <c r="N212" s="37" t="s">
        <v>443</v>
      </c>
      <c r="O212" s="419"/>
      <c r="P212" s="37" t="s">
        <v>443</v>
      </c>
      <c r="Q212" s="37" t="s">
        <v>443</v>
      </c>
      <c r="R212" s="194" t="s">
        <v>443</v>
      </c>
      <c r="S212" s="35"/>
      <c r="T212" s="35"/>
      <c r="U212" s="35"/>
      <c r="V212" s="35"/>
      <c r="W212" s="35"/>
      <c r="X212" s="35"/>
      <c r="Y212" s="35"/>
      <c r="AB212" s="34" t="str">
        <f t="shared" si="9"/>
        <v>Česal Matyáš</v>
      </c>
      <c r="AC212" t="s">
        <v>791</v>
      </c>
      <c r="AD212" t="s">
        <v>161</v>
      </c>
      <c r="AE212" s="447">
        <v>2004</v>
      </c>
      <c r="AF212">
        <v>2</v>
      </c>
    </row>
    <row r="213" spans="1:32" s="34" customFormat="1" x14ac:dyDescent="0.25">
      <c r="A213" s="104" t="s">
        <v>25</v>
      </c>
      <c r="B213" s="125" t="s">
        <v>826</v>
      </c>
      <c r="C213" s="126" t="s">
        <v>707</v>
      </c>
      <c r="D213" s="410">
        <v>1995</v>
      </c>
      <c r="E213" s="405">
        <f t="shared" si="8"/>
        <v>10</v>
      </c>
      <c r="H213" s="37"/>
      <c r="I213" s="37"/>
      <c r="J213" s="37"/>
      <c r="K213" s="37"/>
      <c r="L213" s="37"/>
      <c r="M213" s="37"/>
      <c r="N213" s="37"/>
      <c r="O213" s="419"/>
      <c r="P213" s="37"/>
      <c r="Q213" s="37">
        <v>10</v>
      </c>
      <c r="R213" s="194" t="s">
        <v>443</v>
      </c>
      <c r="S213" s="35"/>
      <c r="T213" s="35"/>
      <c r="U213" s="35"/>
      <c r="V213" s="35"/>
      <c r="W213" s="35"/>
      <c r="X213" s="35"/>
      <c r="Y213" s="35"/>
      <c r="AB213" s="34" t="str">
        <f t="shared" si="9"/>
        <v>Novotný Lukáš</v>
      </c>
      <c r="AC213" t="s">
        <v>941</v>
      </c>
      <c r="AD213" t="s">
        <v>902</v>
      </c>
      <c r="AE213" s="447">
        <v>2000</v>
      </c>
      <c r="AF213">
        <v>1</v>
      </c>
    </row>
    <row r="214" spans="1:32" s="34" customFormat="1" x14ac:dyDescent="0.25">
      <c r="A214" s="104" t="s">
        <v>26</v>
      </c>
      <c r="B214" s="125" t="s">
        <v>915</v>
      </c>
      <c r="C214" s="126"/>
      <c r="D214" s="410">
        <v>1998</v>
      </c>
      <c r="E214" s="405">
        <f t="shared" si="8"/>
        <v>10</v>
      </c>
      <c r="H214" s="37"/>
      <c r="I214" s="37"/>
      <c r="J214" s="37"/>
      <c r="K214" s="37"/>
      <c r="L214" s="37"/>
      <c r="M214" s="37"/>
      <c r="N214" s="37"/>
      <c r="O214" s="419"/>
      <c r="P214" s="37"/>
      <c r="Q214" s="37"/>
      <c r="R214" s="194">
        <v>10</v>
      </c>
      <c r="S214" s="35"/>
      <c r="T214" s="35"/>
      <c r="U214" s="35"/>
      <c r="V214" s="35"/>
      <c r="W214" s="35"/>
      <c r="X214" s="35"/>
      <c r="Y214" s="35"/>
      <c r="AC214" s="287"/>
      <c r="AD214" s="287"/>
      <c r="AE214" s="287"/>
      <c r="AF214"/>
    </row>
    <row r="215" spans="1:32" s="34" customFormat="1" x14ac:dyDescent="0.25">
      <c r="A215" s="104" t="s">
        <v>27</v>
      </c>
      <c r="B215" s="125" t="s">
        <v>430</v>
      </c>
      <c r="C215" s="126" t="s">
        <v>138</v>
      </c>
      <c r="D215" s="410">
        <v>1997</v>
      </c>
      <c r="E215" s="405">
        <f t="shared" si="8"/>
        <v>9</v>
      </c>
      <c r="H215" s="37"/>
      <c r="I215" s="37">
        <v>9</v>
      </c>
      <c r="J215" s="37" t="s">
        <v>443</v>
      </c>
      <c r="K215" s="37" t="s">
        <v>443</v>
      </c>
      <c r="L215" s="37" t="s">
        <v>443</v>
      </c>
      <c r="M215" s="37" t="s">
        <v>443</v>
      </c>
      <c r="N215" s="37" t="s">
        <v>443</v>
      </c>
      <c r="O215" s="419"/>
      <c r="P215" s="37" t="s">
        <v>443</v>
      </c>
      <c r="Q215" s="37" t="s">
        <v>443</v>
      </c>
      <c r="R215" s="194" t="s">
        <v>443</v>
      </c>
      <c r="S215" s="35"/>
      <c r="T215" s="35"/>
      <c r="U215" s="35"/>
      <c r="V215" s="35"/>
      <c r="W215" s="35"/>
      <c r="X215" s="35"/>
      <c r="Y215" s="35"/>
      <c r="AC215" s="287"/>
      <c r="AD215" s="287"/>
      <c r="AE215" s="287"/>
      <c r="AF215"/>
    </row>
    <row r="216" spans="1:32" s="34" customFormat="1" x14ac:dyDescent="0.25">
      <c r="A216" s="104" t="s">
        <v>28</v>
      </c>
      <c r="B216" s="125" t="s">
        <v>449</v>
      </c>
      <c r="C216" s="126" t="s">
        <v>448</v>
      </c>
      <c r="D216" s="410">
        <v>1996</v>
      </c>
      <c r="E216" s="405">
        <f t="shared" si="8"/>
        <v>9</v>
      </c>
      <c r="H216" s="37"/>
      <c r="I216" s="37">
        <v>6</v>
      </c>
      <c r="J216" s="37" t="s">
        <v>443</v>
      </c>
      <c r="K216" s="37">
        <v>3</v>
      </c>
      <c r="L216" s="37" t="s">
        <v>443</v>
      </c>
      <c r="M216" s="37" t="s">
        <v>443</v>
      </c>
      <c r="N216" s="37" t="s">
        <v>443</v>
      </c>
      <c r="O216" s="419"/>
      <c r="P216" s="37" t="s">
        <v>443</v>
      </c>
      <c r="Q216" s="37" t="s">
        <v>443</v>
      </c>
      <c r="R216" s="194" t="s">
        <v>443</v>
      </c>
      <c r="S216" s="35"/>
      <c r="T216" s="35"/>
      <c r="U216" s="35"/>
      <c r="V216" s="35"/>
      <c r="W216" s="35"/>
      <c r="X216" s="35"/>
      <c r="Y216" s="35"/>
      <c r="AC216" s="287"/>
      <c r="AD216" s="287"/>
      <c r="AE216" s="287"/>
      <c r="AF216"/>
    </row>
    <row r="217" spans="1:32" s="34" customFormat="1" x14ac:dyDescent="0.25">
      <c r="A217" s="104" t="s">
        <v>29</v>
      </c>
      <c r="B217" s="125" t="s">
        <v>827</v>
      </c>
      <c r="C217" s="126" t="s">
        <v>828</v>
      </c>
      <c r="D217" s="410">
        <v>1998</v>
      </c>
      <c r="E217" s="405">
        <f t="shared" si="8"/>
        <v>9</v>
      </c>
      <c r="H217" s="37"/>
      <c r="I217" s="37"/>
      <c r="J217" s="37"/>
      <c r="K217" s="37"/>
      <c r="L217" s="37"/>
      <c r="M217" s="37"/>
      <c r="N217" s="37"/>
      <c r="O217" s="419"/>
      <c r="P217" s="37"/>
      <c r="Q217" s="37">
        <v>9</v>
      </c>
      <c r="R217" s="194" t="s">
        <v>443</v>
      </c>
      <c r="S217" s="35"/>
      <c r="T217" s="35"/>
      <c r="U217" s="35"/>
      <c r="V217" s="35"/>
      <c r="W217" s="35"/>
      <c r="X217" s="35"/>
      <c r="Y217" s="35"/>
      <c r="AC217" s="287"/>
      <c r="AD217" s="287"/>
      <c r="AE217" s="287"/>
      <c r="AF217"/>
    </row>
    <row r="218" spans="1:32" s="34" customFormat="1" x14ac:dyDescent="0.25">
      <c r="A218" s="104" t="s">
        <v>30</v>
      </c>
      <c r="B218" s="125" t="s">
        <v>841</v>
      </c>
      <c r="C218" s="126" t="s">
        <v>842</v>
      </c>
      <c r="D218" s="410">
        <v>2005</v>
      </c>
      <c r="E218" s="405">
        <f t="shared" si="8"/>
        <v>9</v>
      </c>
      <c r="H218" s="37"/>
      <c r="I218" s="37"/>
      <c r="J218" s="37"/>
      <c r="K218" s="37"/>
      <c r="L218" s="37"/>
      <c r="M218" s="37"/>
      <c r="N218" s="37"/>
      <c r="O218" s="419"/>
      <c r="P218" s="37"/>
      <c r="Q218" s="37">
        <v>3</v>
      </c>
      <c r="R218" s="194">
        <v>6</v>
      </c>
      <c r="S218" s="35"/>
      <c r="T218" s="35"/>
      <c r="U218" s="35"/>
      <c r="V218" s="35"/>
      <c r="W218" s="35"/>
      <c r="X218" s="35"/>
      <c r="Y218" s="35"/>
      <c r="AC218" s="287"/>
      <c r="AD218" s="287"/>
      <c r="AE218" s="287"/>
      <c r="AF218"/>
    </row>
    <row r="219" spans="1:32" s="34" customFormat="1" x14ac:dyDescent="0.25">
      <c r="A219" s="104" t="s">
        <v>31</v>
      </c>
      <c r="B219" s="125" t="s">
        <v>557</v>
      </c>
      <c r="C219" s="126" t="s">
        <v>558</v>
      </c>
      <c r="D219" s="410">
        <v>2003</v>
      </c>
      <c r="E219" s="405">
        <f t="shared" si="8"/>
        <v>8</v>
      </c>
      <c r="H219" s="37"/>
      <c r="I219" s="37"/>
      <c r="J219" s="37"/>
      <c r="K219" s="37">
        <v>8</v>
      </c>
      <c r="L219" s="37" t="s">
        <v>443</v>
      </c>
      <c r="M219" s="37" t="s">
        <v>443</v>
      </c>
      <c r="N219" s="37" t="s">
        <v>443</v>
      </c>
      <c r="O219" s="419"/>
      <c r="P219" s="37" t="s">
        <v>443</v>
      </c>
      <c r="Q219" s="37" t="s">
        <v>443</v>
      </c>
      <c r="R219" s="194" t="s">
        <v>443</v>
      </c>
      <c r="S219" s="35"/>
      <c r="T219" s="35"/>
      <c r="U219" s="35"/>
      <c r="V219" s="35"/>
      <c r="W219" s="35"/>
      <c r="X219" s="35"/>
      <c r="Y219" s="35"/>
      <c r="AC219" s="287"/>
      <c r="AD219" s="287"/>
      <c r="AE219" s="287"/>
      <c r="AF219"/>
    </row>
    <row r="220" spans="1:32" s="34" customFormat="1" x14ac:dyDescent="0.25">
      <c r="A220" s="104" t="s">
        <v>33</v>
      </c>
      <c r="B220" s="125" t="s">
        <v>829</v>
      </c>
      <c r="C220" s="126" t="s">
        <v>830</v>
      </c>
      <c r="D220" s="410">
        <v>1998</v>
      </c>
      <c r="E220" s="405">
        <f t="shared" si="8"/>
        <v>8</v>
      </c>
      <c r="H220" s="37"/>
      <c r="I220" s="37"/>
      <c r="J220" s="37"/>
      <c r="K220" s="37"/>
      <c r="L220" s="37"/>
      <c r="M220" s="37"/>
      <c r="N220" s="37"/>
      <c r="O220" s="419"/>
      <c r="P220" s="37"/>
      <c r="Q220" s="37">
        <v>8</v>
      </c>
      <c r="R220" s="194" t="s">
        <v>443</v>
      </c>
      <c r="S220" s="35"/>
      <c r="T220" s="35"/>
      <c r="U220" s="35"/>
      <c r="V220" s="35"/>
      <c r="W220" s="35"/>
      <c r="X220" s="35"/>
      <c r="Y220" s="35"/>
      <c r="AC220" s="287"/>
      <c r="AD220" s="287"/>
      <c r="AE220" s="287"/>
      <c r="AF220"/>
    </row>
    <row r="221" spans="1:32" s="34" customFormat="1" x14ac:dyDescent="0.25">
      <c r="A221" s="104" t="s">
        <v>34</v>
      </c>
      <c r="B221" s="125" t="s">
        <v>574</v>
      </c>
      <c r="C221" s="126" t="s">
        <v>161</v>
      </c>
      <c r="D221" s="410">
        <v>2005</v>
      </c>
      <c r="E221" s="405">
        <f t="shared" si="8"/>
        <v>7</v>
      </c>
      <c r="H221" s="37"/>
      <c r="I221" s="37"/>
      <c r="J221" s="37"/>
      <c r="K221" s="37">
        <v>7</v>
      </c>
      <c r="L221" s="37" t="s">
        <v>443</v>
      </c>
      <c r="M221" s="37" t="s">
        <v>443</v>
      </c>
      <c r="N221" s="37" t="s">
        <v>443</v>
      </c>
      <c r="O221" s="419"/>
      <c r="P221" s="37" t="s">
        <v>443</v>
      </c>
      <c r="Q221" s="37" t="s">
        <v>443</v>
      </c>
      <c r="R221" s="194" t="s">
        <v>443</v>
      </c>
      <c r="S221" s="35"/>
      <c r="T221" s="35"/>
      <c r="U221" s="35"/>
      <c r="V221" s="35"/>
      <c r="W221" s="35"/>
      <c r="X221" s="35"/>
      <c r="Y221" s="35"/>
      <c r="AC221" s="287"/>
      <c r="AD221" s="287"/>
      <c r="AE221" s="287"/>
      <c r="AF221"/>
    </row>
    <row r="222" spans="1:32" s="34" customFormat="1" x14ac:dyDescent="0.25">
      <c r="A222" s="104" t="s">
        <v>35</v>
      </c>
      <c r="B222" s="125" t="s">
        <v>615</v>
      </c>
      <c r="C222" s="126" t="s">
        <v>161</v>
      </c>
      <c r="D222" s="410">
        <v>2002</v>
      </c>
      <c r="E222" s="405">
        <f t="shared" si="8"/>
        <v>7</v>
      </c>
      <c r="H222" s="37"/>
      <c r="I222" s="37"/>
      <c r="J222" s="37"/>
      <c r="K222" s="37"/>
      <c r="L222" s="37">
        <v>7</v>
      </c>
      <c r="M222" s="37" t="s">
        <v>443</v>
      </c>
      <c r="N222" s="37" t="s">
        <v>443</v>
      </c>
      <c r="O222" s="419"/>
      <c r="P222" s="37" t="s">
        <v>443</v>
      </c>
      <c r="Q222" s="37" t="s">
        <v>443</v>
      </c>
      <c r="R222" s="194" t="s">
        <v>443</v>
      </c>
      <c r="S222" s="35"/>
      <c r="T222" s="35"/>
      <c r="U222" s="35"/>
      <c r="V222" s="35"/>
      <c r="W222" s="35"/>
      <c r="X222" s="35"/>
      <c r="Y222" s="35"/>
      <c r="AC222" s="287"/>
      <c r="AD222" s="287"/>
      <c r="AE222" s="287"/>
      <c r="AF222"/>
    </row>
    <row r="223" spans="1:32" s="34" customFormat="1" x14ac:dyDescent="0.25">
      <c r="A223" s="104" t="s">
        <v>36</v>
      </c>
      <c r="B223" s="125" t="s">
        <v>833</v>
      </c>
      <c r="C223" s="126" t="s">
        <v>834</v>
      </c>
      <c r="D223" s="410">
        <v>1995</v>
      </c>
      <c r="E223" s="405">
        <f t="shared" si="8"/>
        <v>7</v>
      </c>
      <c r="H223" s="37"/>
      <c r="I223" s="37"/>
      <c r="J223" s="37"/>
      <c r="K223" s="37"/>
      <c r="L223" s="37"/>
      <c r="M223" s="37"/>
      <c r="N223" s="37"/>
      <c r="O223" s="419"/>
      <c r="P223" s="37"/>
      <c r="Q223" s="37">
        <v>7</v>
      </c>
      <c r="R223" s="194" t="s">
        <v>443</v>
      </c>
      <c r="S223" s="35"/>
      <c r="T223" s="35"/>
      <c r="U223" s="35"/>
      <c r="V223" s="35"/>
      <c r="W223" s="35"/>
      <c r="X223" s="35"/>
      <c r="Y223" s="35"/>
      <c r="AC223" s="287"/>
      <c r="AD223" s="287"/>
      <c r="AE223" s="287"/>
      <c r="AF223"/>
    </row>
    <row r="224" spans="1:32" s="34" customFormat="1" x14ac:dyDescent="0.25">
      <c r="A224" s="104" t="s">
        <v>37</v>
      </c>
      <c r="B224" s="125" t="s">
        <v>669</v>
      </c>
      <c r="C224" s="126" t="s">
        <v>670</v>
      </c>
      <c r="D224" s="410">
        <v>1998</v>
      </c>
      <c r="E224" s="405">
        <f t="shared" si="8"/>
        <v>7</v>
      </c>
      <c r="H224" s="37"/>
      <c r="I224" s="37"/>
      <c r="J224" s="37"/>
      <c r="K224" s="37"/>
      <c r="L224" s="37"/>
      <c r="M224" s="37">
        <v>7</v>
      </c>
      <c r="N224" s="37" t="s">
        <v>443</v>
      </c>
      <c r="O224" s="419"/>
      <c r="P224" s="37" t="s">
        <v>443</v>
      </c>
      <c r="Q224" s="37" t="s">
        <v>443</v>
      </c>
      <c r="R224" s="194" t="s">
        <v>443</v>
      </c>
      <c r="S224" s="35"/>
      <c r="T224" s="35"/>
      <c r="U224" s="35"/>
      <c r="V224" s="35"/>
      <c r="W224" s="35"/>
      <c r="X224" s="35"/>
      <c r="Y224" s="35"/>
      <c r="AC224" s="287"/>
      <c r="AD224" s="287"/>
      <c r="AE224" s="287"/>
      <c r="AF224"/>
    </row>
    <row r="225" spans="1:32" s="34" customFormat="1" x14ac:dyDescent="0.25">
      <c r="A225" s="104" t="s">
        <v>38</v>
      </c>
      <c r="B225" s="125" t="s">
        <v>721</v>
      </c>
      <c r="C225" s="126" t="s">
        <v>722</v>
      </c>
      <c r="D225" s="410">
        <v>1996</v>
      </c>
      <c r="E225" s="405">
        <f t="shared" si="8"/>
        <v>7</v>
      </c>
      <c r="H225" s="37"/>
      <c r="I225" s="37"/>
      <c r="J225" s="37"/>
      <c r="K225" s="37"/>
      <c r="L225" s="37"/>
      <c r="M225" s="37"/>
      <c r="N225" s="37">
        <v>7</v>
      </c>
      <c r="O225" s="419"/>
      <c r="P225" s="37" t="s">
        <v>443</v>
      </c>
      <c r="Q225" s="37" t="s">
        <v>443</v>
      </c>
      <c r="R225" s="194" t="s">
        <v>443</v>
      </c>
      <c r="S225" s="35"/>
      <c r="T225" s="35"/>
      <c r="U225" s="35"/>
      <c r="V225" s="35"/>
      <c r="W225" s="35"/>
      <c r="X225" s="35"/>
      <c r="Y225" s="35"/>
      <c r="AC225" s="287"/>
      <c r="AD225" s="287"/>
      <c r="AE225" s="287"/>
      <c r="AF225"/>
    </row>
    <row r="226" spans="1:32" s="34" customFormat="1" x14ac:dyDescent="0.25">
      <c r="A226" s="104" t="s">
        <v>39</v>
      </c>
      <c r="B226" s="125" t="s">
        <v>791</v>
      </c>
      <c r="C226" s="126" t="s">
        <v>161</v>
      </c>
      <c r="D226" s="410">
        <v>2004</v>
      </c>
      <c r="E226" s="405">
        <f t="shared" si="8"/>
        <v>7</v>
      </c>
      <c r="H226" s="37"/>
      <c r="I226" s="37"/>
      <c r="J226" s="37"/>
      <c r="K226" s="37"/>
      <c r="L226" s="37"/>
      <c r="M226" s="37"/>
      <c r="N226" s="37"/>
      <c r="O226" s="419"/>
      <c r="P226" s="37">
        <v>5</v>
      </c>
      <c r="Q226" s="37" t="s">
        <v>443</v>
      </c>
      <c r="R226" s="194">
        <v>2</v>
      </c>
      <c r="S226" s="35"/>
      <c r="T226" s="35"/>
      <c r="U226" s="35"/>
      <c r="V226" s="35"/>
      <c r="W226" s="35"/>
      <c r="X226" s="35"/>
      <c r="Y226" s="35"/>
      <c r="AC226" s="287"/>
      <c r="AD226" s="287"/>
      <c r="AE226" s="287"/>
      <c r="AF226"/>
    </row>
    <row r="227" spans="1:32" s="34" customFormat="1" x14ac:dyDescent="0.25">
      <c r="A227" s="104" t="s">
        <v>40</v>
      </c>
      <c r="B227" s="125" t="s">
        <v>838</v>
      </c>
      <c r="C227" s="126" t="s">
        <v>830</v>
      </c>
      <c r="D227" s="410">
        <v>1999</v>
      </c>
      <c r="E227" s="405">
        <f t="shared" si="8"/>
        <v>6</v>
      </c>
      <c r="H227" s="37"/>
      <c r="I227" s="37"/>
      <c r="J227" s="37"/>
      <c r="K227" s="37"/>
      <c r="L227" s="37"/>
      <c r="M227" s="37"/>
      <c r="N227" s="37"/>
      <c r="O227" s="419"/>
      <c r="P227" s="37"/>
      <c r="Q227" s="37">
        <v>6</v>
      </c>
      <c r="R227" s="194" t="s">
        <v>443</v>
      </c>
      <c r="S227" s="35"/>
      <c r="T227" s="35"/>
      <c r="U227" s="35"/>
      <c r="V227" s="35"/>
      <c r="W227" s="35"/>
      <c r="X227" s="35"/>
      <c r="Y227" s="35"/>
      <c r="AC227" s="287"/>
      <c r="AD227" s="287"/>
      <c r="AE227" s="287"/>
      <c r="AF227"/>
    </row>
    <row r="228" spans="1:32" s="34" customFormat="1" x14ac:dyDescent="0.25">
      <c r="A228" s="104" t="s">
        <v>41</v>
      </c>
      <c r="B228" s="125" t="s">
        <v>618</v>
      </c>
      <c r="C228" s="126" t="s">
        <v>435</v>
      </c>
      <c r="D228" s="410">
        <v>1997</v>
      </c>
      <c r="E228" s="405">
        <f t="shared" si="8"/>
        <v>6</v>
      </c>
      <c r="H228" s="37"/>
      <c r="I228" s="37"/>
      <c r="J228" s="37"/>
      <c r="K228" s="37"/>
      <c r="L228" s="37">
        <v>6</v>
      </c>
      <c r="M228" s="37" t="s">
        <v>443</v>
      </c>
      <c r="N228" s="37" t="s">
        <v>443</v>
      </c>
      <c r="O228" s="419"/>
      <c r="P228" s="37" t="s">
        <v>443</v>
      </c>
      <c r="Q228" s="37" t="s">
        <v>443</v>
      </c>
      <c r="R228" s="194" t="s">
        <v>443</v>
      </c>
      <c r="S228" s="35"/>
      <c r="T228" s="35"/>
      <c r="U228" s="35"/>
      <c r="V228" s="35"/>
      <c r="W228" s="35"/>
      <c r="X228" s="35"/>
      <c r="Y228" s="35"/>
      <c r="AC228" s="287"/>
      <c r="AD228" s="287"/>
      <c r="AE228" s="287"/>
      <c r="AF228"/>
    </row>
    <row r="229" spans="1:32" s="34" customFormat="1" x14ac:dyDescent="0.25">
      <c r="A229" s="104" t="s">
        <v>42</v>
      </c>
      <c r="B229" s="125" t="s">
        <v>671</v>
      </c>
      <c r="C229" s="126" t="s">
        <v>460</v>
      </c>
      <c r="D229" s="410">
        <v>2002</v>
      </c>
      <c r="E229" s="405">
        <f t="shared" si="8"/>
        <v>6</v>
      </c>
      <c r="H229" s="37"/>
      <c r="I229" s="37"/>
      <c r="J229" s="37"/>
      <c r="K229" s="37"/>
      <c r="L229" s="37"/>
      <c r="M229" s="37">
        <v>6</v>
      </c>
      <c r="N229" s="37" t="s">
        <v>443</v>
      </c>
      <c r="O229" s="419"/>
      <c r="P229" s="37" t="s">
        <v>443</v>
      </c>
      <c r="Q229" s="37" t="s">
        <v>443</v>
      </c>
      <c r="R229" s="194" t="s">
        <v>443</v>
      </c>
      <c r="S229" s="35"/>
      <c r="T229" s="35"/>
      <c r="U229" s="35"/>
      <c r="V229" s="35"/>
      <c r="W229" s="35"/>
      <c r="X229" s="35"/>
      <c r="Y229" s="35"/>
      <c r="AC229" s="287"/>
      <c r="AD229" s="287"/>
      <c r="AE229" s="287"/>
      <c r="AF229"/>
    </row>
    <row r="230" spans="1:32" s="34" customFormat="1" x14ac:dyDescent="0.25">
      <c r="A230" s="104" t="s">
        <v>43</v>
      </c>
      <c r="B230" s="125" t="s">
        <v>742</v>
      </c>
      <c r="C230" s="126" t="s">
        <v>743</v>
      </c>
      <c r="D230" s="410">
        <v>1995</v>
      </c>
      <c r="E230" s="405">
        <f t="shared" si="8"/>
        <v>6</v>
      </c>
      <c r="H230" s="37"/>
      <c r="I230" s="37"/>
      <c r="J230" s="37"/>
      <c r="K230" s="37"/>
      <c r="L230" s="37"/>
      <c r="M230" s="37"/>
      <c r="N230" s="37">
        <v>6</v>
      </c>
      <c r="O230" s="419"/>
      <c r="P230" s="37" t="s">
        <v>443</v>
      </c>
      <c r="Q230" s="37" t="s">
        <v>443</v>
      </c>
      <c r="R230" s="194" t="s">
        <v>443</v>
      </c>
      <c r="S230" s="35"/>
      <c r="T230" s="35"/>
      <c r="U230" s="35"/>
      <c r="V230" s="35"/>
      <c r="W230" s="35"/>
      <c r="X230" s="35"/>
      <c r="Y230" s="35"/>
      <c r="AC230" s="287"/>
      <c r="AD230" s="287"/>
      <c r="AE230" s="287"/>
      <c r="AF230"/>
    </row>
    <row r="231" spans="1:32" s="34" customFormat="1" x14ac:dyDescent="0.25">
      <c r="A231" s="104" t="s">
        <v>44</v>
      </c>
      <c r="B231" s="125" t="s">
        <v>790</v>
      </c>
      <c r="C231" s="126" t="s">
        <v>460</v>
      </c>
      <c r="D231" s="410">
        <v>2002</v>
      </c>
      <c r="E231" s="405">
        <f t="shared" si="8"/>
        <v>6</v>
      </c>
      <c r="H231" s="37"/>
      <c r="I231" s="37"/>
      <c r="J231" s="37"/>
      <c r="K231" s="37"/>
      <c r="L231" s="37"/>
      <c r="M231" s="37"/>
      <c r="N231" s="37"/>
      <c r="O231" s="419"/>
      <c r="P231" s="37">
        <v>6</v>
      </c>
      <c r="Q231" s="37" t="s">
        <v>443</v>
      </c>
      <c r="R231" s="194" t="s">
        <v>443</v>
      </c>
      <c r="S231" s="35"/>
      <c r="T231" s="35"/>
      <c r="U231" s="35"/>
      <c r="V231" s="35"/>
      <c r="W231" s="35"/>
      <c r="X231" s="35"/>
      <c r="Y231" s="35"/>
      <c r="AC231" s="287"/>
      <c r="AD231" s="287"/>
      <c r="AE231" s="287"/>
      <c r="AF231"/>
    </row>
    <row r="232" spans="1:32" s="34" customFormat="1" x14ac:dyDescent="0.25">
      <c r="A232" s="104" t="s">
        <v>45</v>
      </c>
      <c r="B232" s="125" t="s">
        <v>839</v>
      </c>
      <c r="C232" s="126" t="s">
        <v>830</v>
      </c>
      <c r="D232" s="410">
        <v>1999</v>
      </c>
      <c r="E232" s="405">
        <f t="shared" si="8"/>
        <v>5</v>
      </c>
      <c r="H232" s="37"/>
      <c r="I232" s="37"/>
      <c r="J232" s="37"/>
      <c r="K232" s="37"/>
      <c r="L232" s="37"/>
      <c r="M232" s="37"/>
      <c r="N232" s="37"/>
      <c r="O232" s="419"/>
      <c r="P232" s="37"/>
      <c r="Q232" s="37">
        <v>5</v>
      </c>
      <c r="R232" s="194" t="s">
        <v>443</v>
      </c>
      <c r="S232" s="35"/>
      <c r="T232" s="35"/>
      <c r="U232" s="35"/>
      <c r="V232" s="35"/>
      <c r="W232" s="35"/>
      <c r="X232" s="35"/>
      <c r="Y232" s="35"/>
      <c r="AC232" s="287"/>
      <c r="AD232" s="287"/>
      <c r="AE232" s="287"/>
      <c r="AF232"/>
    </row>
    <row r="233" spans="1:32" s="34" customFormat="1" x14ac:dyDescent="0.25">
      <c r="A233" s="104" t="s">
        <v>46</v>
      </c>
      <c r="B233" s="125" t="s">
        <v>450</v>
      </c>
      <c r="C233" s="126" t="s">
        <v>451</v>
      </c>
      <c r="D233" s="410">
        <v>1999</v>
      </c>
      <c r="E233" s="405">
        <f t="shared" si="8"/>
        <v>5</v>
      </c>
      <c r="H233" s="37"/>
      <c r="I233" s="37">
        <v>5</v>
      </c>
      <c r="J233" s="37" t="s">
        <v>443</v>
      </c>
      <c r="K233" s="37" t="s">
        <v>443</v>
      </c>
      <c r="L233" s="37" t="s">
        <v>443</v>
      </c>
      <c r="M233" s="37" t="s">
        <v>443</v>
      </c>
      <c r="N233" s="37" t="s">
        <v>443</v>
      </c>
      <c r="O233" s="419"/>
      <c r="P233" s="37" t="s">
        <v>443</v>
      </c>
      <c r="Q233" s="37" t="s">
        <v>443</v>
      </c>
      <c r="R233" s="194" t="s">
        <v>443</v>
      </c>
      <c r="S233" s="35"/>
      <c r="T233" s="35"/>
      <c r="U233" s="35"/>
      <c r="V233" s="35"/>
      <c r="W233" s="35"/>
      <c r="X233" s="35"/>
      <c r="Y233" s="35"/>
      <c r="AC233" s="287"/>
      <c r="AD233" s="287"/>
      <c r="AE233" s="287"/>
      <c r="AF233"/>
    </row>
    <row r="234" spans="1:32" s="34" customFormat="1" x14ac:dyDescent="0.25">
      <c r="A234" s="104" t="s">
        <v>47</v>
      </c>
      <c r="B234" s="125" t="s">
        <v>626</v>
      </c>
      <c r="C234" s="126" t="s">
        <v>627</v>
      </c>
      <c r="D234" s="410">
        <v>2005</v>
      </c>
      <c r="E234" s="405">
        <f t="shared" si="8"/>
        <v>5</v>
      </c>
      <c r="H234" s="37"/>
      <c r="I234" s="37"/>
      <c r="J234" s="37"/>
      <c r="K234" s="37"/>
      <c r="L234" s="37">
        <v>5</v>
      </c>
      <c r="M234" s="37" t="s">
        <v>443</v>
      </c>
      <c r="N234" s="37" t="s">
        <v>443</v>
      </c>
      <c r="O234" s="419"/>
      <c r="P234" s="37" t="s">
        <v>443</v>
      </c>
      <c r="Q234" s="37" t="s">
        <v>443</v>
      </c>
      <c r="R234" s="194" t="s">
        <v>443</v>
      </c>
      <c r="S234" s="35"/>
      <c r="T234" s="35"/>
      <c r="U234" s="35"/>
      <c r="V234" s="35"/>
      <c r="W234" s="35"/>
      <c r="X234" s="35"/>
      <c r="Y234" s="35"/>
      <c r="AC234" s="287"/>
      <c r="AD234" s="287"/>
      <c r="AE234" s="287"/>
      <c r="AF234"/>
    </row>
    <row r="235" spans="1:32" s="34" customFormat="1" x14ac:dyDescent="0.25">
      <c r="A235" s="104" t="s">
        <v>48</v>
      </c>
      <c r="B235" s="125" t="s">
        <v>672</v>
      </c>
      <c r="C235" s="126" t="s">
        <v>673</v>
      </c>
      <c r="D235" s="410">
        <v>2005</v>
      </c>
      <c r="E235" s="405">
        <f t="shared" si="8"/>
        <v>5</v>
      </c>
      <c r="H235" s="37"/>
      <c r="I235" s="37"/>
      <c r="J235" s="37"/>
      <c r="K235" s="37"/>
      <c r="L235" s="37"/>
      <c r="M235" s="37">
        <v>5</v>
      </c>
      <c r="N235" s="37" t="s">
        <v>443</v>
      </c>
      <c r="O235" s="419"/>
      <c r="P235" s="37" t="s">
        <v>443</v>
      </c>
      <c r="Q235" s="37" t="s">
        <v>443</v>
      </c>
      <c r="R235" s="194" t="s">
        <v>443</v>
      </c>
      <c r="S235" s="35"/>
      <c r="T235" s="35"/>
      <c r="U235" s="35"/>
      <c r="V235" s="35"/>
      <c r="W235" s="35"/>
      <c r="X235" s="35"/>
      <c r="Y235" s="35"/>
      <c r="AC235" s="287"/>
      <c r="AD235" s="287"/>
      <c r="AE235" s="287"/>
      <c r="AF235"/>
    </row>
    <row r="236" spans="1:32" s="34" customFormat="1" x14ac:dyDescent="0.25">
      <c r="A236" s="104" t="s">
        <v>49</v>
      </c>
      <c r="B236" s="125" t="s">
        <v>792</v>
      </c>
      <c r="C236" s="126" t="s">
        <v>793</v>
      </c>
      <c r="D236" s="410">
        <v>2003</v>
      </c>
      <c r="E236" s="405">
        <f t="shared" si="8"/>
        <v>4</v>
      </c>
      <c r="H236" s="37"/>
      <c r="I236" s="37"/>
      <c r="J236" s="37"/>
      <c r="K236" s="37"/>
      <c r="L236" s="37"/>
      <c r="M236" s="37"/>
      <c r="N236" s="37"/>
      <c r="O236" s="419"/>
      <c r="P236" s="37">
        <v>4</v>
      </c>
      <c r="Q236" s="37" t="s">
        <v>443</v>
      </c>
      <c r="R236" s="194" t="s">
        <v>443</v>
      </c>
      <c r="S236" s="35"/>
      <c r="T236" s="35"/>
      <c r="U236" s="35"/>
      <c r="V236" s="35"/>
      <c r="W236" s="35"/>
      <c r="X236" s="35"/>
      <c r="Y236" s="35"/>
      <c r="AC236" s="287"/>
      <c r="AD236" s="287"/>
      <c r="AE236" s="287"/>
      <c r="AF236"/>
    </row>
    <row r="237" spans="1:32" s="34" customFormat="1" x14ac:dyDescent="0.25">
      <c r="A237" s="104" t="s">
        <v>50</v>
      </c>
      <c r="B237" s="125" t="s">
        <v>628</v>
      </c>
      <c r="C237" s="126" t="s">
        <v>629</v>
      </c>
      <c r="D237" s="410">
        <v>1998</v>
      </c>
      <c r="E237" s="405">
        <f t="shared" si="8"/>
        <v>4</v>
      </c>
      <c r="H237" s="37"/>
      <c r="I237" s="37"/>
      <c r="J237" s="37"/>
      <c r="K237" s="37"/>
      <c r="L237" s="37">
        <v>4</v>
      </c>
      <c r="M237" s="37" t="s">
        <v>443</v>
      </c>
      <c r="N237" s="37" t="s">
        <v>443</v>
      </c>
      <c r="O237" s="419"/>
      <c r="P237" s="37" t="s">
        <v>443</v>
      </c>
      <c r="Q237" s="37" t="s">
        <v>443</v>
      </c>
      <c r="R237" s="194" t="s">
        <v>443</v>
      </c>
      <c r="S237" s="35"/>
      <c r="T237" s="35"/>
      <c r="U237" s="35"/>
      <c r="V237" s="35"/>
      <c r="W237" s="35"/>
      <c r="X237" s="35"/>
      <c r="Y237" s="35"/>
      <c r="AC237" s="287"/>
      <c r="AD237" s="287"/>
      <c r="AE237" s="287"/>
      <c r="AF237"/>
    </row>
    <row r="238" spans="1:32" s="34" customFormat="1" x14ac:dyDescent="0.25">
      <c r="A238" s="104" t="s">
        <v>51</v>
      </c>
      <c r="B238" s="125" t="s">
        <v>940</v>
      </c>
      <c r="C238" s="126" t="s">
        <v>161</v>
      </c>
      <c r="D238" s="410">
        <v>1998</v>
      </c>
      <c r="E238" s="405">
        <f t="shared" si="8"/>
        <v>3</v>
      </c>
      <c r="H238" s="37"/>
      <c r="I238" s="37"/>
      <c r="J238" s="37"/>
      <c r="K238" s="37"/>
      <c r="L238" s="37"/>
      <c r="M238" s="37"/>
      <c r="N238" s="37"/>
      <c r="O238" s="419"/>
      <c r="P238" s="37"/>
      <c r="Q238" s="37"/>
      <c r="R238" s="194">
        <v>3</v>
      </c>
      <c r="S238" s="35"/>
      <c r="T238" s="35"/>
      <c r="U238" s="35"/>
      <c r="V238" s="35"/>
      <c r="W238" s="35"/>
      <c r="X238" s="35"/>
      <c r="Y238" s="35"/>
      <c r="AC238" s="287"/>
      <c r="AD238" s="287"/>
      <c r="AE238" s="287"/>
      <c r="AF238"/>
    </row>
    <row r="239" spans="1:32" s="34" customFormat="1" x14ac:dyDescent="0.25">
      <c r="A239" s="104" t="s">
        <v>52</v>
      </c>
      <c r="B239" s="125" t="s">
        <v>794</v>
      </c>
      <c r="C239" s="126" t="s">
        <v>118</v>
      </c>
      <c r="D239" s="410">
        <v>1995</v>
      </c>
      <c r="E239" s="405">
        <f t="shared" si="8"/>
        <v>3</v>
      </c>
      <c r="H239" s="37"/>
      <c r="I239" s="37"/>
      <c r="J239" s="37"/>
      <c r="K239" s="37"/>
      <c r="L239" s="37"/>
      <c r="M239" s="37"/>
      <c r="N239" s="37"/>
      <c r="O239" s="419"/>
      <c r="P239" s="37">
        <v>3</v>
      </c>
      <c r="Q239" s="37" t="s">
        <v>443</v>
      </c>
      <c r="R239" s="194" t="s">
        <v>443</v>
      </c>
      <c r="S239" s="35"/>
      <c r="T239" s="35"/>
      <c r="U239" s="35"/>
      <c r="V239" s="35"/>
      <c r="W239" s="35"/>
      <c r="X239" s="35"/>
      <c r="Y239" s="35"/>
      <c r="AC239" s="287"/>
      <c r="AD239" s="287"/>
      <c r="AE239" s="287"/>
      <c r="AF239"/>
    </row>
    <row r="240" spans="1:32" s="34" customFormat="1" x14ac:dyDescent="0.25">
      <c r="A240" s="104" t="s">
        <v>53</v>
      </c>
      <c r="B240" s="125" t="s">
        <v>630</v>
      </c>
      <c r="C240" s="126" t="s">
        <v>150</v>
      </c>
      <c r="D240" s="410">
        <v>2004</v>
      </c>
      <c r="E240" s="405">
        <f t="shared" si="8"/>
        <v>3</v>
      </c>
      <c r="H240" s="37"/>
      <c r="I240" s="37"/>
      <c r="J240" s="37"/>
      <c r="K240" s="37"/>
      <c r="L240" s="37">
        <v>3</v>
      </c>
      <c r="M240" s="37" t="s">
        <v>443</v>
      </c>
      <c r="N240" s="37" t="s">
        <v>443</v>
      </c>
      <c r="O240" s="419"/>
      <c r="P240" s="37" t="s">
        <v>443</v>
      </c>
      <c r="Q240" s="37" t="s">
        <v>443</v>
      </c>
      <c r="R240" s="194" t="s">
        <v>443</v>
      </c>
      <c r="S240" s="35"/>
      <c r="T240" s="35"/>
      <c r="U240" s="35"/>
      <c r="V240" s="35"/>
      <c r="W240" s="35"/>
      <c r="X240" s="35"/>
      <c r="Y240" s="35"/>
      <c r="AC240" s="287"/>
      <c r="AD240" s="287"/>
      <c r="AE240" s="287"/>
      <c r="AF240"/>
    </row>
    <row r="241" spans="1:32" s="34" customFormat="1" x14ac:dyDescent="0.25">
      <c r="A241" s="104" t="s">
        <v>54</v>
      </c>
      <c r="B241" s="125" t="s">
        <v>847</v>
      </c>
      <c r="C241" s="126" t="s">
        <v>222</v>
      </c>
      <c r="D241" s="410">
        <v>2005</v>
      </c>
      <c r="E241" s="405">
        <f t="shared" si="8"/>
        <v>2</v>
      </c>
      <c r="H241" s="37"/>
      <c r="I241" s="37"/>
      <c r="J241" s="37"/>
      <c r="K241" s="37"/>
      <c r="L241" s="37"/>
      <c r="M241" s="37"/>
      <c r="N241" s="37"/>
      <c r="O241" s="419"/>
      <c r="P241" s="37"/>
      <c r="Q241" s="37">
        <v>2</v>
      </c>
      <c r="R241" s="194" t="s">
        <v>443</v>
      </c>
      <c r="S241" s="35"/>
      <c r="T241" s="35"/>
      <c r="U241" s="35"/>
      <c r="V241" s="35"/>
      <c r="W241" s="35"/>
      <c r="X241" s="35"/>
      <c r="Y241" s="35"/>
      <c r="AC241" s="287"/>
      <c r="AD241" s="287"/>
      <c r="AE241" s="287"/>
      <c r="AF241"/>
    </row>
    <row r="242" spans="1:32" s="34" customFormat="1" x14ac:dyDescent="0.25">
      <c r="A242" s="104" t="s">
        <v>55</v>
      </c>
      <c r="B242" s="125" t="s">
        <v>580</v>
      </c>
      <c r="C242" s="126" t="s">
        <v>581</v>
      </c>
      <c r="D242" s="410">
        <v>1996</v>
      </c>
      <c r="E242" s="405">
        <f t="shared" si="8"/>
        <v>2</v>
      </c>
      <c r="H242" s="37"/>
      <c r="I242" s="37"/>
      <c r="J242" s="37"/>
      <c r="K242" s="37">
        <v>2</v>
      </c>
      <c r="L242" s="37" t="s">
        <v>443</v>
      </c>
      <c r="M242" s="37" t="s">
        <v>443</v>
      </c>
      <c r="N242" s="37" t="s">
        <v>443</v>
      </c>
      <c r="O242" s="419"/>
      <c r="P242" s="37" t="s">
        <v>443</v>
      </c>
      <c r="Q242" s="37" t="s">
        <v>443</v>
      </c>
      <c r="R242" s="194" t="s">
        <v>443</v>
      </c>
      <c r="S242" s="35"/>
      <c r="T242" s="35"/>
      <c r="U242" s="35"/>
      <c r="V242" s="35"/>
      <c r="W242" s="35"/>
      <c r="X242" s="35"/>
      <c r="Y242" s="35"/>
      <c r="AC242" s="287"/>
      <c r="AD242" s="287"/>
      <c r="AE242" s="287"/>
      <c r="AF242"/>
    </row>
    <row r="243" spans="1:32" s="34" customFormat="1" x14ac:dyDescent="0.25">
      <c r="A243" s="104" t="s">
        <v>56</v>
      </c>
      <c r="B243" s="125" t="s">
        <v>941</v>
      </c>
      <c r="C243" s="126" t="s">
        <v>902</v>
      </c>
      <c r="D243" s="410">
        <v>2000</v>
      </c>
      <c r="E243" s="405">
        <f t="shared" si="8"/>
        <v>1</v>
      </c>
      <c r="H243" s="37"/>
      <c r="I243" s="37"/>
      <c r="J243" s="37"/>
      <c r="K243" s="37"/>
      <c r="L243" s="37"/>
      <c r="M243" s="37"/>
      <c r="N243" s="37"/>
      <c r="O243" s="419"/>
      <c r="P243" s="37"/>
      <c r="Q243" s="37"/>
      <c r="R243" s="194">
        <v>1</v>
      </c>
      <c r="S243" s="35"/>
      <c r="T243" s="35"/>
      <c r="U243" s="35"/>
      <c r="V243" s="35"/>
      <c r="W243" s="35"/>
      <c r="X243" s="35"/>
      <c r="Y243" s="35"/>
      <c r="AC243" s="287"/>
      <c r="AD243" s="287"/>
      <c r="AE243" s="287"/>
      <c r="AF243"/>
    </row>
    <row r="244" spans="1:32" s="34" customFormat="1" x14ac:dyDescent="0.25">
      <c r="A244" s="104" t="s">
        <v>57</v>
      </c>
      <c r="B244" s="125" t="s">
        <v>849</v>
      </c>
      <c r="C244" s="126" t="s">
        <v>850</v>
      </c>
      <c r="D244" s="410">
        <v>2005</v>
      </c>
      <c r="E244" s="405">
        <f t="shared" si="8"/>
        <v>1</v>
      </c>
      <c r="H244" s="37"/>
      <c r="I244" s="37"/>
      <c r="J244" s="37"/>
      <c r="K244" s="37"/>
      <c r="L244" s="37"/>
      <c r="M244" s="37"/>
      <c r="N244" s="37"/>
      <c r="O244" s="419"/>
      <c r="P244" s="37"/>
      <c r="Q244" s="37">
        <v>1</v>
      </c>
      <c r="R244" s="194" t="s">
        <v>443</v>
      </c>
      <c r="S244" s="35"/>
      <c r="T244" s="35"/>
      <c r="U244" s="35"/>
      <c r="V244" s="35"/>
      <c r="W244" s="35"/>
      <c r="X244" s="35"/>
      <c r="Y244" s="35"/>
      <c r="AC244" s="287"/>
      <c r="AD244" s="287"/>
      <c r="AE244" s="287"/>
      <c r="AF244"/>
    </row>
    <row r="245" spans="1:32" s="34" customFormat="1" ht="15.75" thickBot="1" x14ac:dyDescent="0.3">
      <c r="A245" s="105" t="s">
        <v>58</v>
      </c>
      <c r="B245" s="134" t="s">
        <v>582</v>
      </c>
      <c r="C245" s="135" t="s">
        <v>118</v>
      </c>
      <c r="D245" s="411">
        <v>2005</v>
      </c>
      <c r="E245" s="406">
        <f t="shared" si="8"/>
        <v>1</v>
      </c>
      <c r="H245" s="37"/>
      <c r="I245" s="37"/>
      <c r="J245" s="37"/>
      <c r="K245" s="37">
        <v>1</v>
      </c>
      <c r="L245" s="37" t="s">
        <v>443</v>
      </c>
      <c r="M245" s="37" t="s">
        <v>443</v>
      </c>
      <c r="N245" s="37" t="s">
        <v>443</v>
      </c>
      <c r="O245" s="419"/>
      <c r="P245" s="37" t="s">
        <v>443</v>
      </c>
      <c r="Q245" s="37" t="s">
        <v>443</v>
      </c>
      <c r="R245" s="194" t="s">
        <v>443</v>
      </c>
      <c r="S245" s="35"/>
      <c r="T245" s="35"/>
      <c r="U245" s="35"/>
      <c r="V245" s="35"/>
      <c r="W245" s="35"/>
      <c r="X245" s="35"/>
      <c r="Y245" s="35"/>
      <c r="AC245" s="287"/>
      <c r="AD245" s="287"/>
      <c r="AE245" s="287"/>
      <c r="AF245"/>
    </row>
    <row r="246" spans="1:32" s="34" customFormat="1" x14ac:dyDescent="0.25">
      <c r="A246" s="59"/>
      <c r="E246" s="60"/>
      <c r="H246" s="55"/>
      <c r="I246" s="55"/>
      <c r="J246" s="55"/>
      <c r="K246" s="55"/>
      <c r="L246" s="55"/>
      <c r="M246" s="55"/>
      <c r="N246" s="55"/>
      <c r="O246" s="420"/>
      <c r="P246" s="55"/>
      <c r="Q246" s="55"/>
      <c r="R246" s="17"/>
      <c r="S246" s="19"/>
      <c r="T246" s="19"/>
      <c r="U246" s="19"/>
      <c r="V246" s="19"/>
      <c r="W246" s="19"/>
      <c r="X246" s="19"/>
      <c r="Y246" s="19"/>
    </row>
    <row r="247" spans="1:32" s="34" customFormat="1" ht="21" x14ac:dyDescent="0.25">
      <c r="A247" s="53"/>
      <c r="B247" s="54"/>
      <c r="C247" s="54"/>
      <c r="D247" s="55"/>
      <c r="E247" s="60"/>
      <c r="H247" s="55"/>
      <c r="I247" s="55"/>
      <c r="J247" s="55"/>
      <c r="K247" s="55"/>
      <c r="L247" s="55"/>
      <c r="M247" s="55"/>
      <c r="N247" s="55"/>
      <c r="O247" s="420"/>
      <c r="P247" s="55"/>
      <c r="Q247" s="55"/>
      <c r="R247" s="17"/>
      <c r="S247" s="19"/>
      <c r="T247" s="19"/>
      <c r="U247" s="19"/>
      <c r="V247" s="19"/>
      <c r="W247" s="19"/>
      <c r="X247" s="19"/>
      <c r="Y247" s="19"/>
    </row>
    <row r="248" spans="1:32" s="34" customFormat="1" ht="21.75" thickBot="1" x14ac:dyDescent="0.3">
      <c r="A248" s="61" t="s">
        <v>214</v>
      </c>
      <c r="B248" s="82"/>
      <c r="C248" s="82"/>
      <c r="D248" s="83"/>
      <c r="E248" s="60"/>
      <c r="H248" s="37" t="str">
        <f>_xlfn.IFNA(VLOOKUP(B248,$AC$249:$AF$258,4,FALSE),"")</f>
        <v/>
      </c>
      <c r="I248" s="37" t="str">
        <f>_xlfn.IFNA(VLOOKUP(B248,$AC$249:$AF$258,4,FALSE),"")</f>
        <v/>
      </c>
      <c r="J248" s="37" t="str">
        <f>_xlfn.IFNA(VLOOKUP(B248,$AC$249:$AF$258,4,FALSE),"")</f>
        <v/>
      </c>
      <c r="K248" s="37" t="str">
        <f>_xlfn.IFNA(VLOOKUP(B248,$AC$249:$AF$258,4,FALSE),"")</f>
        <v/>
      </c>
      <c r="L248" s="37" t="str">
        <f>_xlfn.IFNA(VLOOKUP(B248,$AC$249:$AF$258,4,FALSE),"")</f>
        <v/>
      </c>
      <c r="M248" s="37" t="str">
        <f>_xlfn.IFNA(VLOOKUP(B248,$AC$249:$AF$258,4,FALSE),"")</f>
        <v/>
      </c>
      <c r="N248" s="37" t="str">
        <f>_xlfn.IFNA(VLOOKUP(B248,$AC$249:$AF$258,4,FALSE),"")</f>
        <v/>
      </c>
      <c r="O248" s="420"/>
      <c r="P248" s="37" t="str">
        <f>_xlfn.IFNA(VLOOKUP(B248,$AC$249:$AF$258,4,FALSE),"")</f>
        <v/>
      </c>
      <c r="Q248" s="37" t="str">
        <f>_xlfn.IFNA(VLOOKUP(B248,$AC$249:$AF$258,4,FALSE),"")</f>
        <v/>
      </c>
      <c r="R248" s="194" t="str">
        <f>_xlfn.IFNA(VLOOKUP(B248,$AC$249:$AF$258,4,FALSE),"")</f>
        <v/>
      </c>
      <c r="S248" s="19"/>
      <c r="T248" s="19"/>
      <c r="U248" s="19"/>
      <c r="V248" s="19"/>
      <c r="W248" s="19"/>
      <c r="X248" s="19"/>
      <c r="Y248" s="19"/>
    </row>
    <row r="249" spans="1:32" s="34" customFormat="1" ht="15" customHeight="1" x14ac:dyDescent="0.25">
      <c r="A249" s="87" t="s">
        <v>14</v>
      </c>
      <c r="B249" s="381" t="s">
        <v>119</v>
      </c>
      <c r="C249" s="381" t="s">
        <v>185</v>
      </c>
      <c r="D249" s="382">
        <v>1985</v>
      </c>
      <c r="E249" s="119">
        <f t="shared" ref="E249:E294" si="10">SUM(H249:Y249)</f>
        <v>76</v>
      </c>
      <c r="H249" s="37">
        <v>8</v>
      </c>
      <c r="I249" s="37">
        <v>8</v>
      </c>
      <c r="J249" s="37">
        <v>9</v>
      </c>
      <c r="K249" s="37">
        <v>5</v>
      </c>
      <c r="L249" s="37">
        <v>8</v>
      </c>
      <c r="M249" s="37">
        <v>7</v>
      </c>
      <c r="N249" s="37">
        <v>7</v>
      </c>
      <c r="O249" s="419"/>
      <c r="P249" s="37">
        <v>7</v>
      </c>
      <c r="Q249" s="37">
        <v>8</v>
      </c>
      <c r="R249" s="194">
        <v>9</v>
      </c>
      <c r="S249" s="35"/>
      <c r="T249" s="35"/>
      <c r="U249" s="35"/>
      <c r="V249" s="35"/>
      <c r="W249" s="35"/>
      <c r="X249" s="35"/>
      <c r="Y249" s="35"/>
      <c r="AB249" s="34" t="str">
        <f t="shared" ref="AB249:AB258" si="11">VLOOKUP(AC249,$B$249:$B$294,1,FALSE)</f>
        <v>Mařík Jan</v>
      </c>
      <c r="AC249" t="s">
        <v>541</v>
      </c>
      <c r="AD249" t="s">
        <v>542</v>
      </c>
      <c r="AE249" s="447">
        <v>1986</v>
      </c>
      <c r="AF249">
        <v>10</v>
      </c>
    </row>
    <row r="250" spans="1:32" s="34" customFormat="1" x14ac:dyDescent="0.25">
      <c r="A250" s="88" t="s">
        <v>15</v>
      </c>
      <c r="B250" s="195" t="s">
        <v>128</v>
      </c>
      <c r="C250" s="195" t="s">
        <v>108</v>
      </c>
      <c r="D250" s="196">
        <v>1988</v>
      </c>
      <c r="E250" s="120">
        <f t="shared" si="10"/>
        <v>52</v>
      </c>
      <c r="H250" s="37">
        <v>7</v>
      </c>
      <c r="I250" s="37">
        <v>7</v>
      </c>
      <c r="J250" s="37">
        <v>8</v>
      </c>
      <c r="K250" s="37" t="s">
        <v>443</v>
      </c>
      <c r="L250" s="37">
        <v>7</v>
      </c>
      <c r="M250" s="37" t="s">
        <v>443</v>
      </c>
      <c r="N250" s="37" t="s">
        <v>443</v>
      </c>
      <c r="O250" s="419"/>
      <c r="P250" s="37">
        <v>8</v>
      </c>
      <c r="Q250" s="37">
        <v>7</v>
      </c>
      <c r="R250" s="194">
        <v>8</v>
      </c>
      <c r="S250" s="35"/>
      <c r="T250" s="35"/>
      <c r="U250" s="35"/>
      <c r="V250" s="35"/>
      <c r="W250" s="35"/>
      <c r="X250" s="35"/>
      <c r="Y250" s="35"/>
      <c r="AB250" s="34" t="str">
        <f t="shared" si="11"/>
        <v>Ptáček Michal</v>
      </c>
      <c r="AC250" t="s">
        <v>119</v>
      </c>
      <c r="AD250" t="s">
        <v>427</v>
      </c>
      <c r="AE250" s="447">
        <v>1985</v>
      </c>
      <c r="AF250">
        <v>9</v>
      </c>
    </row>
    <row r="251" spans="1:32" s="34" customFormat="1" ht="15.75" thickBot="1" x14ac:dyDescent="0.3">
      <c r="A251" s="168" t="s">
        <v>16</v>
      </c>
      <c r="B251" s="353" t="s">
        <v>541</v>
      </c>
      <c r="C251" s="353" t="s">
        <v>542</v>
      </c>
      <c r="D251" s="354">
        <v>1986</v>
      </c>
      <c r="E251" s="157">
        <f t="shared" si="10"/>
        <v>36</v>
      </c>
      <c r="H251" s="37"/>
      <c r="I251" s="37"/>
      <c r="J251" s="37"/>
      <c r="K251" s="37">
        <v>6</v>
      </c>
      <c r="L251" s="37" t="s">
        <v>443</v>
      </c>
      <c r="M251" s="37" t="s">
        <v>443</v>
      </c>
      <c r="N251" s="37">
        <v>9</v>
      </c>
      <c r="O251" s="419"/>
      <c r="P251" s="37">
        <v>6</v>
      </c>
      <c r="Q251" s="37">
        <v>5</v>
      </c>
      <c r="R251" s="194">
        <v>10</v>
      </c>
      <c r="S251" s="35"/>
      <c r="T251" s="35"/>
      <c r="U251" s="35"/>
      <c r="V251" s="35"/>
      <c r="W251" s="35"/>
      <c r="X251" s="35"/>
      <c r="Y251" s="35"/>
      <c r="AB251" s="34" t="str">
        <f t="shared" si="11"/>
        <v>Trč Stanislav</v>
      </c>
      <c r="AC251" t="s">
        <v>128</v>
      </c>
      <c r="AD251" t="s">
        <v>108</v>
      </c>
      <c r="AE251" s="447">
        <v>1988</v>
      </c>
      <c r="AF251">
        <v>8</v>
      </c>
    </row>
    <row r="252" spans="1:32" s="34" customFormat="1" x14ac:dyDescent="0.25">
      <c r="A252" s="217" t="s">
        <v>18</v>
      </c>
      <c r="B252" s="239" t="s">
        <v>495</v>
      </c>
      <c r="C252" s="239" t="s">
        <v>496</v>
      </c>
      <c r="D252" s="240">
        <v>1987</v>
      </c>
      <c r="E252" s="246">
        <f t="shared" si="10"/>
        <v>35</v>
      </c>
      <c r="H252" s="37"/>
      <c r="I252" s="37"/>
      <c r="J252" s="37">
        <v>10</v>
      </c>
      <c r="K252" s="37" t="s">
        <v>443</v>
      </c>
      <c r="L252" s="37" t="s">
        <v>443</v>
      </c>
      <c r="M252" s="37">
        <v>9</v>
      </c>
      <c r="N252" s="37">
        <v>6</v>
      </c>
      <c r="O252" s="419"/>
      <c r="P252" s="37">
        <v>10</v>
      </c>
      <c r="Q252" s="37" t="s">
        <v>443</v>
      </c>
      <c r="R252" s="194" t="s">
        <v>443</v>
      </c>
      <c r="S252" s="35"/>
      <c r="T252" s="35"/>
      <c r="U252" s="35"/>
      <c r="V252" s="35"/>
      <c r="W252" s="35"/>
      <c r="X252" s="35"/>
      <c r="Y252" s="35"/>
      <c r="AB252" s="34" t="str">
        <f t="shared" si="11"/>
        <v>Šašek Otakar</v>
      </c>
      <c r="AC252" t="s">
        <v>452</v>
      </c>
      <c r="AD252" t="s">
        <v>161</v>
      </c>
      <c r="AE252" s="447">
        <v>1987</v>
      </c>
      <c r="AF252">
        <v>7</v>
      </c>
    </row>
    <row r="253" spans="1:32" s="34" customFormat="1" x14ac:dyDescent="0.25">
      <c r="A253" s="118" t="s">
        <v>19</v>
      </c>
      <c r="B253" s="123" t="s">
        <v>426</v>
      </c>
      <c r="C253" s="123" t="s">
        <v>427</v>
      </c>
      <c r="D253" s="106">
        <v>1990</v>
      </c>
      <c r="E253" s="186">
        <f t="shared" si="10"/>
        <v>33</v>
      </c>
      <c r="H253" s="37"/>
      <c r="I253" s="37">
        <v>10</v>
      </c>
      <c r="J253" s="37" t="s">
        <v>443</v>
      </c>
      <c r="K253" s="37" t="s">
        <v>443</v>
      </c>
      <c r="L253" s="37">
        <v>9</v>
      </c>
      <c r="M253" s="37">
        <v>8</v>
      </c>
      <c r="N253" s="37" t="s">
        <v>443</v>
      </c>
      <c r="O253" s="419"/>
      <c r="P253" s="37" t="s">
        <v>443</v>
      </c>
      <c r="Q253" s="37">
        <v>6</v>
      </c>
      <c r="R253" s="194" t="s">
        <v>443</v>
      </c>
      <c r="S253" s="35"/>
      <c r="T253" s="35"/>
      <c r="U253" s="35"/>
      <c r="V253" s="35"/>
      <c r="W253" s="35"/>
      <c r="X253" s="35"/>
      <c r="Y253" s="35"/>
      <c r="AB253" s="34" t="str">
        <f t="shared" si="11"/>
        <v>Šindrbal Jan</v>
      </c>
      <c r="AC253" t="s">
        <v>719</v>
      </c>
      <c r="AD253" t="s">
        <v>878</v>
      </c>
      <c r="AE253" s="447">
        <v>1990</v>
      </c>
      <c r="AF253">
        <v>6</v>
      </c>
    </row>
    <row r="254" spans="1:32" s="34" customFormat="1" x14ac:dyDescent="0.25">
      <c r="A254" s="118" t="s">
        <v>20</v>
      </c>
      <c r="B254" s="123" t="s">
        <v>133</v>
      </c>
      <c r="C254" s="123" t="s">
        <v>134</v>
      </c>
      <c r="D254" s="106">
        <v>1989</v>
      </c>
      <c r="E254" s="186">
        <f t="shared" si="10"/>
        <v>27</v>
      </c>
      <c r="H254" s="37">
        <v>9</v>
      </c>
      <c r="I254" s="37">
        <v>9</v>
      </c>
      <c r="J254" s="37" t="s">
        <v>443</v>
      </c>
      <c r="K254" s="37" t="s">
        <v>443</v>
      </c>
      <c r="L254" s="37">
        <v>6</v>
      </c>
      <c r="M254" s="37" t="s">
        <v>443</v>
      </c>
      <c r="N254" s="37">
        <v>1</v>
      </c>
      <c r="O254" s="419"/>
      <c r="P254" s="37">
        <v>2</v>
      </c>
      <c r="Q254" s="37" t="s">
        <v>443</v>
      </c>
      <c r="R254" s="194" t="s">
        <v>443</v>
      </c>
      <c r="S254" s="35"/>
      <c r="T254" s="35"/>
      <c r="U254" s="35"/>
      <c r="V254" s="35"/>
      <c r="W254" s="35"/>
      <c r="X254" s="35"/>
      <c r="Y254" s="35"/>
      <c r="AB254" s="34" t="str">
        <f t="shared" si="11"/>
        <v>Pospíchal Jan</v>
      </c>
      <c r="AC254" t="s">
        <v>184</v>
      </c>
      <c r="AD254" t="s">
        <v>427</v>
      </c>
      <c r="AE254" s="447">
        <v>1986</v>
      </c>
      <c r="AF254">
        <v>5</v>
      </c>
    </row>
    <row r="255" spans="1:32" s="34" customFormat="1" x14ac:dyDescent="0.25">
      <c r="A255" s="118" t="s">
        <v>21</v>
      </c>
      <c r="B255" s="123" t="s">
        <v>184</v>
      </c>
      <c r="C255" s="123" t="s">
        <v>185</v>
      </c>
      <c r="D255" s="106">
        <v>1986</v>
      </c>
      <c r="E255" s="186">
        <f t="shared" si="10"/>
        <v>24</v>
      </c>
      <c r="H255" s="37">
        <v>2</v>
      </c>
      <c r="I255" s="37">
        <v>4</v>
      </c>
      <c r="J255" s="37">
        <v>6</v>
      </c>
      <c r="K255" s="37" t="s">
        <v>443</v>
      </c>
      <c r="L255" s="37">
        <v>4</v>
      </c>
      <c r="M255" s="37" t="s">
        <v>443</v>
      </c>
      <c r="N255" s="37" t="s">
        <v>443</v>
      </c>
      <c r="O255" s="419"/>
      <c r="P255" s="37">
        <v>3</v>
      </c>
      <c r="Q255" s="37" t="s">
        <v>443</v>
      </c>
      <c r="R255" s="194">
        <v>5</v>
      </c>
      <c r="S255" s="35"/>
      <c r="T255" s="35"/>
      <c r="U255" s="35"/>
      <c r="V255" s="35"/>
      <c r="W255" s="35"/>
      <c r="X255" s="35"/>
      <c r="Y255" s="35"/>
      <c r="AB255" s="34" t="str">
        <f t="shared" si="11"/>
        <v>Jirousek Jakub</v>
      </c>
      <c r="AC255" t="s">
        <v>924</v>
      </c>
      <c r="AD255" t="s">
        <v>925</v>
      </c>
      <c r="AE255" s="447">
        <v>1991</v>
      </c>
      <c r="AF255">
        <v>4</v>
      </c>
    </row>
    <row r="256" spans="1:32" s="34" customFormat="1" x14ac:dyDescent="0.25">
      <c r="A256" s="118" t="s">
        <v>22</v>
      </c>
      <c r="B256" s="123" t="s">
        <v>420</v>
      </c>
      <c r="C256" s="123" t="s">
        <v>221</v>
      </c>
      <c r="D256" s="106">
        <v>1992</v>
      </c>
      <c r="E256" s="186">
        <f t="shared" si="10"/>
        <v>20</v>
      </c>
      <c r="H256" s="37">
        <v>10</v>
      </c>
      <c r="I256" s="37" t="s">
        <v>443</v>
      </c>
      <c r="J256" s="37" t="s">
        <v>443</v>
      </c>
      <c r="K256" s="37" t="s">
        <v>443</v>
      </c>
      <c r="L256" s="37">
        <v>10</v>
      </c>
      <c r="M256" s="37" t="s">
        <v>443</v>
      </c>
      <c r="N256" s="37" t="s">
        <v>443</v>
      </c>
      <c r="O256" s="419"/>
      <c r="P256" s="37" t="s">
        <v>443</v>
      </c>
      <c r="Q256" s="37" t="s">
        <v>443</v>
      </c>
      <c r="R256" s="194" t="s">
        <v>443</v>
      </c>
      <c r="S256" s="35"/>
      <c r="T256" s="35"/>
      <c r="U256" s="35"/>
      <c r="V256" s="35"/>
      <c r="W256" s="35"/>
      <c r="X256" s="35"/>
      <c r="Y256" s="35"/>
      <c r="AB256" s="34" t="str">
        <f t="shared" si="11"/>
        <v>Olšan Martin</v>
      </c>
      <c r="AC256" t="s">
        <v>824</v>
      </c>
      <c r="AD256"/>
      <c r="AE256" s="447">
        <v>1987</v>
      </c>
      <c r="AF256">
        <v>3</v>
      </c>
    </row>
    <row r="257" spans="1:32" s="34" customFormat="1" x14ac:dyDescent="0.25">
      <c r="A257" s="118" t="s">
        <v>23</v>
      </c>
      <c r="B257" s="102" t="s">
        <v>531</v>
      </c>
      <c r="C257" s="99" t="s">
        <v>532</v>
      </c>
      <c r="D257" s="89">
        <v>1989</v>
      </c>
      <c r="E257" s="186">
        <f t="shared" si="10"/>
        <v>20</v>
      </c>
      <c r="H257" s="37"/>
      <c r="I257" s="37"/>
      <c r="J257" s="37"/>
      <c r="K257" s="37">
        <v>10</v>
      </c>
      <c r="L257" s="37" t="s">
        <v>443</v>
      </c>
      <c r="M257" s="37" t="s">
        <v>443</v>
      </c>
      <c r="N257" s="37">
        <v>10</v>
      </c>
      <c r="O257" s="419"/>
      <c r="P257" s="37" t="s">
        <v>443</v>
      </c>
      <c r="Q257" s="37" t="s">
        <v>443</v>
      </c>
      <c r="R257" s="194" t="s">
        <v>443</v>
      </c>
      <c r="S257" s="35"/>
      <c r="T257" s="35"/>
      <c r="U257" s="35"/>
      <c r="V257" s="35"/>
      <c r="W257" s="35"/>
      <c r="X257" s="35"/>
      <c r="Y257" s="35"/>
      <c r="AB257" s="34" t="str">
        <f t="shared" si="11"/>
        <v>Sadílek Jakub</v>
      </c>
      <c r="AC257" t="s">
        <v>674</v>
      </c>
      <c r="AD257" t="s">
        <v>675</v>
      </c>
      <c r="AE257" s="447">
        <v>1993</v>
      </c>
      <c r="AF257">
        <v>2</v>
      </c>
    </row>
    <row r="258" spans="1:32" s="34" customFormat="1" x14ac:dyDescent="0.25">
      <c r="A258" s="118" t="s">
        <v>25</v>
      </c>
      <c r="B258" s="123" t="s">
        <v>137</v>
      </c>
      <c r="C258" s="123" t="s">
        <v>233</v>
      </c>
      <c r="D258" s="106">
        <v>1994</v>
      </c>
      <c r="E258" s="186">
        <f t="shared" si="10"/>
        <v>17</v>
      </c>
      <c r="H258" s="37">
        <v>5</v>
      </c>
      <c r="I258" s="37">
        <v>6</v>
      </c>
      <c r="J258" s="37" t="s">
        <v>443</v>
      </c>
      <c r="K258" s="37" t="s">
        <v>443</v>
      </c>
      <c r="L258" s="37" t="s">
        <v>443</v>
      </c>
      <c r="M258" s="37">
        <v>6</v>
      </c>
      <c r="N258" s="37" t="s">
        <v>443</v>
      </c>
      <c r="O258" s="419"/>
      <c r="P258" s="37" t="s">
        <v>443</v>
      </c>
      <c r="Q258" s="37" t="s">
        <v>443</v>
      </c>
      <c r="R258" s="194" t="s">
        <v>443</v>
      </c>
      <c r="S258" s="35"/>
      <c r="T258" s="35"/>
      <c r="U258" s="35"/>
      <c r="V258" s="35"/>
      <c r="W258" s="35"/>
      <c r="X258" s="35"/>
      <c r="Y258" s="35"/>
      <c r="AB258" s="34" t="str">
        <f t="shared" si="11"/>
        <v>Havlíček Tomáš</v>
      </c>
      <c r="AC258" t="s">
        <v>942</v>
      </c>
      <c r="AD258" t="s">
        <v>161</v>
      </c>
      <c r="AE258" s="447">
        <v>1989</v>
      </c>
      <c r="AF258">
        <v>1</v>
      </c>
    </row>
    <row r="259" spans="1:32" s="34" customFormat="1" x14ac:dyDescent="0.25">
      <c r="A259" s="118" t="s">
        <v>26</v>
      </c>
      <c r="B259" s="123" t="s">
        <v>824</v>
      </c>
      <c r="C259" s="123" t="s">
        <v>825</v>
      </c>
      <c r="D259" s="106">
        <v>1987</v>
      </c>
      <c r="E259" s="186">
        <f t="shared" si="10"/>
        <v>13</v>
      </c>
      <c r="H259" s="37"/>
      <c r="I259" s="37"/>
      <c r="J259" s="37"/>
      <c r="K259" s="37"/>
      <c r="L259" s="37"/>
      <c r="M259" s="37"/>
      <c r="N259" s="37"/>
      <c r="O259" s="419"/>
      <c r="P259" s="37"/>
      <c r="Q259" s="37">
        <v>10</v>
      </c>
      <c r="R259" s="194">
        <v>3</v>
      </c>
      <c r="S259" s="35"/>
      <c r="T259" s="35"/>
      <c r="U259" s="35"/>
      <c r="V259" s="35"/>
      <c r="W259" s="35"/>
      <c r="X259" s="35"/>
      <c r="Y259" s="35"/>
      <c r="AC259"/>
      <c r="AD259"/>
      <c r="AE259"/>
      <c r="AF259"/>
    </row>
    <row r="260" spans="1:32" s="34" customFormat="1" x14ac:dyDescent="0.25">
      <c r="A260" s="118" t="s">
        <v>27</v>
      </c>
      <c r="B260" s="102" t="s">
        <v>719</v>
      </c>
      <c r="C260" s="99" t="s">
        <v>720</v>
      </c>
      <c r="D260" s="89">
        <v>1990</v>
      </c>
      <c r="E260" s="186">
        <f t="shared" si="10"/>
        <v>12</v>
      </c>
      <c r="H260" s="37"/>
      <c r="I260" s="37"/>
      <c r="J260" s="37"/>
      <c r="K260" s="37"/>
      <c r="L260" s="37"/>
      <c r="M260" s="37"/>
      <c r="N260" s="37">
        <v>3</v>
      </c>
      <c r="O260" s="419"/>
      <c r="P260" s="37" t="s">
        <v>443</v>
      </c>
      <c r="Q260" s="37">
        <v>3</v>
      </c>
      <c r="R260" s="194">
        <v>6</v>
      </c>
      <c r="S260" s="35"/>
      <c r="T260" s="35"/>
      <c r="U260" s="35"/>
      <c r="V260" s="35"/>
      <c r="W260" s="35"/>
      <c r="X260" s="35"/>
      <c r="Y260" s="35"/>
      <c r="AC260"/>
      <c r="AD260"/>
      <c r="AE260"/>
      <c r="AF260"/>
    </row>
    <row r="261" spans="1:32" s="34" customFormat="1" x14ac:dyDescent="0.25">
      <c r="A261" s="118" t="s">
        <v>28</v>
      </c>
      <c r="B261" s="102" t="s">
        <v>452</v>
      </c>
      <c r="C261" s="99" t="s">
        <v>161</v>
      </c>
      <c r="D261" s="89">
        <v>1987</v>
      </c>
      <c r="E261" s="186">
        <f t="shared" si="10"/>
        <v>12</v>
      </c>
      <c r="H261" s="37"/>
      <c r="I261" s="37">
        <v>5</v>
      </c>
      <c r="J261" s="37" t="s">
        <v>443</v>
      </c>
      <c r="K261" s="37" t="s">
        <v>443</v>
      </c>
      <c r="L261" s="37" t="s">
        <v>443</v>
      </c>
      <c r="M261" s="37" t="s">
        <v>443</v>
      </c>
      <c r="N261" s="37" t="s">
        <v>443</v>
      </c>
      <c r="O261" s="419"/>
      <c r="P261" s="37" t="s">
        <v>443</v>
      </c>
      <c r="Q261" s="37" t="s">
        <v>443</v>
      </c>
      <c r="R261" s="194">
        <v>7</v>
      </c>
      <c r="S261" s="35"/>
      <c r="T261" s="35"/>
      <c r="U261" s="35"/>
      <c r="V261" s="35"/>
      <c r="W261" s="35"/>
      <c r="X261" s="35"/>
      <c r="Y261" s="35"/>
      <c r="AC261"/>
      <c r="AD261"/>
      <c r="AE261"/>
      <c r="AF261"/>
    </row>
    <row r="262" spans="1:32" s="34" customFormat="1" x14ac:dyDescent="0.25">
      <c r="A262" s="118" t="s">
        <v>29</v>
      </c>
      <c r="B262" s="102" t="s">
        <v>674</v>
      </c>
      <c r="C262" s="99" t="s">
        <v>675</v>
      </c>
      <c r="D262" s="89">
        <v>1993</v>
      </c>
      <c r="E262" s="186">
        <f t="shared" si="10"/>
        <v>11</v>
      </c>
      <c r="H262" s="37"/>
      <c r="I262" s="37"/>
      <c r="J262" s="37"/>
      <c r="K262" s="37"/>
      <c r="L262" s="37"/>
      <c r="M262" s="37">
        <v>3</v>
      </c>
      <c r="N262" s="37" t="s">
        <v>443</v>
      </c>
      <c r="O262" s="419"/>
      <c r="P262" s="37">
        <v>4</v>
      </c>
      <c r="Q262" s="37">
        <v>2</v>
      </c>
      <c r="R262" s="194">
        <v>2</v>
      </c>
      <c r="S262" s="35"/>
      <c r="T262" s="35"/>
      <c r="U262" s="35"/>
      <c r="V262" s="35"/>
      <c r="W262" s="35"/>
      <c r="X262" s="35"/>
      <c r="Y262" s="35"/>
      <c r="AC262"/>
      <c r="AD262"/>
      <c r="AE262"/>
      <c r="AF262"/>
    </row>
    <row r="263" spans="1:32" s="34" customFormat="1" x14ac:dyDescent="0.25">
      <c r="A263" s="118" t="s">
        <v>30</v>
      </c>
      <c r="B263" s="123" t="s">
        <v>453</v>
      </c>
      <c r="C263" s="123" t="s">
        <v>138</v>
      </c>
      <c r="D263" s="106">
        <v>1994</v>
      </c>
      <c r="E263" s="186">
        <f t="shared" si="10"/>
        <v>10</v>
      </c>
      <c r="H263" s="37"/>
      <c r="I263" s="37">
        <v>3</v>
      </c>
      <c r="J263" s="37">
        <v>7</v>
      </c>
      <c r="K263" s="37" t="s">
        <v>443</v>
      </c>
      <c r="L263" s="37" t="s">
        <v>443</v>
      </c>
      <c r="M263" s="37" t="s">
        <v>443</v>
      </c>
      <c r="N263" s="37" t="s">
        <v>443</v>
      </c>
      <c r="O263" s="419"/>
      <c r="P263" s="37" t="s">
        <v>443</v>
      </c>
      <c r="Q263" s="37" t="s">
        <v>443</v>
      </c>
      <c r="R263" s="194" t="s">
        <v>443</v>
      </c>
      <c r="S263" s="35"/>
      <c r="T263" s="35"/>
      <c r="U263" s="35"/>
      <c r="V263" s="35"/>
      <c r="W263" s="35"/>
      <c r="X263" s="35"/>
      <c r="Y263" s="35"/>
      <c r="AC263"/>
      <c r="AD263"/>
      <c r="AE263"/>
      <c r="AF263"/>
    </row>
    <row r="264" spans="1:32" s="34" customFormat="1" x14ac:dyDescent="0.25">
      <c r="A264" s="118" t="s">
        <v>31</v>
      </c>
      <c r="B264" s="123" t="s">
        <v>647</v>
      </c>
      <c r="C264" s="123" t="s">
        <v>648</v>
      </c>
      <c r="D264" s="106">
        <v>1986</v>
      </c>
      <c r="E264" s="186">
        <f t="shared" si="10"/>
        <v>10</v>
      </c>
      <c r="H264" s="37"/>
      <c r="I264" s="37"/>
      <c r="J264" s="37"/>
      <c r="K264" s="37"/>
      <c r="L264" s="37"/>
      <c r="M264" s="37">
        <v>10</v>
      </c>
      <c r="N264" s="37" t="s">
        <v>443</v>
      </c>
      <c r="O264" s="419"/>
      <c r="P264" s="37" t="s">
        <v>443</v>
      </c>
      <c r="Q264" s="37" t="s">
        <v>443</v>
      </c>
      <c r="R264" s="194" t="s">
        <v>443</v>
      </c>
      <c r="S264" s="35"/>
      <c r="T264" s="35"/>
      <c r="U264" s="35"/>
      <c r="V264" s="35"/>
      <c r="W264" s="35"/>
      <c r="X264" s="35"/>
      <c r="Y264" s="35"/>
      <c r="AC264"/>
      <c r="AD264"/>
      <c r="AE264"/>
      <c r="AF264"/>
    </row>
    <row r="265" spans="1:32" s="34" customFormat="1" x14ac:dyDescent="0.25">
      <c r="A265" s="118" t="s">
        <v>33</v>
      </c>
      <c r="B265" s="123" t="s">
        <v>535</v>
      </c>
      <c r="C265" s="123" t="s">
        <v>536</v>
      </c>
      <c r="D265" s="106">
        <v>1987</v>
      </c>
      <c r="E265" s="186">
        <f t="shared" si="10"/>
        <v>9</v>
      </c>
      <c r="H265" s="37"/>
      <c r="I265" s="37"/>
      <c r="J265" s="37"/>
      <c r="K265" s="37">
        <v>9</v>
      </c>
      <c r="L265" s="37" t="s">
        <v>443</v>
      </c>
      <c r="M265" s="37" t="s">
        <v>443</v>
      </c>
      <c r="N265" s="37" t="s">
        <v>443</v>
      </c>
      <c r="O265" s="419"/>
      <c r="P265" s="37" t="s">
        <v>443</v>
      </c>
      <c r="Q265" s="37" t="s">
        <v>443</v>
      </c>
      <c r="R265" s="194" t="s">
        <v>443</v>
      </c>
      <c r="S265" s="35"/>
      <c r="T265" s="35"/>
      <c r="U265" s="35"/>
      <c r="V265" s="35"/>
      <c r="W265" s="35"/>
      <c r="X265" s="35"/>
      <c r="Y265" s="35"/>
      <c r="AC265"/>
      <c r="AD265"/>
      <c r="AE265"/>
      <c r="AF265"/>
    </row>
    <row r="266" spans="1:32" s="34" customFormat="1" x14ac:dyDescent="0.25">
      <c r="A266" s="118" t="s">
        <v>34</v>
      </c>
      <c r="B266" s="123" t="s">
        <v>753</v>
      </c>
      <c r="C266" s="123" t="s">
        <v>754</v>
      </c>
      <c r="D266" s="106">
        <v>1994</v>
      </c>
      <c r="E266" s="186">
        <f t="shared" si="10"/>
        <v>9</v>
      </c>
      <c r="H266" s="37"/>
      <c r="I266" s="37"/>
      <c r="J266" s="37"/>
      <c r="K266" s="37"/>
      <c r="L266" s="37"/>
      <c r="M266" s="37"/>
      <c r="N266" s="37"/>
      <c r="O266" s="419"/>
      <c r="P266" s="37">
        <v>9</v>
      </c>
      <c r="Q266" s="37" t="s">
        <v>443</v>
      </c>
      <c r="R266" s="194" t="s">
        <v>443</v>
      </c>
      <c r="S266" s="35"/>
      <c r="T266" s="35"/>
      <c r="U266" s="35"/>
      <c r="V266" s="35"/>
      <c r="W266" s="35"/>
      <c r="X266" s="35"/>
      <c r="Y266" s="35"/>
      <c r="AC266"/>
      <c r="AD266"/>
      <c r="AE266"/>
      <c r="AF266"/>
    </row>
    <row r="267" spans="1:32" s="34" customFormat="1" x14ac:dyDescent="0.25">
      <c r="A267" s="118" t="s">
        <v>35</v>
      </c>
      <c r="B267" s="123" t="s">
        <v>837</v>
      </c>
      <c r="C267" s="123" t="s">
        <v>460</v>
      </c>
      <c r="D267" s="106">
        <v>1989</v>
      </c>
      <c r="E267" s="186">
        <f t="shared" si="10"/>
        <v>9</v>
      </c>
      <c r="H267" s="37"/>
      <c r="I267" s="37"/>
      <c r="J267" s="37"/>
      <c r="K267" s="37"/>
      <c r="L267" s="37"/>
      <c r="M267" s="37"/>
      <c r="N267" s="37"/>
      <c r="O267" s="419"/>
      <c r="P267" s="37"/>
      <c r="Q267" s="37">
        <v>9</v>
      </c>
      <c r="R267" s="194" t="s">
        <v>443</v>
      </c>
      <c r="S267" s="35"/>
      <c r="T267" s="35"/>
      <c r="U267" s="35"/>
      <c r="V267" s="35"/>
      <c r="W267" s="35"/>
      <c r="X267" s="35"/>
      <c r="Y267" s="35"/>
      <c r="AC267"/>
      <c r="AD267"/>
      <c r="AE267"/>
      <c r="AF267"/>
    </row>
    <row r="268" spans="1:32" s="34" customFormat="1" x14ac:dyDescent="0.25">
      <c r="A268" s="118" t="s">
        <v>36</v>
      </c>
      <c r="B268" s="102" t="s">
        <v>583</v>
      </c>
      <c r="C268" s="99" t="s">
        <v>538</v>
      </c>
      <c r="D268" s="89">
        <v>1990</v>
      </c>
      <c r="E268" s="186">
        <f t="shared" si="10"/>
        <v>8</v>
      </c>
      <c r="H268" s="37"/>
      <c r="I268" s="37"/>
      <c r="J268" s="37"/>
      <c r="K268" s="37">
        <v>8</v>
      </c>
      <c r="L268" s="37" t="s">
        <v>443</v>
      </c>
      <c r="M268" s="37" t="s">
        <v>443</v>
      </c>
      <c r="N268" s="37" t="s">
        <v>443</v>
      </c>
      <c r="O268" s="419"/>
      <c r="P268" s="37" t="s">
        <v>443</v>
      </c>
      <c r="Q268" s="37" t="s">
        <v>443</v>
      </c>
      <c r="R268" s="194" t="s">
        <v>443</v>
      </c>
      <c r="S268" s="35"/>
      <c r="T268" s="35"/>
      <c r="U268" s="35"/>
      <c r="V268" s="35"/>
      <c r="W268" s="35"/>
      <c r="X268" s="35"/>
      <c r="Y268" s="35"/>
      <c r="AC268"/>
      <c r="AD268"/>
      <c r="AE268"/>
      <c r="AF268"/>
    </row>
    <row r="269" spans="1:32" s="34" customFormat="1" x14ac:dyDescent="0.25">
      <c r="A269" s="118" t="s">
        <v>37</v>
      </c>
      <c r="B269" s="102" t="s">
        <v>696</v>
      </c>
      <c r="C269" s="99" t="s">
        <v>697</v>
      </c>
      <c r="D269" s="89">
        <v>1992</v>
      </c>
      <c r="E269" s="186">
        <f t="shared" si="10"/>
        <v>8</v>
      </c>
      <c r="H269" s="37"/>
      <c r="I269" s="37"/>
      <c r="J269" s="37"/>
      <c r="K269" s="37"/>
      <c r="L269" s="37"/>
      <c r="M269" s="37"/>
      <c r="N269" s="37">
        <v>8</v>
      </c>
      <c r="O269" s="419"/>
      <c r="P269" s="37" t="s">
        <v>443</v>
      </c>
      <c r="Q269" s="37" t="s">
        <v>443</v>
      </c>
      <c r="R269" s="194" t="s">
        <v>443</v>
      </c>
      <c r="S269" s="35"/>
      <c r="T269" s="35"/>
      <c r="U269" s="35"/>
      <c r="V269" s="35"/>
      <c r="W269" s="35"/>
      <c r="X269" s="35"/>
      <c r="Y269" s="35"/>
      <c r="AC269"/>
      <c r="AD269"/>
      <c r="AE269"/>
      <c r="AF269"/>
    </row>
    <row r="270" spans="1:32" s="34" customFormat="1" x14ac:dyDescent="0.25">
      <c r="A270" s="118" t="s">
        <v>38</v>
      </c>
      <c r="B270" s="102" t="s">
        <v>539</v>
      </c>
      <c r="C270" s="99" t="s">
        <v>540</v>
      </c>
      <c r="D270" s="89">
        <v>1985</v>
      </c>
      <c r="E270" s="186">
        <f t="shared" si="10"/>
        <v>7</v>
      </c>
      <c r="H270" s="37"/>
      <c r="I270" s="37"/>
      <c r="J270" s="37"/>
      <c r="K270" s="37">
        <v>7</v>
      </c>
      <c r="L270" s="37" t="s">
        <v>443</v>
      </c>
      <c r="M270" s="37" t="s">
        <v>443</v>
      </c>
      <c r="N270" s="37" t="s">
        <v>443</v>
      </c>
      <c r="O270" s="419"/>
      <c r="P270" s="37" t="s">
        <v>443</v>
      </c>
      <c r="Q270" s="37" t="s">
        <v>443</v>
      </c>
      <c r="R270" s="194" t="s">
        <v>443</v>
      </c>
      <c r="S270" s="35"/>
      <c r="T270" s="35"/>
      <c r="U270" s="35"/>
      <c r="V270" s="35"/>
      <c r="W270" s="35"/>
      <c r="X270" s="35"/>
      <c r="Y270" s="35"/>
      <c r="AC270"/>
      <c r="AD270"/>
      <c r="AE270"/>
      <c r="AF270"/>
    </row>
    <row r="271" spans="1:32" s="34" customFormat="1" x14ac:dyDescent="0.25">
      <c r="A271" s="118" t="s">
        <v>39</v>
      </c>
      <c r="B271" s="102" t="s">
        <v>127</v>
      </c>
      <c r="C271" s="99" t="s">
        <v>111</v>
      </c>
      <c r="D271" s="89">
        <v>1985</v>
      </c>
      <c r="E271" s="186">
        <f t="shared" si="10"/>
        <v>6</v>
      </c>
      <c r="H271" s="37">
        <v>6</v>
      </c>
      <c r="I271" s="37" t="s">
        <v>443</v>
      </c>
      <c r="J271" s="37" t="s">
        <v>443</v>
      </c>
      <c r="K271" s="37" t="s">
        <v>443</v>
      </c>
      <c r="L271" s="37" t="s">
        <v>443</v>
      </c>
      <c r="M271" s="37" t="s">
        <v>443</v>
      </c>
      <c r="N271" s="37" t="s">
        <v>443</v>
      </c>
      <c r="O271" s="419"/>
      <c r="P271" s="37" t="s">
        <v>443</v>
      </c>
      <c r="Q271" s="37" t="s">
        <v>443</v>
      </c>
      <c r="R271" s="194" t="s">
        <v>443</v>
      </c>
      <c r="S271" s="35"/>
      <c r="T271" s="35"/>
      <c r="U271" s="35"/>
      <c r="V271" s="35"/>
      <c r="W271" s="35"/>
      <c r="X271" s="35"/>
      <c r="Y271" s="35"/>
      <c r="AC271"/>
      <c r="AD271"/>
      <c r="AE271"/>
      <c r="AF271"/>
    </row>
    <row r="272" spans="1:32" s="34" customFormat="1" x14ac:dyDescent="0.25">
      <c r="A272" s="118" t="s">
        <v>40</v>
      </c>
      <c r="B272" s="102" t="s">
        <v>702</v>
      </c>
      <c r="C272" s="99"/>
      <c r="D272" s="89">
        <v>1985</v>
      </c>
      <c r="E272" s="186">
        <f t="shared" si="10"/>
        <v>5</v>
      </c>
      <c r="H272" s="37"/>
      <c r="I272" s="37"/>
      <c r="J272" s="37"/>
      <c r="K272" s="37"/>
      <c r="L272" s="37"/>
      <c r="M272" s="37"/>
      <c r="N272" s="37">
        <v>5</v>
      </c>
      <c r="O272" s="419"/>
      <c r="P272" s="37" t="s">
        <v>443</v>
      </c>
      <c r="Q272" s="37" t="s">
        <v>443</v>
      </c>
      <c r="R272" s="194" t="s">
        <v>443</v>
      </c>
      <c r="S272" s="35"/>
      <c r="T272" s="35"/>
      <c r="U272" s="35"/>
      <c r="V272" s="35"/>
      <c r="W272" s="35"/>
      <c r="X272" s="35"/>
      <c r="Y272" s="35"/>
      <c r="AC272"/>
      <c r="AD272"/>
      <c r="AE272"/>
      <c r="AF272"/>
    </row>
    <row r="273" spans="1:32" s="34" customFormat="1" x14ac:dyDescent="0.25">
      <c r="A273" s="118" t="s">
        <v>41</v>
      </c>
      <c r="B273" s="102" t="s">
        <v>655</v>
      </c>
      <c r="C273" s="99" t="s">
        <v>654</v>
      </c>
      <c r="D273" s="89">
        <v>1987</v>
      </c>
      <c r="E273" s="186">
        <f t="shared" si="10"/>
        <v>5</v>
      </c>
      <c r="H273" s="37"/>
      <c r="I273" s="37"/>
      <c r="J273" s="37"/>
      <c r="K273" s="37"/>
      <c r="L273" s="37"/>
      <c r="M273" s="37">
        <v>5</v>
      </c>
      <c r="N273" s="37" t="s">
        <v>443</v>
      </c>
      <c r="O273" s="419"/>
      <c r="P273" s="37" t="s">
        <v>443</v>
      </c>
      <c r="Q273" s="37" t="s">
        <v>443</v>
      </c>
      <c r="R273" s="194" t="s">
        <v>443</v>
      </c>
      <c r="S273" s="35"/>
      <c r="T273" s="35"/>
      <c r="U273" s="35"/>
      <c r="V273" s="35"/>
      <c r="W273" s="35"/>
      <c r="X273" s="35"/>
      <c r="Y273" s="35"/>
      <c r="AC273"/>
      <c r="AD273"/>
      <c r="AE273"/>
      <c r="AF273"/>
    </row>
    <row r="274" spans="1:32" s="34" customFormat="1" x14ac:dyDescent="0.25">
      <c r="A274" s="118" t="s">
        <v>42</v>
      </c>
      <c r="B274" s="102" t="s">
        <v>760</v>
      </c>
      <c r="C274" s="99" t="s">
        <v>118</v>
      </c>
      <c r="D274" s="89">
        <v>1990</v>
      </c>
      <c r="E274" s="186">
        <f t="shared" si="10"/>
        <v>5</v>
      </c>
      <c r="H274" s="37"/>
      <c r="I274" s="37"/>
      <c r="J274" s="37"/>
      <c r="K274" s="37"/>
      <c r="L274" s="37"/>
      <c r="M274" s="37"/>
      <c r="N274" s="37"/>
      <c r="O274" s="419"/>
      <c r="P274" s="37">
        <v>5</v>
      </c>
      <c r="Q274" s="37" t="s">
        <v>443</v>
      </c>
      <c r="R274" s="194" t="s">
        <v>443</v>
      </c>
      <c r="S274" s="35"/>
      <c r="T274" s="35"/>
      <c r="U274" s="35"/>
      <c r="V274" s="35"/>
      <c r="W274" s="35"/>
      <c r="X274" s="35"/>
      <c r="Y274" s="35"/>
      <c r="AC274"/>
      <c r="AD274"/>
      <c r="AE274"/>
      <c r="AF274"/>
    </row>
    <row r="275" spans="1:32" s="34" customFormat="1" x14ac:dyDescent="0.25">
      <c r="A275" s="118" t="s">
        <v>43</v>
      </c>
      <c r="B275" s="102" t="s">
        <v>620</v>
      </c>
      <c r="C275" s="99" t="s">
        <v>621</v>
      </c>
      <c r="D275" s="89">
        <v>1988</v>
      </c>
      <c r="E275" s="186">
        <f t="shared" si="10"/>
        <v>5</v>
      </c>
      <c r="H275" s="37"/>
      <c r="I275" s="37"/>
      <c r="J275" s="37"/>
      <c r="K275" s="37"/>
      <c r="L275" s="37">
        <v>5</v>
      </c>
      <c r="M275" s="37" t="s">
        <v>443</v>
      </c>
      <c r="N275" s="37" t="s">
        <v>443</v>
      </c>
      <c r="O275" s="419"/>
      <c r="P275" s="37" t="s">
        <v>443</v>
      </c>
      <c r="Q275" s="37" t="s">
        <v>443</v>
      </c>
      <c r="R275" s="194" t="s">
        <v>443</v>
      </c>
      <c r="S275" s="35"/>
      <c r="T275" s="35"/>
      <c r="U275" s="35"/>
      <c r="V275" s="35"/>
      <c r="W275" s="35"/>
      <c r="X275" s="35"/>
      <c r="Y275" s="35"/>
      <c r="AC275"/>
      <c r="AD275"/>
      <c r="AE275"/>
      <c r="AF275"/>
    </row>
    <row r="276" spans="1:32" s="34" customFormat="1" x14ac:dyDescent="0.25">
      <c r="A276" s="118" t="s">
        <v>44</v>
      </c>
      <c r="B276" s="123" t="s">
        <v>853</v>
      </c>
      <c r="C276" s="123" t="s">
        <v>854</v>
      </c>
      <c r="D276" s="106">
        <v>1988</v>
      </c>
      <c r="E276" s="186">
        <f t="shared" si="10"/>
        <v>4</v>
      </c>
      <c r="H276" s="37"/>
      <c r="I276" s="37"/>
      <c r="J276" s="37"/>
      <c r="K276" s="37"/>
      <c r="L276" s="37"/>
      <c r="M276" s="37"/>
      <c r="N276" s="37"/>
      <c r="O276" s="419"/>
      <c r="P276" s="37"/>
      <c r="Q276" s="37">
        <v>4</v>
      </c>
      <c r="R276" s="194" t="s">
        <v>443</v>
      </c>
      <c r="S276" s="35"/>
      <c r="T276" s="35"/>
      <c r="U276" s="35"/>
      <c r="V276" s="35"/>
      <c r="W276" s="35"/>
      <c r="X276" s="35"/>
      <c r="Y276" s="35"/>
      <c r="AC276"/>
      <c r="AD276"/>
      <c r="AE276"/>
      <c r="AF276"/>
    </row>
    <row r="277" spans="1:32" s="34" customFormat="1" x14ac:dyDescent="0.25">
      <c r="A277" s="118" t="s">
        <v>45</v>
      </c>
      <c r="B277" s="102" t="s">
        <v>568</v>
      </c>
      <c r="C277" s="99" t="s">
        <v>569</v>
      </c>
      <c r="D277" s="89">
        <v>1989</v>
      </c>
      <c r="E277" s="186">
        <f t="shared" si="10"/>
        <v>4</v>
      </c>
      <c r="H277" s="37"/>
      <c r="I277" s="37"/>
      <c r="J277" s="37"/>
      <c r="K277" s="37"/>
      <c r="L277" s="37"/>
      <c r="M277" s="37"/>
      <c r="N277" s="37">
        <v>4</v>
      </c>
      <c r="O277" s="419"/>
      <c r="P277" s="37" t="s">
        <v>443</v>
      </c>
      <c r="Q277" s="37" t="s">
        <v>443</v>
      </c>
      <c r="R277" s="194" t="s">
        <v>443</v>
      </c>
      <c r="S277" s="35"/>
      <c r="T277" s="35"/>
      <c r="U277" s="35"/>
      <c r="V277" s="35"/>
      <c r="W277" s="35"/>
      <c r="X277" s="35"/>
      <c r="Y277" s="35"/>
      <c r="AC277"/>
      <c r="AD277"/>
      <c r="AE277"/>
      <c r="AF277"/>
    </row>
    <row r="278" spans="1:32" s="34" customFormat="1" x14ac:dyDescent="0.25">
      <c r="A278" s="118" t="s">
        <v>46</v>
      </c>
      <c r="B278" s="102" t="s">
        <v>656</v>
      </c>
      <c r="C278" s="99" t="s">
        <v>427</v>
      </c>
      <c r="D278" s="89">
        <v>1989</v>
      </c>
      <c r="E278" s="186">
        <f t="shared" si="10"/>
        <v>4</v>
      </c>
      <c r="H278" s="37"/>
      <c r="I278" s="37"/>
      <c r="J278" s="37"/>
      <c r="K278" s="37"/>
      <c r="L278" s="37"/>
      <c r="M278" s="37">
        <v>4</v>
      </c>
      <c r="N278" s="37" t="s">
        <v>443</v>
      </c>
      <c r="O278" s="419"/>
      <c r="P278" s="37" t="s">
        <v>443</v>
      </c>
      <c r="Q278" s="37" t="s">
        <v>443</v>
      </c>
      <c r="R278" s="194" t="s">
        <v>443</v>
      </c>
      <c r="S278" s="35"/>
      <c r="T278" s="35"/>
      <c r="U278" s="35"/>
      <c r="V278" s="35"/>
      <c r="W278" s="35"/>
      <c r="X278" s="35"/>
      <c r="Y278" s="35"/>
      <c r="AC278"/>
      <c r="AD278"/>
      <c r="AE278"/>
      <c r="AF278"/>
    </row>
    <row r="279" spans="1:32" s="34" customFormat="1" x14ac:dyDescent="0.25">
      <c r="A279" s="118" t="s">
        <v>47</v>
      </c>
      <c r="B279" s="102" t="s">
        <v>559</v>
      </c>
      <c r="C279" s="99" t="s">
        <v>110</v>
      </c>
      <c r="D279" s="89">
        <v>1989</v>
      </c>
      <c r="E279" s="186">
        <f t="shared" si="10"/>
        <v>4</v>
      </c>
      <c r="H279" s="37"/>
      <c r="I279" s="37"/>
      <c r="J279" s="37"/>
      <c r="K279" s="37">
        <v>4</v>
      </c>
      <c r="L279" s="37" t="s">
        <v>443</v>
      </c>
      <c r="M279" s="37" t="s">
        <v>443</v>
      </c>
      <c r="N279" s="37" t="s">
        <v>443</v>
      </c>
      <c r="O279" s="419"/>
      <c r="P279" s="37" t="s">
        <v>443</v>
      </c>
      <c r="Q279" s="37" t="s">
        <v>443</v>
      </c>
      <c r="R279" s="194" t="s">
        <v>443</v>
      </c>
      <c r="S279" s="35"/>
      <c r="T279" s="35"/>
      <c r="U279" s="35"/>
      <c r="V279" s="35"/>
      <c r="W279" s="35"/>
      <c r="X279" s="35"/>
      <c r="Y279" s="35"/>
      <c r="AC279"/>
      <c r="AD279"/>
      <c r="AE279"/>
      <c r="AF279"/>
    </row>
    <row r="280" spans="1:32" s="34" customFormat="1" x14ac:dyDescent="0.25">
      <c r="A280" s="118" t="s">
        <v>48</v>
      </c>
      <c r="B280" s="102" t="s">
        <v>234</v>
      </c>
      <c r="C280" s="99" t="s">
        <v>161</v>
      </c>
      <c r="D280" s="89">
        <v>1986</v>
      </c>
      <c r="E280" s="186">
        <f t="shared" si="10"/>
        <v>4</v>
      </c>
      <c r="H280" s="37">
        <v>4</v>
      </c>
      <c r="I280" s="37" t="s">
        <v>443</v>
      </c>
      <c r="J280" s="37" t="s">
        <v>443</v>
      </c>
      <c r="K280" s="37" t="s">
        <v>443</v>
      </c>
      <c r="L280" s="37" t="s">
        <v>443</v>
      </c>
      <c r="M280" s="37" t="s">
        <v>443</v>
      </c>
      <c r="N280" s="37" t="s">
        <v>443</v>
      </c>
      <c r="O280" s="419"/>
      <c r="P280" s="37" t="s">
        <v>443</v>
      </c>
      <c r="Q280" s="37" t="s">
        <v>443</v>
      </c>
      <c r="R280" s="194" t="s">
        <v>443</v>
      </c>
      <c r="S280" s="35"/>
      <c r="T280" s="35"/>
      <c r="U280" s="35"/>
      <c r="V280" s="35"/>
      <c r="W280" s="35"/>
      <c r="X280" s="35"/>
      <c r="Y280" s="35"/>
      <c r="AC280"/>
      <c r="AD280"/>
      <c r="AE280"/>
      <c r="AF280"/>
    </row>
    <row r="281" spans="1:32" s="34" customFormat="1" x14ac:dyDescent="0.25">
      <c r="A281" s="118" t="s">
        <v>49</v>
      </c>
      <c r="B281" s="102" t="s">
        <v>235</v>
      </c>
      <c r="C281" s="99" t="s">
        <v>24</v>
      </c>
      <c r="D281" s="89">
        <v>1992</v>
      </c>
      <c r="E281" s="186">
        <f t="shared" si="10"/>
        <v>4</v>
      </c>
      <c r="H281" s="37">
        <v>3</v>
      </c>
      <c r="I281" s="37" t="s">
        <v>443</v>
      </c>
      <c r="J281" s="37" t="s">
        <v>443</v>
      </c>
      <c r="K281" s="37" t="s">
        <v>443</v>
      </c>
      <c r="L281" s="37" t="s">
        <v>443</v>
      </c>
      <c r="M281" s="37" t="s">
        <v>443</v>
      </c>
      <c r="N281" s="37" t="s">
        <v>443</v>
      </c>
      <c r="O281" s="419"/>
      <c r="P281" s="37">
        <v>1</v>
      </c>
      <c r="Q281" s="37" t="s">
        <v>443</v>
      </c>
      <c r="R281" s="194" t="s">
        <v>443</v>
      </c>
      <c r="S281" s="35"/>
      <c r="T281" s="35"/>
      <c r="U281" s="35"/>
      <c r="V281" s="35"/>
      <c r="W281" s="35"/>
      <c r="X281" s="35"/>
      <c r="Y281" s="35"/>
      <c r="AC281"/>
      <c r="AD281"/>
      <c r="AE281"/>
      <c r="AF281"/>
    </row>
    <row r="282" spans="1:32" s="34" customFormat="1" x14ac:dyDescent="0.25">
      <c r="A282" s="118" t="s">
        <v>50</v>
      </c>
      <c r="B282" s="102" t="s">
        <v>924</v>
      </c>
      <c r="C282" s="99" t="s">
        <v>925</v>
      </c>
      <c r="D282" s="89">
        <v>1991</v>
      </c>
      <c r="E282" s="186">
        <f t="shared" si="10"/>
        <v>4</v>
      </c>
      <c r="H282" s="37"/>
      <c r="I282" s="37"/>
      <c r="J282" s="37"/>
      <c r="K282" s="37"/>
      <c r="L282" s="37"/>
      <c r="M282" s="37"/>
      <c r="N282" s="37"/>
      <c r="O282" s="419"/>
      <c r="P282" s="37"/>
      <c r="Q282" s="37"/>
      <c r="R282" s="194">
        <v>4</v>
      </c>
      <c r="S282" s="35"/>
      <c r="T282" s="35"/>
      <c r="U282" s="35"/>
      <c r="V282" s="35"/>
      <c r="W282" s="35"/>
      <c r="X282" s="35"/>
      <c r="Y282" s="35"/>
      <c r="AC282"/>
      <c r="AD282"/>
      <c r="AE282"/>
      <c r="AF282"/>
    </row>
    <row r="283" spans="1:32" s="34" customFormat="1" x14ac:dyDescent="0.25">
      <c r="A283" s="118" t="s">
        <v>51</v>
      </c>
      <c r="B283" s="102" t="s">
        <v>631</v>
      </c>
      <c r="C283" s="99" t="s">
        <v>150</v>
      </c>
      <c r="D283" s="89">
        <v>1992</v>
      </c>
      <c r="E283" s="186">
        <f t="shared" si="10"/>
        <v>3</v>
      </c>
      <c r="H283" s="37"/>
      <c r="I283" s="37"/>
      <c r="J283" s="37"/>
      <c r="K283" s="37"/>
      <c r="L283" s="37">
        <v>3</v>
      </c>
      <c r="M283" s="37" t="s">
        <v>443</v>
      </c>
      <c r="N283" s="37" t="s">
        <v>443</v>
      </c>
      <c r="O283" s="419"/>
      <c r="P283" s="37" t="s">
        <v>443</v>
      </c>
      <c r="Q283" s="37" t="s">
        <v>443</v>
      </c>
      <c r="R283" s="194" t="s">
        <v>443</v>
      </c>
      <c r="S283" s="35"/>
      <c r="T283" s="35"/>
      <c r="U283" s="35"/>
      <c r="V283" s="35"/>
      <c r="W283" s="35"/>
      <c r="X283" s="35"/>
      <c r="Y283" s="35"/>
      <c r="AC283"/>
      <c r="AD283"/>
      <c r="AE283"/>
      <c r="AF283"/>
    </row>
    <row r="284" spans="1:32" s="34" customFormat="1" x14ac:dyDescent="0.25">
      <c r="A284" s="118" t="s">
        <v>52</v>
      </c>
      <c r="B284" s="102" t="s">
        <v>562</v>
      </c>
      <c r="C284" s="99" t="s">
        <v>563</v>
      </c>
      <c r="D284" s="89">
        <v>1985</v>
      </c>
      <c r="E284" s="186">
        <f t="shared" si="10"/>
        <v>3</v>
      </c>
      <c r="H284" s="37"/>
      <c r="I284" s="37"/>
      <c r="J284" s="37"/>
      <c r="K284" s="37">
        <v>3</v>
      </c>
      <c r="L284" s="37" t="s">
        <v>443</v>
      </c>
      <c r="M284" s="37" t="s">
        <v>443</v>
      </c>
      <c r="N284" s="37" t="s">
        <v>443</v>
      </c>
      <c r="O284" s="419"/>
      <c r="P284" s="37" t="s">
        <v>443</v>
      </c>
      <c r="Q284" s="37" t="s">
        <v>443</v>
      </c>
      <c r="R284" s="194" t="s">
        <v>443</v>
      </c>
      <c r="S284" s="35"/>
      <c r="T284" s="35"/>
      <c r="U284" s="35"/>
      <c r="V284" s="35"/>
      <c r="W284" s="35"/>
      <c r="X284" s="35"/>
      <c r="Y284" s="35"/>
      <c r="AC284"/>
      <c r="AD284"/>
      <c r="AE284"/>
      <c r="AF284"/>
    </row>
    <row r="285" spans="1:32" s="34" customFormat="1" x14ac:dyDescent="0.25">
      <c r="A285" s="118" t="s">
        <v>53</v>
      </c>
      <c r="B285" s="102" t="s">
        <v>744</v>
      </c>
      <c r="C285" s="99" t="s">
        <v>161</v>
      </c>
      <c r="D285" s="89">
        <v>1991</v>
      </c>
      <c r="E285" s="186">
        <f t="shared" si="10"/>
        <v>2</v>
      </c>
      <c r="H285" s="37"/>
      <c r="I285" s="37"/>
      <c r="J285" s="37"/>
      <c r="K285" s="37"/>
      <c r="L285" s="37"/>
      <c r="M285" s="37"/>
      <c r="N285" s="37">
        <v>2</v>
      </c>
      <c r="O285" s="419"/>
      <c r="P285" s="37" t="s">
        <v>443</v>
      </c>
      <c r="Q285" s="37" t="s">
        <v>443</v>
      </c>
      <c r="R285" s="194" t="s">
        <v>443</v>
      </c>
      <c r="S285" s="35"/>
      <c r="T285" s="35"/>
      <c r="U285" s="35"/>
      <c r="V285" s="35"/>
      <c r="W285" s="35"/>
      <c r="X285" s="35"/>
      <c r="Y285" s="35"/>
      <c r="AC285"/>
      <c r="AD285"/>
      <c r="AE285"/>
      <c r="AF285"/>
    </row>
    <row r="286" spans="1:32" s="34" customFormat="1" x14ac:dyDescent="0.25">
      <c r="A286" s="118" t="s">
        <v>54</v>
      </c>
      <c r="B286" s="102" t="s">
        <v>676</v>
      </c>
      <c r="C286" s="99" t="s">
        <v>673</v>
      </c>
      <c r="D286" s="89">
        <v>1993</v>
      </c>
      <c r="E286" s="186">
        <f t="shared" si="10"/>
        <v>2</v>
      </c>
      <c r="H286" s="37"/>
      <c r="I286" s="37"/>
      <c r="J286" s="37"/>
      <c r="K286" s="37"/>
      <c r="L286" s="37"/>
      <c r="M286" s="37">
        <v>2</v>
      </c>
      <c r="N286" s="37" t="s">
        <v>443</v>
      </c>
      <c r="O286" s="419"/>
      <c r="P286" s="37" t="s">
        <v>443</v>
      </c>
      <c r="Q286" s="37" t="s">
        <v>443</v>
      </c>
      <c r="R286" s="194" t="s">
        <v>443</v>
      </c>
      <c r="S286" s="35"/>
      <c r="T286" s="35"/>
      <c r="U286" s="35"/>
      <c r="V286" s="35"/>
      <c r="W286" s="35"/>
      <c r="X286" s="35"/>
      <c r="Y286" s="35"/>
      <c r="AC286"/>
      <c r="AD286"/>
      <c r="AE286"/>
      <c r="AF286"/>
    </row>
    <row r="287" spans="1:32" s="34" customFormat="1" x14ac:dyDescent="0.25">
      <c r="A287" s="118" t="s">
        <v>55</v>
      </c>
      <c r="B287" s="102" t="s">
        <v>632</v>
      </c>
      <c r="C287" s="99" t="s">
        <v>633</v>
      </c>
      <c r="D287" s="89">
        <v>1989</v>
      </c>
      <c r="E287" s="186">
        <f t="shared" si="10"/>
        <v>2</v>
      </c>
      <c r="H287" s="37"/>
      <c r="I287" s="37"/>
      <c r="J287" s="37"/>
      <c r="K287" s="37"/>
      <c r="L287" s="37">
        <v>2</v>
      </c>
      <c r="M287" s="37" t="s">
        <v>443</v>
      </c>
      <c r="N287" s="37" t="s">
        <v>443</v>
      </c>
      <c r="O287" s="419"/>
      <c r="P287" s="37"/>
      <c r="Q287" s="37" t="s">
        <v>443</v>
      </c>
      <c r="R287" s="194" t="s">
        <v>443</v>
      </c>
      <c r="S287" s="35"/>
      <c r="T287" s="35"/>
      <c r="U287" s="35"/>
      <c r="V287" s="35"/>
      <c r="W287" s="35"/>
      <c r="X287" s="35"/>
      <c r="Y287" s="35"/>
      <c r="AC287"/>
      <c r="AD287"/>
      <c r="AE287"/>
      <c r="AF287"/>
    </row>
    <row r="288" spans="1:32" s="34" customFormat="1" x14ac:dyDescent="0.25">
      <c r="A288" s="118" t="s">
        <v>56</v>
      </c>
      <c r="B288" s="102" t="s">
        <v>564</v>
      </c>
      <c r="C288" s="99" t="s">
        <v>565</v>
      </c>
      <c r="D288" s="89">
        <v>1985</v>
      </c>
      <c r="E288" s="186">
        <f t="shared" si="10"/>
        <v>2</v>
      </c>
      <c r="H288" s="37"/>
      <c r="I288" s="37"/>
      <c r="J288" s="37"/>
      <c r="K288" s="37">
        <v>2</v>
      </c>
      <c r="L288" s="37" t="s">
        <v>443</v>
      </c>
      <c r="M288" s="37" t="s">
        <v>443</v>
      </c>
      <c r="N288" s="37" t="s">
        <v>443</v>
      </c>
      <c r="O288" s="419"/>
      <c r="P288" s="37" t="s">
        <v>443</v>
      </c>
      <c r="Q288" s="37" t="s">
        <v>443</v>
      </c>
      <c r="R288" s="194" t="s">
        <v>443</v>
      </c>
      <c r="S288" s="35"/>
      <c r="T288" s="35"/>
      <c r="U288" s="35"/>
      <c r="V288" s="35"/>
      <c r="W288" s="35"/>
      <c r="X288" s="35"/>
      <c r="Y288" s="35"/>
      <c r="AC288"/>
      <c r="AD288"/>
      <c r="AE288"/>
      <c r="AF288"/>
    </row>
    <row r="289" spans="1:32" s="34" customFormat="1" x14ac:dyDescent="0.25">
      <c r="A289" s="118" t="s">
        <v>57</v>
      </c>
      <c r="B289" s="102" t="s">
        <v>454</v>
      </c>
      <c r="C289" s="99" t="s">
        <v>455</v>
      </c>
      <c r="D289" s="89">
        <v>1987</v>
      </c>
      <c r="E289" s="186">
        <f t="shared" si="10"/>
        <v>2</v>
      </c>
      <c r="H289" s="37"/>
      <c r="I289" s="37">
        <v>2</v>
      </c>
      <c r="J289" s="37" t="s">
        <v>443</v>
      </c>
      <c r="K289" s="37" t="s">
        <v>443</v>
      </c>
      <c r="L289" s="37" t="s">
        <v>443</v>
      </c>
      <c r="M289" s="37" t="s">
        <v>443</v>
      </c>
      <c r="N289" s="37"/>
      <c r="O289" s="419"/>
      <c r="P289" s="37" t="s">
        <v>443</v>
      </c>
      <c r="Q289" s="37" t="s">
        <v>443</v>
      </c>
      <c r="R289" s="194" t="s">
        <v>443</v>
      </c>
      <c r="S289" s="35"/>
      <c r="T289" s="35"/>
      <c r="U289" s="35"/>
      <c r="V289" s="35"/>
      <c r="W289" s="35"/>
      <c r="X289" s="35"/>
      <c r="Y289" s="35"/>
      <c r="AC289"/>
      <c r="AD289"/>
      <c r="AE289"/>
      <c r="AF289"/>
    </row>
    <row r="290" spans="1:32" s="34" customFormat="1" x14ac:dyDescent="0.25">
      <c r="A290" s="118" t="s">
        <v>58</v>
      </c>
      <c r="B290" s="123" t="s">
        <v>879</v>
      </c>
      <c r="C290" s="123" t="s">
        <v>880</v>
      </c>
      <c r="D290" s="106">
        <v>1992</v>
      </c>
      <c r="E290" s="186">
        <f t="shared" si="10"/>
        <v>1</v>
      </c>
      <c r="H290" s="37"/>
      <c r="I290" s="37"/>
      <c r="J290" s="37"/>
      <c r="K290" s="37"/>
      <c r="L290" s="37"/>
      <c r="M290" s="37"/>
      <c r="N290" s="37"/>
      <c r="O290" s="419"/>
      <c r="P290" s="37"/>
      <c r="Q290" s="37">
        <v>1</v>
      </c>
      <c r="R290" s="194" t="s">
        <v>443</v>
      </c>
      <c r="S290" s="35"/>
      <c r="T290" s="35"/>
      <c r="U290" s="35"/>
      <c r="V290" s="35"/>
      <c r="W290" s="35"/>
      <c r="X290" s="35"/>
      <c r="Y290" s="35"/>
      <c r="AC290"/>
      <c r="AD290"/>
      <c r="AE290"/>
      <c r="AF290"/>
    </row>
    <row r="291" spans="1:32" s="34" customFormat="1" x14ac:dyDescent="0.25">
      <c r="A291" s="118" t="s">
        <v>59</v>
      </c>
      <c r="B291" s="102" t="s">
        <v>566</v>
      </c>
      <c r="C291" s="99" t="s">
        <v>567</v>
      </c>
      <c r="D291" s="89">
        <v>1992</v>
      </c>
      <c r="E291" s="186">
        <f t="shared" si="10"/>
        <v>1</v>
      </c>
      <c r="H291" s="37"/>
      <c r="I291" s="37"/>
      <c r="J291" s="37"/>
      <c r="K291" s="37">
        <v>1</v>
      </c>
      <c r="L291" s="37" t="s">
        <v>443</v>
      </c>
      <c r="M291" s="37" t="s">
        <v>443</v>
      </c>
      <c r="N291" s="37" t="s">
        <v>443</v>
      </c>
      <c r="O291" s="419"/>
      <c r="P291" s="37" t="s">
        <v>443</v>
      </c>
      <c r="Q291" s="37" t="s">
        <v>443</v>
      </c>
      <c r="R291" s="194" t="s">
        <v>443</v>
      </c>
      <c r="S291" s="35"/>
      <c r="T291" s="35"/>
      <c r="U291" s="35"/>
      <c r="V291" s="35"/>
      <c r="W291" s="35"/>
      <c r="X291" s="35"/>
      <c r="Y291" s="35"/>
      <c r="AC291"/>
      <c r="AD291"/>
      <c r="AE291"/>
      <c r="AF291"/>
    </row>
    <row r="292" spans="1:32" s="34" customFormat="1" x14ac:dyDescent="0.25">
      <c r="A292" s="118" t="s">
        <v>60</v>
      </c>
      <c r="B292" s="123" t="s">
        <v>236</v>
      </c>
      <c r="C292" s="123" t="s">
        <v>118</v>
      </c>
      <c r="D292" s="106">
        <v>1987</v>
      </c>
      <c r="E292" s="186">
        <f t="shared" si="10"/>
        <v>1</v>
      </c>
      <c r="H292" s="37">
        <v>1</v>
      </c>
      <c r="I292" s="37" t="s">
        <v>443</v>
      </c>
      <c r="J292" s="37" t="s">
        <v>443</v>
      </c>
      <c r="K292" s="37" t="s">
        <v>443</v>
      </c>
      <c r="L292" s="37" t="s">
        <v>443</v>
      </c>
      <c r="M292" s="37" t="s">
        <v>443</v>
      </c>
      <c r="N292" s="37" t="s">
        <v>443</v>
      </c>
      <c r="O292" s="419"/>
      <c r="P292" s="37" t="s">
        <v>443</v>
      </c>
      <c r="Q292" s="37" t="s">
        <v>443</v>
      </c>
      <c r="R292" s="194" t="s">
        <v>443</v>
      </c>
      <c r="S292" s="35"/>
      <c r="T292" s="35"/>
      <c r="U292" s="35"/>
      <c r="V292" s="35"/>
      <c r="W292" s="35"/>
      <c r="X292" s="35"/>
      <c r="Y292" s="35"/>
      <c r="AC292"/>
      <c r="AD292"/>
      <c r="AE292"/>
      <c r="AF292"/>
    </row>
    <row r="293" spans="1:32" s="34" customFormat="1" x14ac:dyDescent="0.25">
      <c r="A293" s="118" t="s">
        <v>61</v>
      </c>
      <c r="B293" s="123" t="s">
        <v>456</v>
      </c>
      <c r="C293" s="123" t="s">
        <v>153</v>
      </c>
      <c r="D293" s="106">
        <v>1986</v>
      </c>
      <c r="E293" s="186">
        <f t="shared" si="10"/>
        <v>1</v>
      </c>
      <c r="H293" s="37"/>
      <c r="I293" s="37">
        <v>1</v>
      </c>
      <c r="J293" s="37" t="s">
        <v>443</v>
      </c>
      <c r="K293" s="37" t="s">
        <v>443</v>
      </c>
      <c r="L293" s="37" t="s">
        <v>443</v>
      </c>
      <c r="M293" s="37" t="s">
        <v>443</v>
      </c>
      <c r="N293" s="37" t="s">
        <v>443</v>
      </c>
      <c r="O293" s="419"/>
      <c r="P293" s="37" t="s">
        <v>443</v>
      </c>
      <c r="Q293" s="37" t="s">
        <v>443</v>
      </c>
      <c r="R293" s="194" t="s">
        <v>443</v>
      </c>
      <c r="S293" s="35"/>
      <c r="T293" s="35"/>
      <c r="U293" s="35"/>
      <c r="V293" s="35"/>
      <c r="W293" s="35"/>
      <c r="X293" s="35"/>
      <c r="Y293" s="35"/>
      <c r="AC293"/>
      <c r="AD293"/>
      <c r="AE293"/>
      <c r="AF293"/>
    </row>
    <row r="294" spans="1:32" s="34" customFormat="1" ht="15.75" thickBot="1" x14ac:dyDescent="0.3">
      <c r="A294" s="143" t="s">
        <v>62</v>
      </c>
      <c r="B294" s="103" t="s">
        <v>942</v>
      </c>
      <c r="C294" s="100" t="s">
        <v>161</v>
      </c>
      <c r="D294" s="101">
        <v>1989</v>
      </c>
      <c r="E294" s="157">
        <f t="shared" si="10"/>
        <v>1</v>
      </c>
      <c r="H294" s="37"/>
      <c r="I294" s="37"/>
      <c r="J294" s="37"/>
      <c r="K294" s="37"/>
      <c r="L294" s="37"/>
      <c r="M294" s="37"/>
      <c r="N294" s="37"/>
      <c r="O294" s="419"/>
      <c r="P294" s="37"/>
      <c r="Q294" s="37"/>
      <c r="R294" s="194">
        <v>1</v>
      </c>
      <c r="S294" s="35"/>
      <c r="T294" s="35"/>
      <c r="U294" s="35"/>
      <c r="V294" s="35"/>
      <c r="W294" s="35"/>
      <c r="X294" s="35"/>
      <c r="Y294" s="35"/>
    </row>
    <row r="295" spans="1:32" s="34" customFormat="1" x14ac:dyDescent="0.25">
      <c r="A295" s="59"/>
      <c r="B295"/>
      <c r="C295"/>
      <c r="D295"/>
      <c r="E295" s="60"/>
      <c r="H295" s="55"/>
      <c r="I295" s="55"/>
      <c r="J295" s="55"/>
      <c r="K295" s="55"/>
      <c r="L295" s="55"/>
      <c r="M295" s="55"/>
      <c r="N295" s="55"/>
      <c r="O295" s="420"/>
      <c r="P295" s="55"/>
      <c r="Q295" s="55"/>
      <c r="R295" s="17"/>
      <c r="S295" s="19"/>
      <c r="T295" s="19"/>
      <c r="U295" s="19"/>
      <c r="V295" s="19"/>
      <c r="W295" s="19"/>
      <c r="X295" s="19"/>
      <c r="Y295" s="19"/>
    </row>
    <row r="296" spans="1:32" s="34" customFormat="1" ht="21" x14ac:dyDescent="0.25">
      <c r="A296" s="63"/>
      <c r="B296" s="64"/>
      <c r="C296" s="64"/>
      <c r="D296" s="19"/>
      <c r="E296" s="45"/>
      <c r="H296" s="55"/>
      <c r="I296" s="55"/>
      <c r="J296" s="55"/>
      <c r="K296" s="55"/>
      <c r="L296" s="55"/>
      <c r="M296" s="55"/>
      <c r="N296" s="55"/>
      <c r="O296" s="420"/>
      <c r="P296" s="55"/>
      <c r="Q296" s="55"/>
      <c r="R296" s="17"/>
      <c r="S296" s="19"/>
      <c r="T296" s="19"/>
      <c r="U296" s="19"/>
      <c r="V296" s="19"/>
      <c r="W296" s="19"/>
      <c r="X296" s="19"/>
      <c r="Y296" s="19"/>
    </row>
    <row r="297" spans="1:32" s="34" customFormat="1" ht="21.75" thickBot="1" x14ac:dyDescent="0.3">
      <c r="A297" s="65" t="s">
        <v>215</v>
      </c>
      <c r="B297" s="66"/>
      <c r="C297" s="66"/>
      <c r="D297" s="84"/>
      <c r="E297" s="45"/>
      <c r="H297" s="37" t="str">
        <f>_xlfn.IFNA(VLOOKUP(B297,$AC$298:$AF$307,4,FALSE),"")</f>
        <v/>
      </c>
      <c r="I297" s="37" t="str">
        <f>_xlfn.IFNA(VLOOKUP(B297,$AC$298:$AF$307,4,FALSE),"")</f>
        <v/>
      </c>
      <c r="J297" s="37" t="str">
        <f>_xlfn.IFNA(VLOOKUP(B297,$AC$298:$AF$307,4,FALSE),"")</f>
        <v/>
      </c>
      <c r="K297" s="37" t="str">
        <f>_xlfn.IFNA(VLOOKUP(B297,$AC$298:$AF$307,4,FALSE),"")</f>
        <v/>
      </c>
      <c r="L297" s="37" t="str">
        <f>_xlfn.IFNA(VLOOKUP(B297,$AC$298:$AF$307,4,FALSE),"")</f>
        <v/>
      </c>
      <c r="M297" s="37" t="str">
        <f>_xlfn.IFNA(VLOOKUP(B297,$AC$298:$AF$307,4,FALSE),"")</f>
        <v/>
      </c>
      <c r="N297" s="37" t="str">
        <f>_xlfn.IFNA(VLOOKUP(B297,$AC$298:$AF$307,4,FALSE),"")</f>
        <v/>
      </c>
      <c r="O297" s="420"/>
      <c r="P297" s="37" t="str">
        <f>_xlfn.IFNA(VLOOKUP(B297,$AC$298:$AF$307,4,FALSE),"")</f>
        <v/>
      </c>
      <c r="Q297" s="37" t="str">
        <f>_xlfn.IFNA(VLOOKUP(B297,$AC$298:$AF$307,4,FALSE),"")</f>
        <v/>
      </c>
      <c r="R297" s="194" t="str">
        <f>_xlfn.IFNA(VLOOKUP(B297,$AC$298:$AF$307,4,FALSE),"")</f>
        <v/>
      </c>
      <c r="S297" s="19"/>
      <c r="T297" s="19"/>
      <c r="U297" s="19"/>
      <c r="V297" s="19"/>
      <c r="W297" s="19"/>
      <c r="X297" s="19"/>
      <c r="Y297" s="19"/>
    </row>
    <row r="298" spans="1:32" s="34" customFormat="1" ht="15" customHeight="1" x14ac:dyDescent="0.25">
      <c r="A298" s="90" t="s">
        <v>14</v>
      </c>
      <c r="B298" s="153" t="s">
        <v>114</v>
      </c>
      <c r="C298" s="250" t="s">
        <v>138</v>
      </c>
      <c r="D298" s="251">
        <v>1982</v>
      </c>
      <c r="E298" s="119">
        <f t="shared" ref="E298:E329" si="12">SUM(H298:Y298)</f>
        <v>58</v>
      </c>
      <c r="H298" s="37">
        <v>7</v>
      </c>
      <c r="I298" s="37">
        <v>6</v>
      </c>
      <c r="J298" s="37">
        <v>8</v>
      </c>
      <c r="K298" s="37">
        <v>7</v>
      </c>
      <c r="L298" s="37">
        <v>10</v>
      </c>
      <c r="M298" s="37" t="s">
        <v>443</v>
      </c>
      <c r="N298" s="37">
        <v>10</v>
      </c>
      <c r="O298" s="419"/>
      <c r="P298" s="37">
        <v>7</v>
      </c>
      <c r="Q298" s="37">
        <v>3</v>
      </c>
      <c r="R298" s="194" t="s">
        <v>443</v>
      </c>
      <c r="S298" s="35"/>
      <c r="T298" s="35"/>
      <c r="U298" s="35"/>
      <c r="V298" s="35"/>
      <c r="W298" s="35"/>
      <c r="X298" s="35"/>
      <c r="Y298" s="35"/>
      <c r="AB298" s="34" t="str">
        <f t="shared" ref="AB298:AB307" si="13">VLOOKUP(AC298,$B$298:$B$354,1,FALSE)</f>
        <v>Řebíček Jan</v>
      </c>
      <c r="AC298" t="s">
        <v>500</v>
      </c>
      <c r="AD298" t="s">
        <v>427</v>
      </c>
      <c r="AE298" s="447">
        <v>1982</v>
      </c>
      <c r="AF298">
        <v>10</v>
      </c>
    </row>
    <row r="299" spans="1:32" s="34" customFormat="1" ht="15" customHeight="1" thickBot="1" x14ac:dyDescent="0.3">
      <c r="A299" s="91" t="s">
        <v>15</v>
      </c>
      <c r="B299" s="394" t="s">
        <v>139</v>
      </c>
      <c r="C299" s="395" t="s">
        <v>185</v>
      </c>
      <c r="D299" s="396">
        <v>1979</v>
      </c>
      <c r="E299" s="120">
        <f t="shared" si="12"/>
        <v>41</v>
      </c>
      <c r="H299" s="37">
        <v>3</v>
      </c>
      <c r="I299" s="37">
        <v>4</v>
      </c>
      <c r="J299" s="37">
        <v>7</v>
      </c>
      <c r="K299" s="37">
        <v>9</v>
      </c>
      <c r="L299" s="37">
        <v>9</v>
      </c>
      <c r="M299" s="37" t="s">
        <v>443</v>
      </c>
      <c r="N299" s="37" t="s">
        <v>443</v>
      </c>
      <c r="O299" s="419"/>
      <c r="P299" s="37" t="s">
        <v>443</v>
      </c>
      <c r="Q299" s="37" t="s">
        <v>443</v>
      </c>
      <c r="R299" s="194">
        <v>9</v>
      </c>
      <c r="S299" s="35"/>
      <c r="T299" s="35"/>
      <c r="U299" s="35"/>
      <c r="V299" s="35"/>
      <c r="W299" s="35"/>
      <c r="X299" s="35"/>
      <c r="Y299" s="35"/>
      <c r="AB299" s="34" t="str">
        <f t="shared" si="13"/>
        <v>Šálek David</v>
      </c>
      <c r="AC299" t="s">
        <v>139</v>
      </c>
      <c r="AD299" t="s">
        <v>427</v>
      </c>
      <c r="AE299" s="447">
        <v>1979</v>
      </c>
      <c r="AF299">
        <v>9</v>
      </c>
    </row>
    <row r="300" spans="1:32" s="34" customFormat="1" ht="15" customHeight="1" thickBot="1" x14ac:dyDescent="0.3">
      <c r="A300" s="170" t="s">
        <v>16</v>
      </c>
      <c r="B300" s="450" t="s">
        <v>176</v>
      </c>
      <c r="C300" s="451" t="s">
        <v>161</v>
      </c>
      <c r="D300" s="452">
        <v>1978</v>
      </c>
      <c r="E300" s="157">
        <f t="shared" si="12"/>
        <v>33</v>
      </c>
      <c r="H300" s="37">
        <v>5</v>
      </c>
      <c r="I300" s="37" t="s">
        <v>443</v>
      </c>
      <c r="J300" s="37" t="s">
        <v>443</v>
      </c>
      <c r="K300" s="37" t="s">
        <v>443</v>
      </c>
      <c r="L300" s="37">
        <v>8</v>
      </c>
      <c r="M300" s="37" t="s">
        <v>443</v>
      </c>
      <c r="N300" s="37" t="s">
        <v>443</v>
      </c>
      <c r="O300" s="419"/>
      <c r="P300" s="37">
        <v>10</v>
      </c>
      <c r="Q300" s="37">
        <v>4</v>
      </c>
      <c r="R300" s="194">
        <v>6</v>
      </c>
      <c r="S300" s="35"/>
      <c r="T300" s="35"/>
      <c r="U300" s="35"/>
      <c r="V300" s="35"/>
      <c r="W300" s="35"/>
      <c r="X300" s="35"/>
      <c r="Y300" s="35"/>
      <c r="AB300" s="34" t="str">
        <f t="shared" si="13"/>
        <v>Bláha Jan</v>
      </c>
      <c r="AC300" t="s">
        <v>756</v>
      </c>
      <c r="AD300" t="s">
        <v>161</v>
      </c>
      <c r="AE300" s="447">
        <v>1978</v>
      </c>
      <c r="AF300">
        <v>8</v>
      </c>
    </row>
    <row r="301" spans="1:32" s="34" customFormat="1" x14ac:dyDescent="0.25">
      <c r="A301" s="217" t="s">
        <v>18</v>
      </c>
      <c r="B301" s="239" t="s">
        <v>141</v>
      </c>
      <c r="C301" s="239" t="s">
        <v>165</v>
      </c>
      <c r="D301" s="249">
        <v>1980</v>
      </c>
      <c r="E301" s="152">
        <f t="shared" si="12"/>
        <v>31</v>
      </c>
      <c r="H301" s="37">
        <v>6</v>
      </c>
      <c r="I301" s="37">
        <v>9</v>
      </c>
      <c r="J301" s="37">
        <v>6</v>
      </c>
      <c r="K301" s="37" t="s">
        <v>443</v>
      </c>
      <c r="L301" s="37"/>
      <c r="M301" s="37">
        <v>10</v>
      </c>
      <c r="N301" s="37" t="s">
        <v>443</v>
      </c>
      <c r="O301" s="419"/>
      <c r="P301" s="37" t="s">
        <v>443</v>
      </c>
      <c r="Q301" s="37" t="s">
        <v>443</v>
      </c>
      <c r="R301" s="194" t="s">
        <v>443</v>
      </c>
      <c r="S301" s="35"/>
      <c r="T301" s="35"/>
      <c r="U301" s="35"/>
      <c r="V301" s="35"/>
      <c r="W301" s="35"/>
      <c r="X301" s="35"/>
      <c r="Y301" s="35"/>
      <c r="AB301" s="34" t="str">
        <f t="shared" si="13"/>
        <v>Stepanov Alexey</v>
      </c>
      <c r="AC301" t="s">
        <v>848</v>
      </c>
      <c r="AD301" t="s">
        <v>460</v>
      </c>
      <c r="AE301" s="447">
        <v>1980</v>
      </c>
      <c r="AF301">
        <v>7</v>
      </c>
    </row>
    <row r="302" spans="1:32" s="34" customFormat="1" x14ac:dyDescent="0.25">
      <c r="A302" s="118" t="s">
        <v>19</v>
      </c>
      <c r="B302" s="123" t="s">
        <v>756</v>
      </c>
      <c r="C302" s="123" t="s">
        <v>161</v>
      </c>
      <c r="D302" s="37">
        <v>1978</v>
      </c>
      <c r="E302" s="120">
        <f t="shared" si="12"/>
        <v>24</v>
      </c>
      <c r="H302" s="37"/>
      <c r="I302" s="37"/>
      <c r="J302" s="37"/>
      <c r="K302" s="37"/>
      <c r="L302" s="37"/>
      <c r="M302" s="37"/>
      <c r="N302" s="37"/>
      <c r="O302" s="419"/>
      <c r="P302" s="37">
        <v>9</v>
      </c>
      <c r="Q302" s="37">
        <v>7</v>
      </c>
      <c r="R302" s="194">
        <v>8</v>
      </c>
      <c r="S302" s="35"/>
      <c r="T302" s="35"/>
      <c r="U302" s="35"/>
      <c r="V302" s="35"/>
      <c r="W302" s="35"/>
      <c r="X302" s="35"/>
      <c r="Y302" s="35"/>
      <c r="AB302" s="34" t="str">
        <f t="shared" si="13"/>
        <v>Laube Michal</v>
      </c>
      <c r="AC302" t="s">
        <v>176</v>
      </c>
      <c r="AD302" t="s">
        <v>161</v>
      </c>
      <c r="AE302" s="447">
        <v>1978</v>
      </c>
      <c r="AF302">
        <v>6</v>
      </c>
    </row>
    <row r="303" spans="1:32" s="34" customFormat="1" x14ac:dyDescent="0.25">
      <c r="A303" s="118" t="s">
        <v>20</v>
      </c>
      <c r="B303" s="123" t="s">
        <v>500</v>
      </c>
      <c r="C303" s="123" t="s">
        <v>427</v>
      </c>
      <c r="D303" s="37">
        <v>1982</v>
      </c>
      <c r="E303" s="120">
        <f t="shared" si="12"/>
        <v>23</v>
      </c>
      <c r="H303" s="37"/>
      <c r="I303" s="37"/>
      <c r="J303" s="37">
        <v>9</v>
      </c>
      <c r="K303" s="37" t="s">
        <v>443</v>
      </c>
      <c r="L303" s="37" t="s">
        <v>443</v>
      </c>
      <c r="M303" s="37">
        <v>4</v>
      </c>
      <c r="N303" s="37" t="s">
        <v>443</v>
      </c>
      <c r="O303" s="419"/>
      <c r="P303" s="37" t="s">
        <v>443</v>
      </c>
      <c r="Q303" s="37" t="s">
        <v>443</v>
      </c>
      <c r="R303" s="194">
        <v>10</v>
      </c>
      <c r="S303" s="35"/>
      <c r="T303" s="35"/>
      <c r="U303" s="35"/>
      <c r="V303" s="35"/>
      <c r="W303" s="35"/>
      <c r="X303" s="35"/>
      <c r="Y303" s="35"/>
      <c r="AB303" s="34" t="str">
        <f t="shared" si="13"/>
        <v>Janeček Petr</v>
      </c>
      <c r="AC303" t="s">
        <v>919</v>
      </c>
      <c r="AD303"/>
      <c r="AE303" s="447">
        <v>1979</v>
      </c>
      <c r="AF303">
        <v>5</v>
      </c>
    </row>
    <row r="304" spans="1:32" s="34" customFormat="1" x14ac:dyDescent="0.25">
      <c r="A304" s="118" t="s">
        <v>21</v>
      </c>
      <c r="B304" s="123" t="s">
        <v>502</v>
      </c>
      <c r="C304" s="123" t="s">
        <v>503</v>
      </c>
      <c r="D304" s="37">
        <v>1980</v>
      </c>
      <c r="E304" s="120">
        <f t="shared" si="12"/>
        <v>21</v>
      </c>
      <c r="H304" s="37"/>
      <c r="I304" s="37"/>
      <c r="J304" s="37">
        <v>5</v>
      </c>
      <c r="K304" s="37">
        <v>8</v>
      </c>
      <c r="L304" s="37" t="s">
        <v>443</v>
      </c>
      <c r="M304" s="37" t="s">
        <v>443</v>
      </c>
      <c r="N304" s="37" t="s">
        <v>443</v>
      </c>
      <c r="O304" s="419"/>
      <c r="P304" s="37" t="s">
        <v>443</v>
      </c>
      <c r="Q304" s="37">
        <v>8</v>
      </c>
      <c r="R304" s="194" t="s">
        <v>443</v>
      </c>
      <c r="S304" s="35"/>
      <c r="T304" s="35"/>
      <c r="U304" s="35"/>
      <c r="V304" s="35"/>
      <c r="W304" s="35"/>
      <c r="X304" s="35"/>
      <c r="Y304" s="35"/>
      <c r="AB304" s="34" t="str">
        <f t="shared" si="13"/>
        <v>Krejčí Milan</v>
      </c>
      <c r="AC304" t="s">
        <v>920</v>
      </c>
      <c r="AD304" t="s">
        <v>836</v>
      </c>
      <c r="AE304" s="447">
        <v>1977</v>
      </c>
      <c r="AF304">
        <v>4</v>
      </c>
    </row>
    <row r="305" spans="1:32" s="34" customFormat="1" x14ac:dyDescent="0.25">
      <c r="A305" s="118" t="s">
        <v>22</v>
      </c>
      <c r="B305" s="123" t="s">
        <v>158</v>
      </c>
      <c r="C305" s="123" t="s">
        <v>153</v>
      </c>
      <c r="D305" s="37">
        <v>1977</v>
      </c>
      <c r="E305" s="120">
        <f t="shared" si="12"/>
        <v>20</v>
      </c>
      <c r="H305" s="37">
        <v>1</v>
      </c>
      <c r="I305" s="37">
        <v>3</v>
      </c>
      <c r="J305" s="37">
        <v>1</v>
      </c>
      <c r="K305" s="37" t="s">
        <v>443</v>
      </c>
      <c r="L305" s="37">
        <v>7</v>
      </c>
      <c r="M305" s="37">
        <v>8</v>
      </c>
      <c r="N305" s="37" t="s">
        <v>443</v>
      </c>
      <c r="O305" s="419"/>
      <c r="P305" s="37" t="s">
        <v>443</v>
      </c>
      <c r="Q305" s="37" t="s">
        <v>443</v>
      </c>
      <c r="R305" s="194" t="s">
        <v>443</v>
      </c>
      <c r="S305" s="35"/>
      <c r="T305" s="35"/>
      <c r="U305" s="35"/>
      <c r="V305" s="35"/>
      <c r="W305" s="35"/>
      <c r="X305" s="35"/>
      <c r="Y305" s="35"/>
      <c r="AB305" s="34" t="str">
        <f t="shared" si="13"/>
        <v>Kaliba Jiří</v>
      </c>
      <c r="AC305" t="s">
        <v>714</v>
      </c>
      <c r="AD305" t="s">
        <v>715</v>
      </c>
      <c r="AE305" s="447">
        <v>1978</v>
      </c>
      <c r="AF305">
        <v>3</v>
      </c>
    </row>
    <row r="306" spans="1:32" s="34" customFormat="1" x14ac:dyDescent="0.25">
      <c r="A306" s="118" t="s">
        <v>23</v>
      </c>
      <c r="B306" s="123" t="s">
        <v>428</v>
      </c>
      <c r="C306" s="123" t="s">
        <v>429</v>
      </c>
      <c r="D306" s="37">
        <v>1979</v>
      </c>
      <c r="E306" s="120">
        <f t="shared" si="12"/>
        <v>19</v>
      </c>
      <c r="H306" s="37"/>
      <c r="I306" s="37">
        <v>10</v>
      </c>
      <c r="J306" s="37" t="s">
        <v>443</v>
      </c>
      <c r="K306" s="37" t="s">
        <v>443</v>
      </c>
      <c r="L306" s="37" t="s">
        <v>443</v>
      </c>
      <c r="M306" s="37">
        <v>9</v>
      </c>
      <c r="N306" s="37" t="s">
        <v>443</v>
      </c>
      <c r="O306" s="419"/>
      <c r="P306" s="37" t="s">
        <v>443</v>
      </c>
      <c r="Q306" s="37" t="s">
        <v>443</v>
      </c>
      <c r="R306" s="194" t="s">
        <v>443</v>
      </c>
      <c r="S306" s="35"/>
      <c r="T306" s="35"/>
      <c r="U306" s="35"/>
      <c r="V306" s="35"/>
      <c r="W306" s="35"/>
      <c r="X306" s="35"/>
      <c r="Y306" s="35"/>
      <c r="AB306" s="34" t="str">
        <f t="shared" si="13"/>
        <v>Oppelt Michal</v>
      </c>
      <c r="AC306" t="s">
        <v>706</v>
      </c>
      <c r="AD306" t="s">
        <v>943</v>
      </c>
      <c r="AE306" s="447">
        <v>1983</v>
      </c>
      <c r="AF306">
        <v>2</v>
      </c>
    </row>
    <row r="307" spans="1:32" s="34" customFormat="1" x14ac:dyDescent="0.25">
      <c r="A307" s="118" t="s">
        <v>25</v>
      </c>
      <c r="B307" s="123" t="s">
        <v>132</v>
      </c>
      <c r="C307" s="123" t="s">
        <v>131</v>
      </c>
      <c r="D307" s="37">
        <v>1980</v>
      </c>
      <c r="E307" s="120">
        <f t="shared" si="12"/>
        <v>15</v>
      </c>
      <c r="H307" s="37">
        <v>4</v>
      </c>
      <c r="I307" s="37">
        <v>7</v>
      </c>
      <c r="J307" s="37">
        <v>4</v>
      </c>
      <c r="K307" s="37" t="s">
        <v>443</v>
      </c>
      <c r="L307" s="37" t="s">
        <v>443</v>
      </c>
      <c r="M307" s="37" t="s">
        <v>443</v>
      </c>
      <c r="N307" s="37" t="s">
        <v>443</v>
      </c>
      <c r="O307" s="419"/>
      <c r="P307" s="37" t="s">
        <v>443</v>
      </c>
      <c r="Q307" s="37" t="s">
        <v>443</v>
      </c>
      <c r="R307" s="194" t="s">
        <v>443</v>
      </c>
      <c r="S307" s="35"/>
      <c r="T307" s="35"/>
      <c r="U307" s="35"/>
      <c r="V307" s="35"/>
      <c r="W307" s="35"/>
      <c r="X307" s="35"/>
      <c r="Y307" s="35"/>
      <c r="AB307" s="34" t="str">
        <f t="shared" si="13"/>
        <v>Průcha Jan</v>
      </c>
      <c r="AC307" t="s">
        <v>933</v>
      </c>
      <c r="AD307" t="s">
        <v>161</v>
      </c>
      <c r="AE307" s="447">
        <v>1981</v>
      </c>
      <c r="AF307">
        <v>1</v>
      </c>
    </row>
    <row r="308" spans="1:32" s="34" customFormat="1" x14ac:dyDescent="0.25">
      <c r="A308" s="118" t="s">
        <v>26</v>
      </c>
      <c r="B308" s="123" t="s">
        <v>575</v>
      </c>
      <c r="C308" s="123" t="s">
        <v>576</v>
      </c>
      <c r="D308" s="37">
        <v>1975</v>
      </c>
      <c r="E308" s="120">
        <f t="shared" si="12"/>
        <v>15</v>
      </c>
      <c r="H308" s="37"/>
      <c r="I308" s="37"/>
      <c r="J308" s="37"/>
      <c r="K308" s="37">
        <v>6</v>
      </c>
      <c r="L308" s="37" t="s">
        <v>443</v>
      </c>
      <c r="M308" s="37" t="s">
        <v>443</v>
      </c>
      <c r="N308" s="37">
        <v>9</v>
      </c>
      <c r="O308" s="419"/>
      <c r="P308" s="37" t="s">
        <v>443</v>
      </c>
      <c r="Q308" s="37" t="s">
        <v>443</v>
      </c>
      <c r="R308" s="194" t="s">
        <v>443</v>
      </c>
      <c r="S308" s="35"/>
      <c r="T308" s="35"/>
      <c r="U308" s="35"/>
      <c r="V308" s="35"/>
      <c r="W308" s="35"/>
      <c r="X308" s="35"/>
      <c r="Y308" s="35"/>
      <c r="AC308"/>
      <c r="AD308"/>
      <c r="AE308"/>
      <c r="AF308"/>
    </row>
    <row r="309" spans="1:32" s="34" customFormat="1" x14ac:dyDescent="0.25">
      <c r="A309" s="118" t="s">
        <v>27</v>
      </c>
      <c r="B309" s="123" t="s">
        <v>227</v>
      </c>
      <c r="C309" s="123" t="s">
        <v>422</v>
      </c>
      <c r="D309" s="37">
        <v>1980</v>
      </c>
      <c r="E309" s="120">
        <f t="shared" si="12"/>
        <v>10</v>
      </c>
      <c r="H309" s="37">
        <v>10</v>
      </c>
      <c r="I309" s="37" t="s">
        <v>443</v>
      </c>
      <c r="J309" s="37" t="s">
        <v>443</v>
      </c>
      <c r="K309" s="37" t="s">
        <v>443</v>
      </c>
      <c r="L309" s="37" t="s">
        <v>443</v>
      </c>
      <c r="M309" s="37" t="s">
        <v>443</v>
      </c>
      <c r="N309" s="37" t="s">
        <v>443</v>
      </c>
      <c r="O309" s="419"/>
      <c r="P309" s="37" t="s">
        <v>443</v>
      </c>
      <c r="Q309" s="37" t="s">
        <v>443</v>
      </c>
      <c r="R309" s="194" t="s">
        <v>443</v>
      </c>
      <c r="S309" s="35"/>
      <c r="T309" s="35"/>
      <c r="U309" s="35"/>
      <c r="V309" s="35"/>
      <c r="W309" s="35"/>
      <c r="X309" s="35"/>
      <c r="Y309" s="35"/>
      <c r="AC309"/>
      <c r="AD309"/>
      <c r="AE309"/>
      <c r="AF309"/>
    </row>
    <row r="310" spans="1:32" s="34" customFormat="1" x14ac:dyDescent="0.25">
      <c r="A310" s="118" t="s">
        <v>28</v>
      </c>
      <c r="B310" s="123" t="s">
        <v>154</v>
      </c>
      <c r="C310" s="123" t="s">
        <v>155</v>
      </c>
      <c r="D310" s="37">
        <v>1978</v>
      </c>
      <c r="E310" s="120">
        <f t="shared" si="12"/>
        <v>10</v>
      </c>
      <c r="H310" s="37">
        <v>2</v>
      </c>
      <c r="I310" s="37">
        <v>5</v>
      </c>
      <c r="J310" s="37">
        <v>3</v>
      </c>
      <c r="K310" s="37" t="s">
        <v>443</v>
      </c>
      <c r="L310" s="37" t="s">
        <v>443</v>
      </c>
      <c r="M310" s="37" t="s">
        <v>443</v>
      </c>
      <c r="N310" s="37" t="s">
        <v>443</v>
      </c>
      <c r="O310" s="419"/>
      <c r="P310" s="37" t="s">
        <v>443</v>
      </c>
      <c r="Q310" s="37" t="s">
        <v>443</v>
      </c>
      <c r="R310" s="194" t="s">
        <v>443</v>
      </c>
      <c r="S310" s="35"/>
      <c r="T310" s="35"/>
      <c r="U310" s="35"/>
      <c r="V310" s="35"/>
      <c r="W310" s="35"/>
      <c r="X310" s="35"/>
      <c r="Y310" s="35"/>
      <c r="AC310"/>
      <c r="AD310"/>
      <c r="AE310"/>
      <c r="AF310"/>
    </row>
    <row r="311" spans="1:32" s="34" customFormat="1" x14ac:dyDescent="0.25">
      <c r="A311" s="118" t="s">
        <v>29</v>
      </c>
      <c r="B311" s="123" t="s">
        <v>498</v>
      </c>
      <c r="C311" s="123" t="s">
        <v>499</v>
      </c>
      <c r="D311" s="37">
        <v>1980</v>
      </c>
      <c r="E311" s="120">
        <f t="shared" si="12"/>
        <v>10</v>
      </c>
      <c r="H311" s="37"/>
      <c r="I311" s="37"/>
      <c r="J311" s="37">
        <v>10</v>
      </c>
      <c r="K311" s="37" t="s">
        <v>443</v>
      </c>
      <c r="L311" s="37" t="s">
        <v>443</v>
      </c>
      <c r="M311" s="37" t="s">
        <v>443</v>
      </c>
      <c r="N311" s="37" t="s">
        <v>443</v>
      </c>
      <c r="O311" s="419"/>
      <c r="P311" s="37" t="s">
        <v>443</v>
      </c>
      <c r="Q311" s="37" t="s">
        <v>443</v>
      </c>
      <c r="R311" s="194" t="s">
        <v>443</v>
      </c>
      <c r="S311" s="35"/>
      <c r="T311" s="35"/>
      <c r="U311" s="35"/>
      <c r="V311" s="35"/>
      <c r="W311" s="35"/>
      <c r="X311" s="35"/>
      <c r="Y311" s="35"/>
      <c r="AC311"/>
      <c r="AD311"/>
      <c r="AE311"/>
      <c r="AF311"/>
    </row>
    <row r="312" spans="1:32" s="34" customFormat="1" x14ac:dyDescent="0.25">
      <c r="A312" s="118" t="s">
        <v>30</v>
      </c>
      <c r="B312" s="123" t="s">
        <v>555</v>
      </c>
      <c r="C312" s="123" t="s">
        <v>556</v>
      </c>
      <c r="D312" s="37">
        <v>1978</v>
      </c>
      <c r="E312" s="120">
        <f t="shared" si="12"/>
        <v>10</v>
      </c>
      <c r="H312" s="37"/>
      <c r="I312" s="37"/>
      <c r="J312" s="37"/>
      <c r="K312" s="37">
        <v>10</v>
      </c>
      <c r="L312" s="37" t="s">
        <v>443</v>
      </c>
      <c r="M312" s="37" t="s">
        <v>443</v>
      </c>
      <c r="N312" s="37" t="s">
        <v>443</v>
      </c>
      <c r="O312" s="419"/>
      <c r="P312" s="37" t="s">
        <v>443</v>
      </c>
      <c r="Q312" s="37" t="s">
        <v>443</v>
      </c>
      <c r="R312" s="194" t="s">
        <v>443</v>
      </c>
      <c r="S312" s="35"/>
      <c r="T312" s="35"/>
      <c r="U312" s="35"/>
      <c r="V312" s="35"/>
      <c r="W312" s="35"/>
      <c r="X312" s="35"/>
      <c r="Y312" s="35"/>
      <c r="AC312"/>
      <c r="AD312"/>
      <c r="AE312"/>
      <c r="AF312"/>
    </row>
    <row r="313" spans="1:32" s="34" customFormat="1" x14ac:dyDescent="0.25">
      <c r="A313" s="118" t="s">
        <v>31</v>
      </c>
      <c r="B313" s="123" t="s">
        <v>831</v>
      </c>
      <c r="C313" s="123" t="s">
        <v>832</v>
      </c>
      <c r="D313" s="37">
        <v>1976</v>
      </c>
      <c r="E313" s="120">
        <f t="shared" si="12"/>
        <v>10</v>
      </c>
      <c r="H313" s="37"/>
      <c r="I313" s="37"/>
      <c r="J313" s="37"/>
      <c r="K313" s="37"/>
      <c r="L313" s="37"/>
      <c r="M313" s="37"/>
      <c r="N313" s="37"/>
      <c r="O313" s="419"/>
      <c r="P313" s="37"/>
      <c r="Q313" s="37">
        <v>10</v>
      </c>
      <c r="R313" s="194" t="s">
        <v>443</v>
      </c>
      <c r="S313" s="35"/>
      <c r="T313" s="35"/>
      <c r="U313" s="35"/>
      <c r="V313" s="35"/>
      <c r="W313" s="35"/>
      <c r="X313" s="35"/>
      <c r="Y313" s="35"/>
      <c r="AC313"/>
      <c r="AD313"/>
      <c r="AE313"/>
      <c r="AF313"/>
    </row>
    <row r="314" spans="1:32" s="34" customFormat="1" x14ac:dyDescent="0.25">
      <c r="A314" s="118" t="s">
        <v>33</v>
      </c>
      <c r="B314" s="123" t="s">
        <v>706</v>
      </c>
      <c r="C314" s="123" t="s">
        <v>707</v>
      </c>
      <c r="D314" s="37">
        <v>1983</v>
      </c>
      <c r="E314" s="120">
        <f t="shared" si="12"/>
        <v>10</v>
      </c>
      <c r="H314" s="37"/>
      <c r="I314" s="37"/>
      <c r="J314" s="37"/>
      <c r="K314" s="37"/>
      <c r="L314" s="37"/>
      <c r="M314" s="37"/>
      <c r="N314" s="37">
        <v>8</v>
      </c>
      <c r="O314" s="419"/>
      <c r="P314" s="37" t="s">
        <v>443</v>
      </c>
      <c r="Q314" s="37" t="s">
        <v>443</v>
      </c>
      <c r="R314" s="194">
        <v>2</v>
      </c>
      <c r="S314" s="35"/>
      <c r="T314" s="35"/>
      <c r="U314" s="35"/>
      <c r="V314" s="35"/>
      <c r="W314" s="35"/>
      <c r="X314" s="35"/>
      <c r="Y314" s="35"/>
      <c r="AC314"/>
      <c r="AD314"/>
      <c r="AE314"/>
      <c r="AF314"/>
    </row>
    <row r="315" spans="1:32" s="34" customFormat="1" x14ac:dyDescent="0.25">
      <c r="A315" s="118" t="s">
        <v>34</v>
      </c>
      <c r="B315" s="123" t="s">
        <v>228</v>
      </c>
      <c r="C315" s="123" t="s">
        <v>422</v>
      </c>
      <c r="D315" s="37">
        <v>1978</v>
      </c>
      <c r="E315" s="120">
        <f t="shared" si="12"/>
        <v>9</v>
      </c>
      <c r="H315" s="37">
        <v>9</v>
      </c>
      <c r="I315" s="37" t="s">
        <v>443</v>
      </c>
      <c r="J315" s="37" t="s">
        <v>443</v>
      </c>
      <c r="K315" s="37" t="s">
        <v>443</v>
      </c>
      <c r="L315" s="37" t="s">
        <v>443</v>
      </c>
      <c r="M315" s="37" t="s">
        <v>443</v>
      </c>
      <c r="N315" s="37" t="s">
        <v>443</v>
      </c>
      <c r="O315" s="419"/>
      <c r="P315" s="37" t="s">
        <v>443</v>
      </c>
      <c r="Q315" s="37" t="s">
        <v>443</v>
      </c>
      <c r="R315" s="194" t="s">
        <v>443</v>
      </c>
      <c r="S315" s="35"/>
      <c r="T315" s="35"/>
      <c r="U315" s="35"/>
      <c r="V315" s="35"/>
      <c r="W315" s="35"/>
      <c r="X315" s="35"/>
      <c r="Y315" s="35"/>
      <c r="AC315"/>
      <c r="AD315"/>
      <c r="AE315"/>
      <c r="AF315"/>
    </row>
    <row r="316" spans="1:32" s="34" customFormat="1" x14ac:dyDescent="0.25">
      <c r="A316" s="118" t="s">
        <v>35</v>
      </c>
      <c r="B316" s="123" t="s">
        <v>835</v>
      </c>
      <c r="C316" s="123" t="s">
        <v>836</v>
      </c>
      <c r="D316" s="37">
        <v>1975</v>
      </c>
      <c r="E316" s="120">
        <f t="shared" si="12"/>
        <v>9</v>
      </c>
      <c r="H316" s="37"/>
      <c r="I316" s="37"/>
      <c r="J316" s="37"/>
      <c r="K316" s="37"/>
      <c r="L316" s="37"/>
      <c r="M316" s="37"/>
      <c r="N316" s="37"/>
      <c r="O316" s="419"/>
      <c r="P316" s="37"/>
      <c r="Q316" s="37">
        <v>9</v>
      </c>
      <c r="R316" s="194" t="s">
        <v>443</v>
      </c>
      <c r="S316" s="35"/>
      <c r="T316" s="35"/>
      <c r="U316" s="35"/>
      <c r="V316" s="35"/>
      <c r="W316" s="35"/>
      <c r="X316" s="35"/>
      <c r="Y316" s="35"/>
      <c r="AC316"/>
      <c r="AD316"/>
      <c r="AE316"/>
      <c r="AF316"/>
    </row>
    <row r="317" spans="1:32" s="34" customFormat="1" x14ac:dyDescent="0.25">
      <c r="A317" s="118" t="s">
        <v>36</v>
      </c>
      <c r="B317" s="123" t="s">
        <v>585</v>
      </c>
      <c r="C317" s="123" t="s">
        <v>586</v>
      </c>
      <c r="D317" s="37">
        <v>1981</v>
      </c>
      <c r="E317" s="120">
        <f t="shared" si="12"/>
        <v>9</v>
      </c>
      <c r="H317" s="37"/>
      <c r="I317" s="37"/>
      <c r="J317" s="37"/>
      <c r="K317" s="37">
        <v>3</v>
      </c>
      <c r="L317" s="37" t="s">
        <v>443</v>
      </c>
      <c r="M317" s="37" t="s">
        <v>443</v>
      </c>
      <c r="N317" s="37">
        <v>6</v>
      </c>
      <c r="O317" s="419"/>
      <c r="P317" s="37" t="s">
        <v>443</v>
      </c>
      <c r="Q317" s="37" t="s">
        <v>443</v>
      </c>
      <c r="R317" s="194" t="s">
        <v>443</v>
      </c>
      <c r="S317" s="35"/>
      <c r="T317" s="35"/>
      <c r="U317" s="35"/>
      <c r="V317" s="35"/>
      <c r="W317" s="35"/>
      <c r="X317" s="35"/>
      <c r="Y317" s="35"/>
      <c r="AC317"/>
      <c r="AD317"/>
      <c r="AE317"/>
      <c r="AF317"/>
    </row>
    <row r="318" spans="1:32" s="34" customFormat="1" x14ac:dyDescent="0.25">
      <c r="A318" s="118" t="s">
        <v>37</v>
      </c>
      <c r="B318" s="123" t="s">
        <v>848</v>
      </c>
      <c r="C318" s="123" t="s">
        <v>460</v>
      </c>
      <c r="D318" s="37">
        <v>1980</v>
      </c>
      <c r="E318" s="120">
        <f t="shared" si="12"/>
        <v>9</v>
      </c>
      <c r="H318" s="37"/>
      <c r="I318" s="37"/>
      <c r="J318" s="37"/>
      <c r="K318" s="37"/>
      <c r="L318" s="37"/>
      <c r="M318" s="37"/>
      <c r="N318" s="37"/>
      <c r="O318" s="419"/>
      <c r="P318" s="37"/>
      <c r="Q318" s="37">
        <v>2</v>
      </c>
      <c r="R318" s="194">
        <v>7</v>
      </c>
      <c r="S318" s="35"/>
      <c r="T318" s="35"/>
      <c r="U318" s="35"/>
      <c r="V318" s="35"/>
      <c r="W318" s="35"/>
      <c r="X318" s="35"/>
      <c r="Y318" s="35"/>
      <c r="AC318"/>
      <c r="AD318"/>
      <c r="AE318"/>
      <c r="AF318"/>
    </row>
    <row r="319" spans="1:32" s="34" customFormat="1" x14ac:dyDescent="0.25">
      <c r="A319" s="118" t="s">
        <v>38</v>
      </c>
      <c r="B319" s="123" t="s">
        <v>757</v>
      </c>
      <c r="C319" s="123" t="s">
        <v>758</v>
      </c>
      <c r="D319" s="37">
        <v>1977</v>
      </c>
      <c r="E319" s="120">
        <f t="shared" si="12"/>
        <v>8</v>
      </c>
      <c r="H319" s="37"/>
      <c r="I319" s="37"/>
      <c r="J319" s="37"/>
      <c r="K319" s="37"/>
      <c r="L319" s="37"/>
      <c r="M319" s="37"/>
      <c r="N319" s="37"/>
      <c r="O319" s="419"/>
      <c r="P319" s="37">
        <v>8</v>
      </c>
      <c r="Q319" s="37" t="s">
        <v>443</v>
      </c>
      <c r="R319" s="194" t="s">
        <v>443</v>
      </c>
      <c r="S319" s="35"/>
      <c r="T319" s="35"/>
      <c r="U319" s="35"/>
      <c r="V319" s="35"/>
      <c r="W319" s="35"/>
      <c r="X319" s="35"/>
      <c r="Y319" s="35"/>
      <c r="AC319"/>
      <c r="AD319"/>
      <c r="AE319"/>
      <c r="AF319"/>
    </row>
    <row r="320" spans="1:32" s="34" customFormat="1" x14ac:dyDescent="0.25">
      <c r="A320" s="118" t="s">
        <v>39</v>
      </c>
      <c r="B320" s="123" t="s">
        <v>180</v>
      </c>
      <c r="C320" s="123" t="s">
        <v>223</v>
      </c>
      <c r="D320" s="37">
        <v>1977</v>
      </c>
      <c r="E320" s="120">
        <f t="shared" si="12"/>
        <v>8</v>
      </c>
      <c r="H320" s="37">
        <v>8</v>
      </c>
      <c r="I320" s="37" t="s">
        <v>443</v>
      </c>
      <c r="J320" s="37" t="s">
        <v>443</v>
      </c>
      <c r="K320" s="37" t="s">
        <v>443</v>
      </c>
      <c r="L320" s="37" t="s">
        <v>443</v>
      </c>
      <c r="M320" s="37" t="s">
        <v>443</v>
      </c>
      <c r="N320" s="37" t="s">
        <v>443</v>
      </c>
      <c r="O320" s="419"/>
      <c r="P320" s="37" t="s">
        <v>443</v>
      </c>
      <c r="Q320" s="37" t="s">
        <v>443</v>
      </c>
      <c r="R320" s="194" t="s">
        <v>443</v>
      </c>
      <c r="S320" s="35"/>
      <c r="T320" s="35"/>
      <c r="U320" s="35"/>
      <c r="V320" s="35"/>
      <c r="W320" s="35"/>
      <c r="X320" s="35"/>
      <c r="Y320" s="35"/>
      <c r="AC320"/>
      <c r="AD320"/>
      <c r="AE320"/>
      <c r="AF320"/>
    </row>
    <row r="321" spans="1:32" s="34" customFormat="1" x14ac:dyDescent="0.25">
      <c r="A321" s="118" t="s">
        <v>40</v>
      </c>
      <c r="B321" s="123" t="s">
        <v>431</v>
      </c>
      <c r="C321" s="123"/>
      <c r="D321" s="37">
        <v>1983</v>
      </c>
      <c r="E321" s="120">
        <f t="shared" si="12"/>
        <v>8</v>
      </c>
      <c r="H321" s="37"/>
      <c r="I321" s="37">
        <v>8</v>
      </c>
      <c r="J321" s="37" t="s">
        <v>443</v>
      </c>
      <c r="K321" s="37" t="s">
        <v>443</v>
      </c>
      <c r="L321" s="37" t="s">
        <v>443</v>
      </c>
      <c r="M321" s="37" t="s">
        <v>443</v>
      </c>
      <c r="N321" s="37" t="s">
        <v>443</v>
      </c>
      <c r="O321" s="419"/>
      <c r="P321" s="37" t="s">
        <v>443</v>
      </c>
      <c r="Q321" s="37" t="s">
        <v>443</v>
      </c>
      <c r="R321" s="194" t="s">
        <v>443</v>
      </c>
      <c r="S321" s="35"/>
      <c r="T321" s="35"/>
      <c r="U321" s="35"/>
      <c r="V321" s="35"/>
      <c r="W321" s="35"/>
      <c r="X321" s="35"/>
      <c r="Y321" s="35"/>
      <c r="AC321"/>
      <c r="AD321"/>
      <c r="AE321"/>
      <c r="AF321"/>
    </row>
    <row r="322" spans="1:32" s="34" customFormat="1" x14ac:dyDescent="0.25">
      <c r="A322" s="118" t="s">
        <v>41</v>
      </c>
      <c r="B322" s="123" t="s">
        <v>508</v>
      </c>
      <c r="C322" s="123" t="s">
        <v>509</v>
      </c>
      <c r="D322" s="37">
        <v>1979</v>
      </c>
      <c r="E322" s="120">
        <f t="shared" si="12"/>
        <v>8</v>
      </c>
      <c r="H322" s="37"/>
      <c r="I322" s="37"/>
      <c r="J322" s="37">
        <v>2</v>
      </c>
      <c r="K322" s="37" t="s">
        <v>443</v>
      </c>
      <c r="L322" s="37">
        <v>6</v>
      </c>
      <c r="M322" s="37" t="s">
        <v>443</v>
      </c>
      <c r="N322" s="37" t="s">
        <v>443</v>
      </c>
      <c r="O322" s="419"/>
      <c r="P322" s="37" t="s">
        <v>443</v>
      </c>
      <c r="Q322" s="37" t="s">
        <v>443</v>
      </c>
      <c r="R322" s="194" t="s">
        <v>443</v>
      </c>
      <c r="S322" s="35"/>
      <c r="T322" s="35"/>
      <c r="U322" s="35"/>
      <c r="V322" s="35"/>
      <c r="W322" s="35"/>
      <c r="X322" s="35"/>
      <c r="Y322" s="35"/>
      <c r="AC322"/>
      <c r="AD322"/>
      <c r="AE322"/>
      <c r="AF322"/>
    </row>
    <row r="323" spans="1:32" s="34" customFormat="1" x14ac:dyDescent="0.25">
      <c r="A323" s="118" t="s">
        <v>42</v>
      </c>
      <c r="B323" s="123" t="s">
        <v>589</v>
      </c>
      <c r="C323" s="123" t="s">
        <v>590</v>
      </c>
      <c r="D323" s="37">
        <v>1981</v>
      </c>
      <c r="E323" s="120">
        <f t="shared" si="12"/>
        <v>8</v>
      </c>
      <c r="H323" s="37"/>
      <c r="I323" s="37"/>
      <c r="J323" s="37"/>
      <c r="K323" s="37">
        <v>1</v>
      </c>
      <c r="L323" s="37" t="s">
        <v>443</v>
      </c>
      <c r="M323" s="37" t="s">
        <v>443</v>
      </c>
      <c r="N323" s="37">
        <v>7</v>
      </c>
      <c r="O323" s="419"/>
      <c r="P323" s="37" t="s">
        <v>443</v>
      </c>
      <c r="Q323" s="37" t="s">
        <v>443</v>
      </c>
      <c r="R323" s="194" t="s">
        <v>443</v>
      </c>
      <c r="S323" s="35"/>
      <c r="T323" s="35"/>
      <c r="U323" s="35"/>
      <c r="V323" s="35"/>
      <c r="W323" s="35"/>
      <c r="X323" s="35"/>
      <c r="Y323" s="35"/>
      <c r="AC323"/>
      <c r="AD323"/>
      <c r="AE323"/>
      <c r="AF323"/>
    </row>
    <row r="324" spans="1:32" s="34" customFormat="1" x14ac:dyDescent="0.25">
      <c r="A324" s="118" t="s">
        <v>43</v>
      </c>
      <c r="B324" s="123" t="s">
        <v>653</v>
      </c>
      <c r="C324" s="123" t="s">
        <v>654</v>
      </c>
      <c r="D324" s="37">
        <v>1984</v>
      </c>
      <c r="E324" s="120">
        <f t="shared" si="12"/>
        <v>7</v>
      </c>
      <c r="H324" s="37"/>
      <c r="I324" s="37"/>
      <c r="J324" s="37"/>
      <c r="K324" s="37"/>
      <c r="L324" s="37"/>
      <c r="M324" s="37">
        <v>7</v>
      </c>
      <c r="N324" s="37" t="s">
        <v>443</v>
      </c>
      <c r="O324" s="419"/>
      <c r="P324" s="37" t="s">
        <v>443</v>
      </c>
      <c r="Q324" s="37" t="s">
        <v>443</v>
      </c>
      <c r="R324" s="194" t="s">
        <v>443</v>
      </c>
      <c r="S324" s="35"/>
      <c r="T324" s="35"/>
      <c r="U324" s="35"/>
      <c r="V324" s="35"/>
      <c r="W324" s="35"/>
      <c r="X324" s="35"/>
      <c r="Y324" s="35"/>
      <c r="AC324"/>
      <c r="AD324"/>
      <c r="AE324"/>
      <c r="AF324"/>
    </row>
    <row r="325" spans="1:32" s="34" customFormat="1" x14ac:dyDescent="0.25">
      <c r="A325" s="118" t="s">
        <v>44</v>
      </c>
      <c r="B325" s="123" t="s">
        <v>714</v>
      </c>
      <c r="C325" s="123" t="s">
        <v>715</v>
      </c>
      <c r="D325" s="37">
        <v>1978</v>
      </c>
      <c r="E325" s="120">
        <f t="shared" si="12"/>
        <v>7</v>
      </c>
      <c r="H325" s="37"/>
      <c r="I325" s="37"/>
      <c r="J325" s="37"/>
      <c r="K325" s="37"/>
      <c r="L325" s="37"/>
      <c r="M325" s="37"/>
      <c r="N325" s="37">
        <v>4</v>
      </c>
      <c r="O325" s="419"/>
      <c r="P325" s="37" t="s">
        <v>443</v>
      </c>
      <c r="Q325" s="37" t="s">
        <v>443</v>
      </c>
      <c r="R325" s="194">
        <v>3</v>
      </c>
      <c r="S325" s="35"/>
      <c r="T325" s="35"/>
      <c r="U325" s="35"/>
      <c r="V325" s="35"/>
      <c r="W325" s="35"/>
      <c r="X325" s="35"/>
      <c r="Y325" s="35"/>
      <c r="AC325"/>
      <c r="AD325"/>
      <c r="AE325"/>
      <c r="AF325"/>
    </row>
    <row r="326" spans="1:32" s="34" customFormat="1" x14ac:dyDescent="0.25">
      <c r="A326" s="118" t="s">
        <v>45</v>
      </c>
      <c r="B326" s="123" t="s">
        <v>843</v>
      </c>
      <c r="C326" s="123" t="s">
        <v>844</v>
      </c>
      <c r="D326" s="37">
        <v>1976</v>
      </c>
      <c r="E326" s="120">
        <f t="shared" si="12"/>
        <v>6</v>
      </c>
      <c r="H326" s="37"/>
      <c r="I326" s="37"/>
      <c r="J326" s="37"/>
      <c r="K326" s="37"/>
      <c r="L326" s="37"/>
      <c r="M326" s="37"/>
      <c r="N326" s="37"/>
      <c r="O326" s="419"/>
      <c r="P326" s="37"/>
      <c r="Q326" s="37">
        <v>6</v>
      </c>
      <c r="R326" s="194" t="s">
        <v>443</v>
      </c>
      <c r="S326" s="35"/>
      <c r="T326" s="35"/>
      <c r="U326" s="35"/>
      <c r="V326" s="35"/>
      <c r="W326" s="35"/>
      <c r="X326" s="35"/>
      <c r="Y326" s="35"/>
      <c r="AC326"/>
      <c r="AD326"/>
      <c r="AE326"/>
      <c r="AF326"/>
    </row>
    <row r="327" spans="1:32" s="34" customFormat="1" x14ac:dyDescent="0.25">
      <c r="A327" s="118" t="s">
        <v>46</v>
      </c>
      <c r="B327" s="123" t="s">
        <v>761</v>
      </c>
      <c r="C327" s="123" t="s">
        <v>762</v>
      </c>
      <c r="D327" s="37">
        <v>1977</v>
      </c>
      <c r="E327" s="120">
        <f t="shared" si="12"/>
        <v>6</v>
      </c>
      <c r="H327" s="37"/>
      <c r="I327" s="37"/>
      <c r="J327" s="37"/>
      <c r="K327" s="37"/>
      <c r="L327" s="37"/>
      <c r="M327" s="37"/>
      <c r="N327" s="37"/>
      <c r="O327" s="419"/>
      <c r="P327" s="37">
        <v>6</v>
      </c>
      <c r="Q327" s="37" t="s">
        <v>443</v>
      </c>
      <c r="R327" s="194" t="s">
        <v>443</v>
      </c>
      <c r="S327" s="35"/>
      <c r="T327" s="35"/>
      <c r="U327" s="35"/>
      <c r="V327" s="35"/>
      <c r="W327" s="35"/>
      <c r="X327" s="35"/>
      <c r="Y327" s="35"/>
      <c r="AC327"/>
      <c r="AD327"/>
      <c r="AE327"/>
      <c r="AF327"/>
    </row>
    <row r="328" spans="1:32" s="34" customFormat="1" x14ac:dyDescent="0.25">
      <c r="A328" s="118" t="s">
        <v>47</v>
      </c>
      <c r="B328" s="123" t="s">
        <v>677</v>
      </c>
      <c r="C328" s="123" t="s">
        <v>678</v>
      </c>
      <c r="D328" s="37">
        <v>1977</v>
      </c>
      <c r="E328" s="120">
        <f t="shared" si="12"/>
        <v>6</v>
      </c>
      <c r="H328" s="37"/>
      <c r="I328" s="37"/>
      <c r="J328" s="37"/>
      <c r="K328" s="37"/>
      <c r="L328" s="37"/>
      <c r="M328" s="37">
        <v>6</v>
      </c>
      <c r="N328" s="37" t="s">
        <v>443</v>
      </c>
      <c r="O328" s="419"/>
      <c r="P328" s="37" t="s">
        <v>443</v>
      </c>
      <c r="Q328" s="37" t="s">
        <v>443</v>
      </c>
      <c r="R328" s="194" t="s">
        <v>443</v>
      </c>
      <c r="S328" s="35"/>
      <c r="T328" s="35"/>
      <c r="U328" s="35"/>
      <c r="V328" s="35"/>
      <c r="W328" s="35"/>
      <c r="X328" s="35"/>
      <c r="Y328" s="35"/>
      <c r="AC328"/>
      <c r="AD328"/>
      <c r="AE328"/>
      <c r="AF328"/>
    </row>
    <row r="329" spans="1:32" s="34" customFormat="1" x14ac:dyDescent="0.25">
      <c r="A329" s="118" t="s">
        <v>48</v>
      </c>
      <c r="B329" s="123" t="s">
        <v>635</v>
      </c>
      <c r="C329" s="123" t="s">
        <v>427</v>
      </c>
      <c r="D329" s="37">
        <v>1983</v>
      </c>
      <c r="E329" s="120">
        <f t="shared" si="12"/>
        <v>6</v>
      </c>
      <c r="H329" s="37"/>
      <c r="I329" s="37"/>
      <c r="J329" s="37"/>
      <c r="K329" s="37"/>
      <c r="L329" s="37">
        <v>3</v>
      </c>
      <c r="M329" s="37">
        <v>3</v>
      </c>
      <c r="N329" s="37" t="s">
        <v>443</v>
      </c>
      <c r="O329" s="419"/>
      <c r="P329" s="37" t="s">
        <v>443</v>
      </c>
      <c r="Q329" s="37" t="s">
        <v>443</v>
      </c>
      <c r="R329" s="194" t="s">
        <v>443</v>
      </c>
      <c r="S329" s="35"/>
      <c r="T329" s="35"/>
      <c r="U329" s="35"/>
      <c r="V329" s="35"/>
      <c r="W329" s="35"/>
      <c r="X329" s="35"/>
      <c r="Y329" s="35"/>
      <c r="AC329"/>
      <c r="AD329"/>
      <c r="AE329"/>
      <c r="AF329"/>
    </row>
    <row r="330" spans="1:32" s="34" customFormat="1" x14ac:dyDescent="0.25">
      <c r="A330" s="118" t="s">
        <v>49</v>
      </c>
      <c r="B330" s="123" t="s">
        <v>919</v>
      </c>
      <c r="C330" s="123"/>
      <c r="D330" s="37">
        <v>1979</v>
      </c>
      <c r="E330" s="120">
        <f t="shared" ref="E330:E354" si="14">SUM(H330:Y330)</f>
        <v>5</v>
      </c>
      <c r="H330" s="37"/>
      <c r="I330" s="37"/>
      <c r="J330" s="37"/>
      <c r="K330" s="37"/>
      <c r="L330" s="37"/>
      <c r="M330" s="37"/>
      <c r="N330" s="37"/>
      <c r="O330" s="419"/>
      <c r="P330" s="37"/>
      <c r="Q330" s="37"/>
      <c r="R330" s="194">
        <v>5</v>
      </c>
      <c r="S330" s="35"/>
      <c r="T330" s="35"/>
      <c r="U330" s="35"/>
      <c r="V330" s="35"/>
      <c r="W330" s="35"/>
      <c r="X330" s="35"/>
      <c r="Y330" s="35"/>
      <c r="AC330"/>
      <c r="AD330"/>
      <c r="AE330"/>
      <c r="AF330"/>
    </row>
    <row r="331" spans="1:32" s="34" customFormat="1" x14ac:dyDescent="0.25">
      <c r="A331" s="118" t="s">
        <v>50</v>
      </c>
      <c r="B331" s="123" t="s">
        <v>845</v>
      </c>
      <c r="C331" s="123" t="s">
        <v>846</v>
      </c>
      <c r="D331" s="37">
        <v>1977</v>
      </c>
      <c r="E331" s="120">
        <f t="shared" si="14"/>
        <v>5</v>
      </c>
      <c r="H331" s="37"/>
      <c r="I331" s="37"/>
      <c r="J331" s="37"/>
      <c r="K331" s="37"/>
      <c r="L331" s="37"/>
      <c r="M331" s="37"/>
      <c r="N331" s="37"/>
      <c r="O331" s="419"/>
      <c r="P331" s="37"/>
      <c r="Q331" s="37">
        <v>5</v>
      </c>
      <c r="R331" s="194" t="s">
        <v>443</v>
      </c>
      <c r="S331" s="35"/>
      <c r="T331" s="35"/>
      <c r="U331" s="35"/>
      <c r="V331" s="35"/>
      <c r="W331" s="35"/>
      <c r="X331" s="35"/>
      <c r="Y331" s="35"/>
      <c r="AC331"/>
      <c r="AD331"/>
      <c r="AE331"/>
      <c r="AF331"/>
    </row>
    <row r="332" spans="1:32" s="34" customFormat="1" x14ac:dyDescent="0.25">
      <c r="A332" s="118" t="s">
        <v>51</v>
      </c>
      <c r="B332" s="123" t="s">
        <v>763</v>
      </c>
      <c r="C332" s="123" t="s">
        <v>764</v>
      </c>
      <c r="D332" s="37">
        <v>1984</v>
      </c>
      <c r="E332" s="120">
        <f t="shared" si="14"/>
        <v>5</v>
      </c>
      <c r="H332" s="37"/>
      <c r="I332" s="37"/>
      <c r="J332" s="37"/>
      <c r="K332" s="37"/>
      <c r="L332" s="37"/>
      <c r="M332" s="37"/>
      <c r="N332" s="37"/>
      <c r="O332" s="419"/>
      <c r="P332" s="37">
        <v>5</v>
      </c>
      <c r="Q332" s="37" t="s">
        <v>443</v>
      </c>
      <c r="R332" s="194" t="s">
        <v>443</v>
      </c>
      <c r="S332" s="35"/>
      <c r="T332" s="35"/>
      <c r="U332" s="35"/>
      <c r="V332" s="35"/>
      <c r="W332" s="35"/>
      <c r="X332" s="35"/>
      <c r="Y332" s="35"/>
      <c r="AC332"/>
      <c r="AD332"/>
      <c r="AE332"/>
      <c r="AF332"/>
    </row>
    <row r="333" spans="1:32" s="34" customFormat="1" x14ac:dyDescent="0.25">
      <c r="A333" s="118" t="s">
        <v>52</v>
      </c>
      <c r="B333" s="123" t="s">
        <v>709</v>
      </c>
      <c r="C333" s="123" t="s">
        <v>710</v>
      </c>
      <c r="D333" s="37">
        <v>1983</v>
      </c>
      <c r="E333" s="120">
        <f t="shared" si="14"/>
        <v>5</v>
      </c>
      <c r="H333" s="37"/>
      <c r="I333" s="37"/>
      <c r="J333" s="37"/>
      <c r="K333" s="37"/>
      <c r="L333" s="37"/>
      <c r="M333" s="37"/>
      <c r="N333" s="37">
        <v>5</v>
      </c>
      <c r="O333" s="419"/>
      <c r="P333" s="37" t="s">
        <v>443</v>
      </c>
      <c r="Q333" s="37" t="s">
        <v>443</v>
      </c>
      <c r="R333" s="194" t="s">
        <v>443</v>
      </c>
      <c r="S333" s="35"/>
      <c r="T333" s="35"/>
      <c r="U333" s="35"/>
      <c r="V333" s="35"/>
      <c r="W333" s="35"/>
      <c r="X333" s="35"/>
      <c r="Y333" s="35"/>
      <c r="AC333"/>
      <c r="AD333"/>
      <c r="AE333"/>
      <c r="AF333"/>
    </row>
    <row r="334" spans="1:32" s="34" customFormat="1" x14ac:dyDescent="0.25">
      <c r="A334" s="118" t="s">
        <v>53</v>
      </c>
      <c r="B334" s="123" t="s">
        <v>584</v>
      </c>
      <c r="C334" s="123" t="s">
        <v>24</v>
      </c>
      <c r="D334" s="37">
        <v>1976</v>
      </c>
      <c r="E334" s="120">
        <f t="shared" si="14"/>
        <v>5</v>
      </c>
      <c r="H334" s="37"/>
      <c r="I334" s="37"/>
      <c r="J334" s="37"/>
      <c r="K334" s="37">
        <v>5</v>
      </c>
      <c r="L334" s="37" t="s">
        <v>443</v>
      </c>
      <c r="M334" s="37" t="s">
        <v>443</v>
      </c>
      <c r="N334" s="37" t="s">
        <v>443</v>
      </c>
      <c r="O334" s="419"/>
      <c r="P334" s="37" t="s">
        <v>443</v>
      </c>
      <c r="Q334" s="37" t="s">
        <v>443</v>
      </c>
      <c r="R334" s="194" t="s">
        <v>443</v>
      </c>
      <c r="S334" s="35"/>
      <c r="T334" s="35"/>
      <c r="U334" s="35"/>
      <c r="V334" s="35"/>
      <c r="W334" s="35"/>
      <c r="X334" s="35"/>
      <c r="Y334" s="35"/>
      <c r="AC334"/>
      <c r="AD334"/>
      <c r="AE334"/>
      <c r="AF334"/>
    </row>
    <row r="335" spans="1:32" s="34" customFormat="1" x14ac:dyDescent="0.25">
      <c r="A335" s="118" t="s">
        <v>54</v>
      </c>
      <c r="B335" s="123" t="s">
        <v>679</v>
      </c>
      <c r="C335" s="123" t="s">
        <v>673</v>
      </c>
      <c r="D335" s="37">
        <v>1982</v>
      </c>
      <c r="E335" s="120">
        <f t="shared" si="14"/>
        <v>5</v>
      </c>
      <c r="H335" s="37"/>
      <c r="I335" s="37"/>
      <c r="J335" s="37"/>
      <c r="K335" s="37"/>
      <c r="L335" s="37"/>
      <c r="M335" s="37">
        <v>5</v>
      </c>
      <c r="N335" s="37" t="s">
        <v>443</v>
      </c>
      <c r="O335" s="419"/>
      <c r="P335" s="37" t="s">
        <v>443</v>
      </c>
      <c r="Q335" s="37" t="s">
        <v>443</v>
      </c>
      <c r="R335" s="194" t="s">
        <v>443</v>
      </c>
      <c r="S335" s="35"/>
      <c r="T335" s="35"/>
      <c r="U335" s="35"/>
      <c r="V335" s="35"/>
      <c r="W335" s="35"/>
      <c r="X335" s="35"/>
      <c r="Y335" s="35"/>
      <c r="AC335"/>
      <c r="AD335"/>
      <c r="AE335"/>
      <c r="AF335"/>
    </row>
    <row r="336" spans="1:32" s="34" customFormat="1" x14ac:dyDescent="0.25">
      <c r="A336" s="118" t="s">
        <v>55</v>
      </c>
      <c r="B336" s="123" t="s">
        <v>617</v>
      </c>
      <c r="C336" s="123" t="s">
        <v>111</v>
      </c>
      <c r="D336" s="37">
        <v>1984</v>
      </c>
      <c r="E336" s="120">
        <f t="shared" si="14"/>
        <v>5</v>
      </c>
      <c r="H336" s="37"/>
      <c r="I336" s="37"/>
      <c r="J336" s="37"/>
      <c r="K336" s="37"/>
      <c r="L336" s="37">
        <v>5</v>
      </c>
      <c r="M336" s="37" t="s">
        <v>443</v>
      </c>
      <c r="N336" s="37" t="s">
        <v>443</v>
      </c>
      <c r="O336" s="419"/>
      <c r="P336" s="37" t="s">
        <v>443</v>
      </c>
      <c r="Q336" s="37" t="s">
        <v>443</v>
      </c>
      <c r="R336" s="194" t="s">
        <v>443</v>
      </c>
      <c r="S336" s="35"/>
      <c r="T336" s="35"/>
      <c r="U336" s="35"/>
      <c r="V336" s="35"/>
      <c r="W336" s="35"/>
      <c r="X336" s="35"/>
      <c r="Y336" s="35"/>
      <c r="AC336"/>
      <c r="AD336"/>
      <c r="AE336"/>
      <c r="AF336"/>
    </row>
    <row r="337" spans="1:32" s="34" customFormat="1" x14ac:dyDescent="0.25">
      <c r="A337" s="118" t="s">
        <v>56</v>
      </c>
      <c r="B337" s="123" t="s">
        <v>920</v>
      </c>
      <c r="C337" s="123" t="s">
        <v>836</v>
      </c>
      <c r="D337" s="37">
        <v>1977</v>
      </c>
      <c r="E337" s="120">
        <f t="shared" si="14"/>
        <v>4</v>
      </c>
      <c r="H337" s="37"/>
      <c r="I337" s="37"/>
      <c r="J337" s="37"/>
      <c r="K337" s="37"/>
      <c r="L337" s="37"/>
      <c r="M337" s="37"/>
      <c r="N337" s="37"/>
      <c r="O337" s="419"/>
      <c r="P337" s="37"/>
      <c r="Q337" s="37"/>
      <c r="R337" s="194">
        <v>4</v>
      </c>
      <c r="S337" s="35"/>
      <c r="T337" s="35"/>
      <c r="U337" s="35"/>
      <c r="V337" s="35"/>
      <c r="W337" s="35"/>
      <c r="X337" s="35"/>
      <c r="Y337" s="35"/>
      <c r="AC337"/>
      <c r="AD337"/>
      <c r="AE337"/>
      <c r="AF337"/>
    </row>
    <row r="338" spans="1:32" s="34" customFormat="1" x14ac:dyDescent="0.25">
      <c r="A338" s="118" t="s">
        <v>57</v>
      </c>
      <c r="B338" s="123" t="s">
        <v>765</v>
      </c>
      <c r="C338" s="123" t="s">
        <v>766</v>
      </c>
      <c r="D338" s="37">
        <v>1981</v>
      </c>
      <c r="E338" s="120">
        <f t="shared" si="14"/>
        <v>4</v>
      </c>
      <c r="H338" s="37"/>
      <c r="I338" s="37"/>
      <c r="J338" s="37"/>
      <c r="K338" s="37"/>
      <c r="L338" s="37"/>
      <c r="M338" s="37"/>
      <c r="N338" s="37"/>
      <c r="O338" s="419"/>
      <c r="P338" s="37">
        <v>4</v>
      </c>
      <c r="Q338" s="37" t="s">
        <v>443</v>
      </c>
      <c r="R338" s="194" t="s">
        <v>443</v>
      </c>
      <c r="S338" s="35"/>
      <c r="T338" s="35"/>
      <c r="U338" s="35"/>
      <c r="V338" s="35"/>
      <c r="W338" s="35"/>
      <c r="X338" s="35"/>
      <c r="Y338" s="35"/>
      <c r="AC338"/>
      <c r="AD338"/>
      <c r="AE338"/>
      <c r="AF338"/>
    </row>
    <row r="339" spans="1:32" s="34" customFormat="1" x14ac:dyDescent="0.25">
      <c r="A339" s="118" t="s">
        <v>58</v>
      </c>
      <c r="B339" s="123" t="s">
        <v>557</v>
      </c>
      <c r="C339" s="123" t="s">
        <v>558</v>
      </c>
      <c r="D339" s="37">
        <v>1975</v>
      </c>
      <c r="E339" s="120">
        <f t="shared" si="14"/>
        <v>4</v>
      </c>
      <c r="H339" s="37"/>
      <c r="I339" s="37"/>
      <c r="J339" s="37"/>
      <c r="K339" s="37">
        <v>4</v>
      </c>
      <c r="L339" s="37" t="s">
        <v>443</v>
      </c>
      <c r="M339" s="37" t="s">
        <v>443</v>
      </c>
      <c r="N339" s="37" t="s">
        <v>443</v>
      </c>
      <c r="O339" s="419"/>
      <c r="P339" s="37" t="s">
        <v>443</v>
      </c>
      <c r="Q339" s="37" t="s">
        <v>443</v>
      </c>
      <c r="R339" s="194" t="s">
        <v>443</v>
      </c>
      <c r="S339" s="35"/>
      <c r="T339" s="35"/>
      <c r="U339" s="35"/>
      <c r="V339" s="35"/>
      <c r="W339" s="35"/>
      <c r="X339" s="35"/>
      <c r="Y339" s="35"/>
      <c r="AC339"/>
      <c r="AD339"/>
      <c r="AE339"/>
      <c r="AF339"/>
    </row>
    <row r="340" spans="1:32" s="34" customFormat="1" x14ac:dyDescent="0.25">
      <c r="A340" s="118" t="s">
        <v>59</v>
      </c>
      <c r="B340" s="123" t="s">
        <v>634</v>
      </c>
      <c r="C340" s="123" t="s">
        <v>153</v>
      </c>
      <c r="D340" s="37">
        <v>1983</v>
      </c>
      <c r="E340" s="120">
        <f t="shared" si="14"/>
        <v>4</v>
      </c>
      <c r="H340" s="37"/>
      <c r="I340" s="37"/>
      <c r="J340" s="37"/>
      <c r="K340" s="37"/>
      <c r="L340" s="37">
        <v>4</v>
      </c>
      <c r="M340" s="37" t="s">
        <v>443</v>
      </c>
      <c r="N340" s="37" t="s">
        <v>443</v>
      </c>
      <c r="O340" s="419"/>
      <c r="P340" s="37" t="s">
        <v>443</v>
      </c>
      <c r="Q340" s="37" t="s">
        <v>443</v>
      </c>
      <c r="R340" s="194" t="s">
        <v>443</v>
      </c>
      <c r="S340" s="35"/>
      <c r="T340" s="35"/>
      <c r="U340" s="35"/>
      <c r="V340" s="35"/>
      <c r="W340" s="35"/>
      <c r="X340" s="35"/>
      <c r="Y340" s="35"/>
      <c r="AC340"/>
      <c r="AD340"/>
      <c r="AE340"/>
      <c r="AF340"/>
    </row>
    <row r="341" spans="1:32" s="34" customFormat="1" x14ac:dyDescent="0.25">
      <c r="A341" s="118" t="s">
        <v>60</v>
      </c>
      <c r="B341" s="123" t="s">
        <v>769</v>
      </c>
      <c r="C341" s="123" t="s">
        <v>770</v>
      </c>
      <c r="D341" s="37">
        <v>1981</v>
      </c>
      <c r="E341" s="120">
        <f t="shared" si="14"/>
        <v>3</v>
      </c>
      <c r="H341" s="37"/>
      <c r="I341" s="37"/>
      <c r="J341" s="37"/>
      <c r="K341" s="37"/>
      <c r="L341" s="37"/>
      <c r="M341" s="37"/>
      <c r="N341" s="37"/>
      <c r="O341" s="419"/>
      <c r="P341" s="37">
        <v>3</v>
      </c>
      <c r="Q341" s="37" t="s">
        <v>443</v>
      </c>
      <c r="R341" s="194" t="s">
        <v>443</v>
      </c>
      <c r="S341" s="35"/>
      <c r="T341" s="35"/>
      <c r="U341" s="35"/>
      <c r="V341" s="35"/>
      <c r="W341" s="35"/>
      <c r="X341" s="35"/>
      <c r="Y341" s="35"/>
      <c r="AC341"/>
      <c r="AD341"/>
      <c r="AE341"/>
      <c r="AF341"/>
    </row>
    <row r="342" spans="1:32" s="34" customFormat="1" x14ac:dyDescent="0.25">
      <c r="A342" s="118" t="s">
        <v>61</v>
      </c>
      <c r="B342" s="123" t="s">
        <v>716</v>
      </c>
      <c r="C342" s="123" t="s">
        <v>153</v>
      </c>
      <c r="D342" s="37">
        <v>1979</v>
      </c>
      <c r="E342" s="120">
        <f t="shared" si="14"/>
        <v>3</v>
      </c>
      <c r="H342" s="37"/>
      <c r="I342" s="37"/>
      <c r="J342" s="37"/>
      <c r="K342" s="37"/>
      <c r="L342" s="37"/>
      <c r="M342" s="37"/>
      <c r="N342" s="37">
        <v>3</v>
      </c>
      <c r="O342" s="419"/>
      <c r="P342" s="37" t="s">
        <v>443</v>
      </c>
      <c r="Q342" s="37" t="s">
        <v>443</v>
      </c>
      <c r="R342" s="194" t="s">
        <v>443</v>
      </c>
      <c r="S342" s="35"/>
      <c r="T342" s="35"/>
      <c r="U342" s="35"/>
      <c r="V342" s="35"/>
      <c r="W342" s="35"/>
      <c r="X342" s="35"/>
      <c r="Y342" s="35"/>
      <c r="AC342"/>
      <c r="AD342"/>
      <c r="AE342"/>
      <c r="AF342"/>
    </row>
    <row r="343" spans="1:32" s="34" customFormat="1" x14ac:dyDescent="0.25">
      <c r="A343" s="118" t="s">
        <v>62</v>
      </c>
      <c r="B343" s="123" t="s">
        <v>771</v>
      </c>
      <c r="C343" s="123" t="s">
        <v>138</v>
      </c>
      <c r="D343" s="37">
        <v>1981</v>
      </c>
      <c r="E343" s="120">
        <f t="shared" si="14"/>
        <v>2</v>
      </c>
      <c r="H343" s="37"/>
      <c r="I343" s="37"/>
      <c r="J343" s="37"/>
      <c r="K343" s="37"/>
      <c r="L343" s="37"/>
      <c r="M343" s="37"/>
      <c r="N343" s="37"/>
      <c r="O343" s="419"/>
      <c r="P343" s="37">
        <v>2</v>
      </c>
      <c r="Q343" s="37" t="s">
        <v>443</v>
      </c>
      <c r="R343" s="194" t="s">
        <v>443</v>
      </c>
      <c r="S343" s="35"/>
      <c r="T343" s="35"/>
      <c r="U343" s="35"/>
      <c r="V343" s="35"/>
      <c r="W343" s="35"/>
      <c r="X343" s="35"/>
      <c r="Y343" s="35"/>
      <c r="AC343"/>
      <c r="AD343"/>
      <c r="AE343"/>
      <c r="AF343"/>
    </row>
    <row r="344" spans="1:32" s="34" customFormat="1" x14ac:dyDescent="0.25">
      <c r="A344" s="118" t="s">
        <v>63</v>
      </c>
      <c r="B344" s="123" t="s">
        <v>745</v>
      </c>
      <c r="C344" s="123"/>
      <c r="D344" s="37">
        <v>1978</v>
      </c>
      <c r="E344" s="120">
        <f t="shared" si="14"/>
        <v>2</v>
      </c>
      <c r="H344" s="37"/>
      <c r="I344" s="37"/>
      <c r="J344" s="37"/>
      <c r="K344" s="37"/>
      <c r="L344" s="37"/>
      <c r="M344" s="37"/>
      <c r="N344" s="37">
        <v>2</v>
      </c>
      <c r="O344" s="419"/>
      <c r="P344" s="37" t="s">
        <v>443</v>
      </c>
      <c r="Q344" s="37" t="s">
        <v>443</v>
      </c>
      <c r="R344" s="194" t="s">
        <v>443</v>
      </c>
      <c r="S344" s="35"/>
      <c r="T344" s="35"/>
      <c r="U344" s="35"/>
      <c r="V344" s="35"/>
      <c r="W344" s="35"/>
      <c r="X344" s="35"/>
      <c r="Y344" s="35"/>
      <c r="AC344"/>
      <c r="AD344"/>
      <c r="AE344"/>
      <c r="AF344"/>
    </row>
    <row r="345" spans="1:32" s="34" customFormat="1" x14ac:dyDescent="0.25">
      <c r="A345" s="118" t="s">
        <v>64</v>
      </c>
      <c r="B345" s="123" t="s">
        <v>680</v>
      </c>
      <c r="C345" s="123" t="s">
        <v>427</v>
      </c>
      <c r="D345" s="37">
        <v>1977</v>
      </c>
      <c r="E345" s="120">
        <f t="shared" si="14"/>
        <v>2</v>
      </c>
      <c r="H345" s="37"/>
      <c r="I345" s="37"/>
      <c r="J345" s="37"/>
      <c r="K345" s="37"/>
      <c r="L345" s="37"/>
      <c r="M345" s="37">
        <v>2</v>
      </c>
      <c r="N345" s="37" t="s">
        <v>443</v>
      </c>
      <c r="O345" s="419"/>
      <c r="P345" s="37" t="s">
        <v>443</v>
      </c>
      <c r="Q345" s="37" t="s">
        <v>443</v>
      </c>
      <c r="R345" s="194" t="s">
        <v>443</v>
      </c>
      <c r="S345" s="35"/>
      <c r="T345" s="35"/>
      <c r="U345" s="35"/>
      <c r="V345" s="35"/>
      <c r="W345" s="35"/>
      <c r="X345" s="35"/>
      <c r="Y345" s="35"/>
      <c r="AC345"/>
      <c r="AD345"/>
      <c r="AE345"/>
      <c r="AF345"/>
    </row>
    <row r="346" spans="1:32" s="34" customFormat="1" x14ac:dyDescent="0.25">
      <c r="A346" s="118" t="s">
        <v>65</v>
      </c>
      <c r="B346" s="123" t="s">
        <v>636</v>
      </c>
      <c r="C346" s="123" t="s">
        <v>150</v>
      </c>
      <c r="D346" s="37">
        <v>1977</v>
      </c>
      <c r="E346" s="120">
        <f t="shared" si="14"/>
        <v>2</v>
      </c>
      <c r="H346" s="37"/>
      <c r="I346" s="37"/>
      <c r="J346" s="37"/>
      <c r="K346" s="37"/>
      <c r="L346" s="37">
        <v>2</v>
      </c>
      <c r="M346" s="37" t="s">
        <v>443</v>
      </c>
      <c r="N346" s="37" t="s">
        <v>443</v>
      </c>
      <c r="O346" s="419"/>
      <c r="P346" s="37" t="s">
        <v>443</v>
      </c>
      <c r="Q346" s="37" t="s">
        <v>443</v>
      </c>
      <c r="R346" s="194" t="s">
        <v>443</v>
      </c>
      <c r="S346" s="35"/>
      <c r="T346" s="35"/>
      <c r="U346" s="35"/>
      <c r="V346" s="35"/>
      <c r="W346" s="35"/>
      <c r="X346" s="35"/>
      <c r="Y346" s="35"/>
      <c r="AC346"/>
      <c r="AD346"/>
      <c r="AE346"/>
      <c r="AF346"/>
    </row>
    <row r="347" spans="1:32" s="34" customFormat="1" x14ac:dyDescent="0.25">
      <c r="A347" s="118" t="s">
        <v>66</v>
      </c>
      <c r="B347" s="123" t="s">
        <v>587</v>
      </c>
      <c r="C347" s="123" t="s">
        <v>588</v>
      </c>
      <c r="D347" s="37">
        <v>1978</v>
      </c>
      <c r="E347" s="120">
        <f t="shared" si="14"/>
        <v>2</v>
      </c>
      <c r="H347" s="37"/>
      <c r="I347" s="37"/>
      <c r="J347" s="37"/>
      <c r="K347" s="37">
        <v>2</v>
      </c>
      <c r="L347" s="37" t="s">
        <v>443</v>
      </c>
      <c r="M347" s="37" t="s">
        <v>443</v>
      </c>
      <c r="N347" s="37" t="s">
        <v>443</v>
      </c>
      <c r="O347" s="419"/>
      <c r="P347" s="37" t="s">
        <v>443</v>
      </c>
      <c r="Q347" s="37" t="s">
        <v>443</v>
      </c>
      <c r="R347" s="194" t="s">
        <v>443</v>
      </c>
      <c r="S347" s="35"/>
      <c r="T347" s="35"/>
      <c r="U347" s="35"/>
      <c r="V347" s="35"/>
      <c r="W347" s="35"/>
      <c r="X347" s="35"/>
      <c r="Y347" s="35"/>
      <c r="AC347"/>
      <c r="AD347"/>
      <c r="AE347"/>
      <c r="AF347"/>
    </row>
    <row r="348" spans="1:32" s="34" customFormat="1" x14ac:dyDescent="0.25">
      <c r="A348" s="118" t="s">
        <v>67</v>
      </c>
      <c r="B348" s="123" t="s">
        <v>434</v>
      </c>
      <c r="C348" s="123" t="s">
        <v>435</v>
      </c>
      <c r="D348" s="37">
        <v>1979</v>
      </c>
      <c r="E348" s="120">
        <f t="shared" si="14"/>
        <v>2</v>
      </c>
      <c r="H348" s="37"/>
      <c r="I348" s="37">
        <v>2</v>
      </c>
      <c r="J348" s="37" t="s">
        <v>443</v>
      </c>
      <c r="K348" s="37" t="s">
        <v>443</v>
      </c>
      <c r="L348" s="37" t="s">
        <v>443</v>
      </c>
      <c r="M348" s="37" t="s">
        <v>443</v>
      </c>
      <c r="N348" s="37" t="s">
        <v>443</v>
      </c>
      <c r="O348" s="419"/>
      <c r="P348" s="37" t="s">
        <v>443</v>
      </c>
      <c r="Q348" s="37" t="s">
        <v>443</v>
      </c>
      <c r="R348" s="194" t="s">
        <v>443</v>
      </c>
      <c r="S348" s="35"/>
      <c r="T348" s="35"/>
      <c r="U348" s="35"/>
      <c r="V348" s="35"/>
      <c r="W348" s="35"/>
      <c r="X348" s="35"/>
      <c r="Y348" s="35"/>
      <c r="AC348"/>
      <c r="AD348"/>
      <c r="AE348"/>
      <c r="AF348"/>
    </row>
    <row r="349" spans="1:32" s="34" customFormat="1" x14ac:dyDescent="0.25">
      <c r="A349" s="118" t="s">
        <v>68</v>
      </c>
      <c r="B349" s="123" t="s">
        <v>933</v>
      </c>
      <c r="C349" s="123" t="s">
        <v>161</v>
      </c>
      <c r="D349" s="37">
        <v>1981</v>
      </c>
      <c r="E349" s="120">
        <f t="shared" si="14"/>
        <v>1</v>
      </c>
      <c r="H349" s="37"/>
      <c r="I349" s="37"/>
      <c r="J349" s="37"/>
      <c r="K349" s="37"/>
      <c r="L349" s="37"/>
      <c r="M349" s="37"/>
      <c r="N349" s="37"/>
      <c r="O349" s="419"/>
      <c r="P349" s="37"/>
      <c r="Q349" s="37"/>
      <c r="R349" s="194">
        <v>1</v>
      </c>
      <c r="S349" s="35"/>
      <c r="T349" s="35"/>
      <c r="U349" s="35"/>
      <c r="V349" s="35"/>
      <c r="W349" s="35"/>
      <c r="X349" s="35"/>
      <c r="Y349" s="35"/>
      <c r="AC349"/>
      <c r="AD349"/>
      <c r="AE349"/>
      <c r="AF349"/>
    </row>
    <row r="350" spans="1:32" s="34" customFormat="1" x14ac:dyDescent="0.25">
      <c r="A350" s="118" t="s">
        <v>69</v>
      </c>
      <c r="B350" s="123" t="s">
        <v>881</v>
      </c>
      <c r="C350" s="123" t="s">
        <v>882</v>
      </c>
      <c r="D350" s="37">
        <v>1981</v>
      </c>
      <c r="E350" s="120">
        <f t="shared" si="14"/>
        <v>1</v>
      </c>
      <c r="H350" s="37"/>
      <c r="I350" s="37"/>
      <c r="J350" s="37"/>
      <c r="K350" s="37"/>
      <c r="L350" s="37"/>
      <c r="M350" s="37"/>
      <c r="N350" s="37"/>
      <c r="O350" s="419"/>
      <c r="P350" s="37"/>
      <c r="Q350" s="37">
        <v>1</v>
      </c>
      <c r="R350" s="194" t="s">
        <v>443</v>
      </c>
      <c r="S350" s="35"/>
      <c r="T350" s="35"/>
      <c r="U350" s="35"/>
      <c r="V350" s="35"/>
      <c r="W350" s="35"/>
      <c r="X350" s="35"/>
      <c r="Y350" s="35"/>
      <c r="AC350"/>
      <c r="AD350"/>
      <c r="AE350"/>
      <c r="AF350"/>
    </row>
    <row r="351" spans="1:32" s="34" customFormat="1" x14ac:dyDescent="0.25">
      <c r="A351" s="118" t="s">
        <v>70</v>
      </c>
      <c r="B351" s="123" t="s">
        <v>441</v>
      </c>
      <c r="C351" s="123" t="s">
        <v>442</v>
      </c>
      <c r="D351" s="37">
        <v>1984</v>
      </c>
      <c r="E351" s="120">
        <f t="shared" si="14"/>
        <v>1</v>
      </c>
      <c r="H351" s="37"/>
      <c r="I351" s="37"/>
      <c r="J351" s="37"/>
      <c r="K351" s="37"/>
      <c r="L351" s="37"/>
      <c r="M351" s="37"/>
      <c r="N351" s="37"/>
      <c r="O351" s="419"/>
      <c r="P351" s="37">
        <v>1</v>
      </c>
      <c r="Q351" s="37" t="s">
        <v>443</v>
      </c>
      <c r="R351" s="194" t="s">
        <v>443</v>
      </c>
      <c r="S351" s="35"/>
      <c r="T351" s="35"/>
      <c r="U351" s="35"/>
      <c r="V351" s="35"/>
      <c r="W351" s="35"/>
      <c r="X351" s="35"/>
      <c r="Y351" s="35"/>
      <c r="AC351"/>
      <c r="AD351"/>
      <c r="AE351"/>
      <c r="AF351"/>
    </row>
    <row r="352" spans="1:32" s="34" customFormat="1" x14ac:dyDescent="0.25">
      <c r="A352" s="118" t="s">
        <v>71</v>
      </c>
      <c r="B352" s="123" t="s">
        <v>746</v>
      </c>
      <c r="C352" s="123" t="s">
        <v>492</v>
      </c>
      <c r="D352" s="37">
        <v>1984</v>
      </c>
      <c r="E352" s="120">
        <f t="shared" si="14"/>
        <v>1</v>
      </c>
      <c r="H352" s="37"/>
      <c r="I352" s="37"/>
      <c r="J352" s="37"/>
      <c r="K352" s="37"/>
      <c r="L352" s="37"/>
      <c r="M352" s="37"/>
      <c r="N352" s="37">
        <v>1</v>
      </c>
      <c r="O352" s="419"/>
      <c r="P352" s="37" t="s">
        <v>443</v>
      </c>
      <c r="Q352" s="37" t="s">
        <v>443</v>
      </c>
      <c r="R352" s="194" t="s">
        <v>443</v>
      </c>
      <c r="S352" s="35"/>
      <c r="T352" s="35"/>
      <c r="U352" s="35"/>
      <c r="V352" s="35"/>
      <c r="W352" s="35"/>
      <c r="X352" s="35"/>
      <c r="Y352" s="35"/>
      <c r="AC352"/>
      <c r="AD352"/>
      <c r="AE352"/>
      <c r="AF352"/>
    </row>
    <row r="353" spans="1:32" s="34" customFormat="1" x14ac:dyDescent="0.25">
      <c r="A353" s="118" t="s">
        <v>72</v>
      </c>
      <c r="B353" s="123" t="s">
        <v>637</v>
      </c>
      <c r="C353" s="123" t="s">
        <v>638</v>
      </c>
      <c r="D353" s="37">
        <v>1980</v>
      </c>
      <c r="E353" s="120">
        <f t="shared" si="14"/>
        <v>1</v>
      </c>
      <c r="H353" s="37"/>
      <c r="I353" s="37"/>
      <c r="J353" s="37"/>
      <c r="K353" s="37"/>
      <c r="L353" s="37">
        <v>1</v>
      </c>
      <c r="M353" s="37" t="s">
        <v>443</v>
      </c>
      <c r="N353" s="37"/>
      <c r="O353" s="419"/>
      <c r="P353" s="37" t="s">
        <v>443</v>
      </c>
      <c r="Q353" s="37" t="s">
        <v>443</v>
      </c>
      <c r="R353" s="194" t="s">
        <v>443</v>
      </c>
      <c r="S353" s="35"/>
      <c r="T353" s="35"/>
      <c r="U353" s="35"/>
      <c r="V353" s="35"/>
      <c r="W353" s="35"/>
      <c r="X353" s="35"/>
      <c r="Y353" s="35"/>
      <c r="AC353"/>
      <c r="AD353"/>
      <c r="AE353"/>
      <c r="AF353"/>
    </row>
    <row r="354" spans="1:32" s="34" customFormat="1" ht="15.75" thickBot="1" x14ac:dyDescent="0.3">
      <c r="A354" s="143" t="s">
        <v>73</v>
      </c>
      <c r="B354" s="198" t="s">
        <v>439</v>
      </c>
      <c r="C354" s="198" t="s">
        <v>440</v>
      </c>
      <c r="D354" s="40">
        <v>1976</v>
      </c>
      <c r="E354" s="157">
        <f t="shared" si="14"/>
        <v>1</v>
      </c>
      <c r="H354" s="37"/>
      <c r="I354" s="37">
        <v>1</v>
      </c>
      <c r="J354" s="37" t="s">
        <v>443</v>
      </c>
      <c r="K354" s="37" t="s">
        <v>443</v>
      </c>
      <c r="L354" s="37" t="s">
        <v>443</v>
      </c>
      <c r="M354" s="37" t="s">
        <v>443</v>
      </c>
      <c r="N354" s="37" t="s">
        <v>443</v>
      </c>
      <c r="O354" s="419"/>
      <c r="P354" s="37" t="s">
        <v>443</v>
      </c>
      <c r="Q354" s="37" t="s">
        <v>443</v>
      </c>
      <c r="R354" s="194" t="s">
        <v>443</v>
      </c>
      <c r="S354" s="35"/>
      <c r="T354" s="35"/>
      <c r="U354" s="35"/>
      <c r="V354" s="35"/>
      <c r="W354" s="35"/>
      <c r="X354" s="35"/>
      <c r="Y354" s="35"/>
    </row>
    <row r="355" spans="1:32" s="34" customFormat="1" x14ac:dyDescent="0.25">
      <c r="A355" s="43"/>
      <c r="D355" s="55"/>
      <c r="E355" s="67"/>
      <c r="H355" s="55"/>
      <c r="I355" s="55"/>
      <c r="J355" s="55"/>
      <c r="K355" s="55"/>
      <c r="L355" s="55"/>
      <c r="M355" s="55"/>
      <c r="N355" s="55"/>
      <c r="O355" s="420"/>
      <c r="P355" s="55"/>
      <c r="Q355" s="55"/>
      <c r="R355" s="17"/>
      <c r="S355" s="19"/>
      <c r="T355" s="19"/>
      <c r="U355" s="19"/>
      <c r="V355" s="19"/>
      <c r="W355" s="19"/>
      <c r="X355" s="19"/>
      <c r="Y355" s="19"/>
    </row>
    <row r="356" spans="1:32" s="34" customFormat="1" ht="21" x14ac:dyDescent="0.25">
      <c r="A356" s="63"/>
      <c r="B356" s="64"/>
      <c r="C356" s="64"/>
      <c r="D356" s="55"/>
      <c r="E356" s="45"/>
      <c r="H356" s="55"/>
      <c r="I356" s="55"/>
      <c r="J356" s="55"/>
      <c r="K356" s="55"/>
      <c r="L356" s="55"/>
      <c r="M356" s="55"/>
      <c r="N356" s="55"/>
      <c r="O356" s="420"/>
      <c r="P356" s="55"/>
      <c r="Q356" s="55"/>
      <c r="R356" s="17"/>
      <c r="S356" s="19"/>
      <c r="T356" s="19"/>
      <c r="U356" s="19"/>
      <c r="V356" s="19"/>
      <c r="W356" s="19"/>
      <c r="X356" s="19"/>
      <c r="Y356" s="19"/>
    </row>
    <row r="357" spans="1:32" s="34" customFormat="1" ht="21.75" thickBot="1" x14ac:dyDescent="0.3">
      <c r="A357" s="68" t="s">
        <v>216</v>
      </c>
      <c r="B357" s="69"/>
      <c r="C357" s="69"/>
      <c r="D357" s="70"/>
      <c r="E357" s="45"/>
      <c r="H357" s="37" t="str">
        <f>_xlfn.IFNA(VLOOKUP(B357,$AC$358:$AF$367,4,FALSE),"")</f>
        <v/>
      </c>
      <c r="I357" s="37" t="str">
        <f>_xlfn.IFNA(VLOOKUP(B357,$AC$358:$AF$367,4,FALSE),"")</f>
        <v/>
      </c>
      <c r="J357" s="37" t="str">
        <f>_xlfn.IFNA(VLOOKUP(B357,$AC$358:$AF$367,4,FALSE),"")</f>
        <v/>
      </c>
      <c r="K357" s="37" t="str">
        <f>_xlfn.IFNA(VLOOKUP(B357,$AC$358:$AF$367,4,FALSE),"")</f>
        <v/>
      </c>
      <c r="L357" s="37" t="str">
        <f>_xlfn.IFNA(VLOOKUP(B357,$AC$358:$AF$367,4,FALSE),"")</f>
        <v/>
      </c>
      <c r="M357" s="37" t="str">
        <f>_xlfn.IFNA(VLOOKUP(B357,$AC$358:$AF$367,4,FALSE),"")</f>
        <v/>
      </c>
      <c r="N357" s="37" t="str">
        <f>_xlfn.IFNA(VLOOKUP(B357,$AC$358:$AF$367,4,FALSE),"")</f>
        <v/>
      </c>
      <c r="O357" s="420"/>
      <c r="P357" s="37" t="str">
        <f>_xlfn.IFNA(VLOOKUP(B357,$AC$358:$AF$367,4,FALSE),"")</f>
        <v/>
      </c>
      <c r="Q357" s="37" t="str">
        <f>_xlfn.IFNA(VLOOKUP(B357,$AC$358:$AF$367,4,FALSE),"")</f>
        <v/>
      </c>
      <c r="R357" s="194" t="str">
        <f>_xlfn.IFNA(VLOOKUP(B357,$AC$358:$AF$367,4,FALSE),"")</f>
        <v/>
      </c>
      <c r="S357" s="19"/>
      <c r="T357" s="19"/>
      <c r="U357" s="19"/>
      <c r="V357" s="19"/>
      <c r="W357" s="19"/>
      <c r="X357" s="19"/>
      <c r="Y357" s="19"/>
    </row>
    <row r="358" spans="1:32" s="34" customFormat="1" ht="15" customHeight="1" x14ac:dyDescent="0.25">
      <c r="A358" s="121" t="s">
        <v>14</v>
      </c>
      <c r="B358" s="258" t="s">
        <v>457</v>
      </c>
      <c r="C358" s="258" t="s">
        <v>458</v>
      </c>
      <c r="D358" s="259">
        <v>1968</v>
      </c>
      <c r="E358" s="119">
        <f t="shared" ref="E358:E389" si="15">SUM(H358:Y358)</f>
        <v>52</v>
      </c>
      <c r="H358" s="37"/>
      <c r="I358" s="37">
        <v>7</v>
      </c>
      <c r="J358" s="37" t="s">
        <v>443</v>
      </c>
      <c r="K358" s="37" t="s">
        <v>443</v>
      </c>
      <c r="L358" s="37">
        <v>9</v>
      </c>
      <c r="M358" s="37">
        <v>9</v>
      </c>
      <c r="N358" s="37" t="s">
        <v>443</v>
      </c>
      <c r="O358" s="419"/>
      <c r="P358" s="37">
        <v>10</v>
      </c>
      <c r="Q358" s="37">
        <v>10</v>
      </c>
      <c r="R358" s="194">
        <v>7</v>
      </c>
      <c r="S358" s="35"/>
      <c r="T358" s="35"/>
      <c r="U358" s="35"/>
      <c r="V358" s="35"/>
      <c r="W358" s="35"/>
      <c r="X358" s="35"/>
      <c r="Y358" s="35"/>
      <c r="AB358" s="34" t="str">
        <f t="shared" ref="AB358:AB367" si="16">VLOOKUP(AC358,$B$358:$B$409,1,FALSE)</f>
        <v>Jirák Karel</v>
      </c>
      <c r="AC358" t="s">
        <v>552</v>
      </c>
      <c r="AD358" t="s">
        <v>836</v>
      </c>
      <c r="AE358" s="447">
        <v>1973</v>
      </c>
      <c r="AF358">
        <v>10</v>
      </c>
    </row>
    <row r="359" spans="1:32" s="34" customFormat="1" ht="15.75" thickBot="1" x14ac:dyDescent="0.3">
      <c r="A359" s="122" t="s">
        <v>15</v>
      </c>
      <c r="B359" s="434" t="s">
        <v>147</v>
      </c>
      <c r="C359" s="434" t="s">
        <v>422</v>
      </c>
      <c r="D359" s="435">
        <v>1971</v>
      </c>
      <c r="E359" s="120">
        <f t="shared" si="15"/>
        <v>50</v>
      </c>
      <c r="H359" s="37">
        <v>7</v>
      </c>
      <c r="I359" s="37">
        <v>9</v>
      </c>
      <c r="J359" s="37" t="s">
        <v>443</v>
      </c>
      <c r="K359" s="37" t="s">
        <v>443</v>
      </c>
      <c r="L359" s="37">
        <v>8</v>
      </c>
      <c r="M359" s="37">
        <v>10</v>
      </c>
      <c r="N359" s="37" t="s">
        <v>443</v>
      </c>
      <c r="O359" s="419"/>
      <c r="P359" s="37">
        <v>8</v>
      </c>
      <c r="Q359" s="37">
        <v>8</v>
      </c>
      <c r="R359" s="194" t="s">
        <v>443</v>
      </c>
      <c r="S359" s="35"/>
      <c r="T359" s="35"/>
      <c r="U359" s="35"/>
      <c r="V359" s="35"/>
      <c r="W359" s="35"/>
      <c r="X359" s="35"/>
      <c r="Y359" s="35"/>
      <c r="AB359" s="34" t="str">
        <f t="shared" si="16"/>
        <v>Bušek Marek</v>
      </c>
      <c r="AC359" t="s">
        <v>554</v>
      </c>
      <c r="AD359" t="s">
        <v>161</v>
      </c>
      <c r="AE359" s="447">
        <v>1973</v>
      </c>
      <c r="AF359">
        <v>9</v>
      </c>
    </row>
    <row r="360" spans="1:32" s="34" customFormat="1" ht="15.75" thickBot="1" x14ac:dyDescent="0.3">
      <c r="A360" s="255" t="s">
        <v>16</v>
      </c>
      <c r="B360" s="441" t="s">
        <v>173</v>
      </c>
      <c r="C360" s="442" t="s">
        <v>174</v>
      </c>
      <c r="D360" s="443">
        <v>1967</v>
      </c>
      <c r="E360" s="157">
        <f t="shared" si="15"/>
        <v>34</v>
      </c>
      <c r="H360" s="37">
        <v>2</v>
      </c>
      <c r="I360" s="37" t="s">
        <v>443</v>
      </c>
      <c r="J360" s="37">
        <v>9</v>
      </c>
      <c r="K360" s="37" t="s">
        <v>443</v>
      </c>
      <c r="L360" s="37">
        <v>7</v>
      </c>
      <c r="M360" s="37">
        <v>7</v>
      </c>
      <c r="N360" s="37" t="s">
        <v>443</v>
      </c>
      <c r="O360" s="419"/>
      <c r="P360" s="37">
        <v>3</v>
      </c>
      <c r="Q360" s="37">
        <v>4</v>
      </c>
      <c r="R360" s="194">
        <v>2</v>
      </c>
      <c r="S360" s="35"/>
      <c r="T360" s="35"/>
      <c r="U360" s="35"/>
      <c r="V360" s="35"/>
      <c r="W360" s="35"/>
      <c r="X360" s="35"/>
      <c r="Y360" s="35"/>
      <c r="AB360" s="34" t="str">
        <f t="shared" si="16"/>
        <v>Bulava František</v>
      </c>
      <c r="AC360" t="s">
        <v>917</v>
      </c>
      <c r="AD360" t="s">
        <v>918</v>
      </c>
      <c r="AE360" s="447">
        <v>1966</v>
      </c>
      <c r="AF360">
        <v>8</v>
      </c>
    </row>
    <row r="361" spans="1:32" s="34" customFormat="1" x14ac:dyDescent="0.25">
      <c r="A361" s="217" t="s">
        <v>18</v>
      </c>
      <c r="B361" s="137" t="s">
        <v>554</v>
      </c>
      <c r="C361" s="138" t="s">
        <v>161</v>
      </c>
      <c r="D361" s="139">
        <v>1973</v>
      </c>
      <c r="E361" s="152">
        <f t="shared" si="15"/>
        <v>33</v>
      </c>
      <c r="H361" s="37"/>
      <c r="I361" s="37"/>
      <c r="J361" s="37"/>
      <c r="K361" s="37">
        <v>5</v>
      </c>
      <c r="L361" s="37" t="s">
        <v>443</v>
      </c>
      <c r="M361" s="37" t="s">
        <v>443</v>
      </c>
      <c r="N361" s="37">
        <v>10</v>
      </c>
      <c r="O361" s="419"/>
      <c r="P361" s="37">
        <v>9</v>
      </c>
      <c r="Q361" s="37" t="s">
        <v>443</v>
      </c>
      <c r="R361" s="194">
        <v>9</v>
      </c>
      <c r="S361" s="35"/>
      <c r="T361" s="35"/>
      <c r="U361" s="35"/>
      <c r="V361" s="35"/>
      <c r="W361" s="35"/>
      <c r="X361" s="35"/>
      <c r="Y361" s="35"/>
      <c r="AB361" s="34" t="str">
        <f t="shared" si="16"/>
        <v>Tajč Jan</v>
      </c>
      <c r="AC361" t="s">
        <v>457</v>
      </c>
      <c r="AD361" t="s">
        <v>529</v>
      </c>
      <c r="AE361" s="447">
        <v>1968</v>
      </c>
      <c r="AF361">
        <v>7</v>
      </c>
    </row>
    <row r="362" spans="1:32" s="34" customFormat="1" x14ac:dyDescent="0.25">
      <c r="A362" s="118" t="s">
        <v>19</v>
      </c>
      <c r="B362" s="125" t="s">
        <v>143</v>
      </c>
      <c r="C362" s="126" t="s">
        <v>224</v>
      </c>
      <c r="D362" s="127">
        <v>1974</v>
      </c>
      <c r="E362" s="120">
        <f t="shared" si="15"/>
        <v>31</v>
      </c>
      <c r="H362" s="37">
        <v>8</v>
      </c>
      <c r="I362" s="37">
        <v>10</v>
      </c>
      <c r="J362" s="37">
        <v>10</v>
      </c>
      <c r="K362" s="37">
        <v>3</v>
      </c>
      <c r="L362" s="37" t="s">
        <v>443</v>
      </c>
      <c r="M362" s="37" t="s">
        <v>443</v>
      </c>
      <c r="N362" s="37" t="s">
        <v>443</v>
      </c>
      <c r="O362" s="419"/>
      <c r="P362" s="37" t="s">
        <v>443</v>
      </c>
      <c r="Q362" s="37" t="s">
        <v>443</v>
      </c>
      <c r="R362" s="194" t="s">
        <v>443</v>
      </c>
      <c r="S362" s="35"/>
      <c r="T362" s="35"/>
      <c r="U362" s="35"/>
      <c r="V362" s="35"/>
      <c r="W362" s="35"/>
      <c r="X362" s="35"/>
      <c r="Y362" s="35"/>
      <c r="AB362" s="34" t="str">
        <f t="shared" si="16"/>
        <v>Fritsch Robert</v>
      </c>
      <c r="AC362" t="s">
        <v>922</v>
      </c>
      <c r="AD362" t="s">
        <v>923</v>
      </c>
      <c r="AE362" s="447">
        <v>1974</v>
      </c>
      <c r="AF362">
        <v>6</v>
      </c>
    </row>
    <row r="363" spans="1:32" s="34" customFormat="1" x14ac:dyDescent="0.25">
      <c r="A363" s="118" t="s">
        <v>20</v>
      </c>
      <c r="B363" s="125" t="s">
        <v>511</v>
      </c>
      <c r="C363" s="126" t="s">
        <v>512</v>
      </c>
      <c r="D363" s="127">
        <v>1974</v>
      </c>
      <c r="E363" s="120">
        <f t="shared" si="15"/>
        <v>16</v>
      </c>
      <c r="H363" s="37"/>
      <c r="I363" s="37"/>
      <c r="J363" s="37">
        <v>8</v>
      </c>
      <c r="K363" s="37" t="s">
        <v>443</v>
      </c>
      <c r="L363" s="37" t="s">
        <v>443</v>
      </c>
      <c r="M363" s="37">
        <v>8</v>
      </c>
      <c r="N363" s="37" t="s">
        <v>443</v>
      </c>
      <c r="O363" s="419"/>
      <c r="P363" s="37" t="s">
        <v>443</v>
      </c>
      <c r="Q363" s="37" t="s">
        <v>443</v>
      </c>
      <c r="R363" s="194" t="s">
        <v>443</v>
      </c>
      <c r="S363" s="35"/>
      <c r="T363" s="35"/>
      <c r="U363" s="35"/>
      <c r="V363" s="35"/>
      <c r="W363" s="35"/>
      <c r="X363" s="35"/>
      <c r="Y363" s="35"/>
      <c r="AB363" s="34" t="str">
        <f t="shared" si="16"/>
        <v>Rulc Michal</v>
      </c>
      <c r="AC363" t="s">
        <v>944</v>
      </c>
      <c r="AD363" t="s">
        <v>945</v>
      </c>
      <c r="AE363" s="447">
        <v>1971</v>
      </c>
      <c r="AF363">
        <v>5</v>
      </c>
    </row>
    <row r="364" spans="1:32" s="34" customFormat="1" x14ac:dyDescent="0.25">
      <c r="A364" s="118" t="s">
        <v>21</v>
      </c>
      <c r="B364" s="125" t="s">
        <v>465</v>
      </c>
      <c r="C364" s="126" t="s">
        <v>393</v>
      </c>
      <c r="D364" s="127">
        <v>1969</v>
      </c>
      <c r="E364" s="120">
        <f t="shared" si="15"/>
        <v>16</v>
      </c>
      <c r="H364" s="37"/>
      <c r="I364" s="37">
        <v>2</v>
      </c>
      <c r="J364" s="37" t="s">
        <v>443</v>
      </c>
      <c r="K364" s="37" t="s">
        <v>443</v>
      </c>
      <c r="L364" s="37">
        <v>5</v>
      </c>
      <c r="M364" s="37" t="s">
        <v>443</v>
      </c>
      <c r="N364" s="37">
        <v>9</v>
      </c>
      <c r="O364" s="419"/>
      <c r="P364" s="37" t="s">
        <v>443</v>
      </c>
      <c r="Q364" s="37" t="s">
        <v>443</v>
      </c>
      <c r="R364" s="194" t="s">
        <v>443</v>
      </c>
      <c r="S364" s="35"/>
      <c r="T364" s="35"/>
      <c r="U364" s="35"/>
      <c r="V364" s="35"/>
      <c r="W364" s="35"/>
      <c r="X364" s="35"/>
      <c r="Y364" s="35"/>
      <c r="AB364" s="34" t="str">
        <f t="shared" si="16"/>
        <v>Feix Ivo</v>
      </c>
      <c r="AC364" t="s">
        <v>946</v>
      </c>
      <c r="AD364" t="s">
        <v>168</v>
      </c>
      <c r="AE364" s="447">
        <v>1974</v>
      </c>
      <c r="AF364">
        <v>4</v>
      </c>
    </row>
    <row r="365" spans="1:32" s="34" customFormat="1" x14ac:dyDescent="0.25">
      <c r="A365" s="118" t="s">
        <v>22</v>
      </c>
      <c r="B365" s="125" t="s">
        <v>552</v>
      </c>
      <c r="C365" s="126" t="s">
        <v>553</v>
      </c>
      <c r="D365" s="127">
        <v>1973</v>
      </c>
      <c r="E365" s="120">
        <f t="shared" si="15"/>
        <v>16</v>
      </c>
      <c r="H365" s="37"/>
      <c r="I365" s="37"/>
      <c r="J365" s="37"/>
      <c r="K365" s="37">
        <v>6</v>
      </c>
      <c r="L365" s="37" t="s">
        <v>443</v>
      </c>
      <c r="M365" s="37" t="s">
        <v>443</v>
      </c>
      <c r="N365" s="37" t="s">
        <v>443</v>
      </c>
      <c r="O365" s="419"/>
      <c r="P365" s="37" t="s">
        <v>443</v>
      </c>
      <c r="Q365" s="37" t="s">
        <v>443</v>
      </c>
      <c r="R365" s="194">
        <v>10</v>
      </c>
      <c r="S365" s="35"/>
      <c r="T365" s="35"/>
      <c r="U365" s="35"/>
      <c r="V365" s="35"/>
      <c r="W365" s="35"/>
      <c r="X365" s="35"/>
      <c r="Y365" s="35"/>
      <c r="AB365" s="34" t="str">
        <f t="shared" si="16"/>
        <v>Peterka Marek</v>
      </c>
      <c r="AC365" t="s">
        <v>767</v>
      </c>
      <c r="AD365" t="s">
        <v>438</v>
      </c>
      <c r="AE365" s="447">
        <v>1970</v>
      </c>
      <c r="AF365">
        <v>3</v>
      </c>
    </row>
    <row r="366" spans="1:32" s="34" customFormat="1" x14ac:dyDescent="0.25">
      <c r="A366" s="118" t="s">
        <v>23</v>
      </c>
      <c r="B366" s="125" t="s">
        <v>767</v>
      </c>
      <c r="C366" s="126" t="s">
        <v>768</v>
      </c>
      <c r="D366" s="127">
        <v>1970</v>
      </c>
      <c r="E366" s="120">
        <f t="shared" si="15"/>
        <v>15</v>
      </c>
      <c r="H366" s="37"/>
      <c r="I366" s="37"/>
      <c r="J366" s="37"/>
      <c r="K366" s="37"/>
      <c r="L366" s="37"/>
      <c r="M366" s="37"/>
      <c r="N366" s="37"/>
      <c r="O366" s="419"/>
      <c r="P366" s="37">
        <v>7</v>
      </c>
      <c r="Q366" s="37">
        <v>5</v>
      </c>
      <c r="R366" s="194">
        <v>3</v>
      </c>
      <c r="S366" s="35"/>
      <c r="T366" s="35"/>
      <c r="U366" s="35"/>
      <c r="V366" s="35"/>
      <c r="W366" s="35"/>
      <c r="X366" s="35"/>
      <c r="Y366" s="35"/>
      <c r="AB366" s="34" t="str">
        <f t="shared" si="16"/>
        <v>Valtr Vladimír</v>
      </c>
      <c r="AC366" t="s">
        <v>173</v>
      </c>
      <c r="AD366" t="s">
        <v>174</v>
      </c>
      <c r="AE366" s="447">
        <v>1967</v>
      </c>
      <c r="AF366">
        <v>2</v>
      </c>
    </row>
    <row r="367" spans="1:32" s="34" customFormat="1" x14ac:dyDescent="0.25">
      <c r="A367" s="118" t="s">
        <v>25</v>
      </c>
      <c r="B367" s="125" t="s">
        <v>17</v>
      </c>
      <c r="C367" s="126" t="s">
        <v>171</v>
      </c>
      <c r="D367" s="127">
        <v>1973</v>
      </c>
      <c r="E367" s="120">
        <f t="shared" si="15"/>
        <v>10</v>
      </c>
      <c r="H367" s="37">
        <v>10</v>
      </c>
      <c r="I367" s="37" t="s">
        <v>443</v>
      </c>
      <c r="J367" s="37" t="s">
        <v>443</v>
      </c>
      <c r="K367" s="37" t="s">
        <v>443</v>
      </c>
      <c r="L367" s="37" t="s">
        <v>443</v>
      </c>
      <c r="M367" s="37" t="s">
        <v>443</v>
      </c>
      <c r="N367" s="37" t="s">
        <v>443</v>
      </c>
      <c r="O367" s="419"/>
      <c r="P367" s="37" t="s">
        <v>443</v>
      </c>
      <c r="Q367" s="37" t="s">
        <v>443</v>
      </c>
      <c r="R367" s="194" t="s">
        <v>443</v>
      </c>
      <c r="S367" s="35"/>
      <c r="T367" s="35"/>
      <c r="U367" s="35"/>
      <c r="V367" s="35"/>
      <c r="W367" s="35"/>
      <c r="X367" s="35"/>
      <c r="Y367" s="35"/>
      <c r="AB367" s="34" t="str">
        <f t="shared" si="16"/>
        <v>Ginzel Petr</v>
      </c>
      <c r="AC367" t="s">
        <v>947</v>
      </c>
      <c r="AD367" t="s">
        <v>948</v>
      </c>
      <c r="AE367" s="447">
        <v>1972</v>
      </c>
      <c r="AF367">
        <v>1</v>
      </c>
    </row>
    <row r="368" spans="1:32" s="34" customFormat="1" x14ac:dyDescent="0.25">
      <c r="A368" s="118" t="s">
        <v>26</v>
      </c>
      <c r="B368" s="125" t="s">
        <v>543</v>
      </c>
      <c r="C368" s="126" t="s">
        <v>544</v>
      </c>
      <c r="D368" s="127">
        <v>1972</v>
      </c>
      <c r="E368" s="120">
        <f t="shared" si="15"/>
        <v>10</v>
      </c>
      <c r="H368" s="37"/>
      <c r="I368" s="37"/>
      <c r="J368" s="37"/>
      <c r="K368" s="37">
        <v>10</v>
      </c>
      <c r="L368" s="37" t="s">
        <v>443</v>
      </c>
      <c r="M368" s="37" t="s">
        <v>443</v>
      </c>
      <c r="N368" s="37" t="s">
        <v>443</v>
      </c>
      <c r="O368" s="419"/>
      <c r="P368" s="37" t="s">
        <v>443</v>
      </c>
      <c r="Q368" s="37" t="s">
        <v>443</v>
      </c>
      <c r="R368" s="194" t="s">
        <v>443</v>
      </c>
      <c r="S368" s="35"/>
      <c r="T368" s="35"/>
      <c r="U368" s="35"/>
      <c r="V368" s="35"/>
      <c r="W368" s="35"/>
      <c r="X368" s="35"/>
      <c r="Y368" s="35"/>
      <c r="AC368"/>
      <c r="AD368"/>
      <c r="AE368"/>
      <c r="AF368"/>
    </row>
    <row r="369" spans="1:32" s="34" customFormat="1" x14ac:dyDescent="0.25">
      <c r="A369" s="118" t="s">
        <v>27</v>
      </c>
      <c r="B369" s="125" t="s">
        <v>610</v>
      </c>
      <c r="C369" s="126" t="s">
        <v>386</v>
      </c>
      <c r="D369" s="127">
        <v>1972</v>
      </c>
      <c r="E369" s="120">
        <f t="shared" si="15"/>
        <v>10</v>
      </c>
      <c r="H369" s="37"/>
      <c r="I369" s="37"/>
      <c r="J369" s="37"/>
      <c r="K369" s="37"/>
      <c r="L369" s="37">
        <v>10</v>
      </c>
      <c r="M369" s="37" t="s">
        <v>443</v>
      </c>
      <c r="N369" s="37" t="s">
        <v>443</v>
      </c>
      <c r="O369" s="419"/>
      <c r="P369" s="37" t="s">
        <v>443</v>
      </c>
      <c r="Q369" s="37" t="s">
        <v>443</v>
      </c>
      <c r="R369" s="194" t="s">
        <v>443</v>
      </c>
      <c r="S369" s="35"/>
      <c r="T369" s="35"/>
      <c r="U369" s="35"/>
      <c r="V369" s="35"/>
      <c r="W369" s="35"/>
      <c r="X369" s="35"/>
      <c r="Y369" s="35"/>
      <c r="AC369"/>
      <c r="AD369"/>
      <c r="AE369"/>
      <c r="AF369"/>
    </row>
    <row r="370" spans="1:32" s="34" customFormat="1" x14ac:dyDescent="0.25">
      <c r="A370" s="118" t="s">
        <v>28</v>
      </c>
      <c r="B370" s="125" t="s">
        <v>229</v>
      </c>
      <c r="C370" s="126" t="s">
        <v>222</v>
      </c>
      <c r="D370" s="127">
        <v>1974</v>
      </c>
      <c r="E370" s="120">
        <f t="shared" si="15"/>
        <v>9</v>
      </c>
      <c r="H370" s="37">
        <v>9</v>
      </c>
      <c r="I370" s="37" t="s">
        <v>443</v>
      </c>
      <c r="J370" s="37" t="s">
        <v>443</v>
      </c>
      <c r="K370" s="37" t="s">
        <v>443</v>
      </c>
      <c r="L370" s="37" t="s">
        <v>443</v>
      </c>
      <c r="M370" s="37" t="s">
        <v>443</v>
      </c>
      <c r="N370" s="37" t="s">
        <v>443</v>
      </c>
      <c r="O370" s="419"/>
      <c r="P370" s="37" t="s">
        <v>443</v>
      </c>
      <c r="Q370" s="37" t="s">
        <v>443</v>
      </c>
      <c r="R370" s="194" t="s">
        <v>443</v>
      </c>
      <c r="S370" s="35"/>
      <c r="T370" s="35"/>
      <c r="U370" s="35"/>
      <c r="V370" s="35"/>
      <c r="W370" s="35"/>
      <c r="X370" s="35"/>
      <c r="Y370" s="35"/>
      <c r="AC370"/>
      <c r="AD370"/>
      <c r="AE370"/>
      <c r="AF370"/>
    </row>
    <row r="371" spans="1:32" s="34" customFormat="1" x14ac:dyDescent="0.25">
      <c r="A371" s="118" t="s">
        <v>29</v>
      </c>
      <c r="B371" s="125" t="s">
        <v>239</v>
      </c>
      <c r="C371" s="126" t="s">
        <v>240</v>
      </c>
      <c r="D371" s="127">
        <v>1970</v>
      </c>
      <c r="E371" s="120">
        <f t="shared" si="15"/>
        <v>9</v>
      </c>
      <c r="H371" s="37">
        <v>4</v>
      </c>
      <c r="I371" s="37">
        <v>5</v>
      </c>
      <c r="J371" s="37" t="s">
        <v>443</v>
      </c>
      <c r="K371" s="37" t="s">
        <v>443</v>
      </c>
      <c r="L371" s="37" t="s">
        <v>443</v>
      </c>
      <c r="M371" s="37" t="s">
        <v>443</v>
      </c>
      <c r="N371" s="37" t="s">
        <v>443</v>
      </c>
      <c r="O371" s="419"/>
      <c r="P371" s="37" t="s">
        <v>443</v>
      </c>
      <c r="Q371" s="37" t="s">
        <v>443</v>
      </c>
      <c r="R371" s="194" t="s">
        <v>443</v>
      </c>
      <c r="S371" s="35"/>
      <c r="T371" s="35"/>
      <c r="U371" s="35"/>
      <c r="V371" s="35"/>
      <c r="W371" s="35"/>
      <c r="X371" s="35"/>
      <c r="Y371" s="35"/>
      <c r="AC371"/>
      <c r="AD371"/>
      <c r="AE371"/>
      <c r="AF371"/>
    </row>
    <row r="372" spans="1:32" s="34" customFormat="1" x14ac:dyDescent="0.25">
      <c r="A372" s="118" t="s">
        <v>30</v>
      </c>
      <c r="B372" s="125" t="s">
        <v>545</v>
      </c>
      <c r="C372" s="126" t="s">
        <v>546</v>
      </c>
      <c r="D372" s="127">
        <v>1969</v>
      </c>
      <c r="E372" s="120">
        <f t="shared" si="15"/>
        <v>9</v>
      </c>
      <c r="H372" s="37"/>
      <c r="I372" s="37"/>
      <c r="J372" s="37"/>
      <c r="K372" s="37">
        <v>9</v>
      </c>
      <c r="L372" s="37" t="s">
        <v>443</v>
      </c>
      <c r="M372" s="37" t="s">
        <v>443</v>
      </c>
      <c r="N372" s="37" t="s">
        <v>443</v>
      </c>
      <c r="O372" s="419"/>
      <c r="P372" s="37" t="s">
        <v>443</v>
      </c>
      <c r="Q372" s="37" t="s">
        <v>443</v>
      </c>
      <c r="R372" s="194" t="s">
        <v>443</v>
      </c>
      <c r="S372" s="35"/>
      <c r="T372" s="35"/>
      <c r="U372" s="35"/>
      <c r="V372" s="35"/>
      <c r="W372" s="35"/>
      <c r="X372" s="35"/>
      <c r="Y372" s="35"/>
      <c r="AC372"/>
      <c r="AD372"/>
      <c r="AE372"/>
      <c r="AF372"/>
    </row>
    <row r="373" spans="1:32" s="34" customFormat="1" x14ac:dyDescent="0.25">
      <c r="A373" s="118" t="s">
        <v>31</v>
      </c>
      <c r="B373" s="125" t="s">
        <v>462</v>
      </c>
      <c r="C373" s="126" t="s">
        <v>24</v>
      </c>
      <c r="D373" s="127">
        <v>1973</v>
      </c>
      <c r="E373" s="120">
        <f t="shared" si="15"/>
        <v>9</v>
      </c>
      <c r="H373" s="37"/>
      <c r="I373" s="37">
        <v>4</v>
      </c>
      <c r="J373" s="37" t="s">
        <v>443</v>
      </c>
      <c r="K373" s="37" t="s">
        <v>443</v>
      </c>
      <c r="L373" s="37" t="s">
        <v>443</v>
      </c>
      <c r="M373" s="37">
        <v>5</v>
      </c>
      <c r="N373" s="37" t="s">
        <v>443</v>
      </c>
      <c r="O373" s="419"/>
      <c r="P373" s="37" t="s">
        <v>443</v>
      </c>
      <c r="Q373" s="37" t="s">
        <v>443</v>
      </c>
      <c r="R373" s="194" t="s">
        <v>443</v>
      </c>
      <c r="S373" s="35"/>
      <c r="T373" s="35"/>
      <c r="U373" s="35"/>
      <c r="V373" s="35"/>
      <c r="W373" s="35"/>
      <c r="X373" s="35"/>
      <c r="Y373" s="35"/>
      <c r="AC373"/>
      <c r="AD373"/>
      <c r="AE373"/>
      <c r="AF373"/>
    </row>
    <row r="374" spans="1:32" s="34" customFormat="1" x14ac:dyDescent="0.25">
      <c r="A374" s="118" t="s">
        <v>33</v>
      </c>
      <c r="B374" s="125" t="s">
        <v>851</v>
      </c>
      <c r="C374" s="126" t="s">
        <v>852</v>
      </c>
      <c r="D374" s="127">
        <v>1966</v>
      </c>
      <c r="E374" s="120">
        <f t="shared" si="15"/>
        <v>9</v>
      </c>
      <c r="H374" s="37"/>
      <c r="I374" s="37"/>
      <c r="J374" s="37"/>
      <c r="K374" s="37"/>
      <c r="L374" s="37"/>
      <c r="M374" s="37"/>
      <c r="N374" s="37"/>
      <c r="O374" s="419"/>
      <c r="P374" s="37"/>
      <c r="Q374" s="37">
        <v>9</v>
      </c>
      <c r="R374" s="194" t="s">
        <v>443</v>
      </c>
      <c r="S374" s="35"/>
      <c r="T374" s="35"/>
      <c r="U374" s="35"/>
      <c r="V374" s="35"/>
      <c r="W374" s="35"/>
      <c r="X374" s="35"/>
      <c r="Y374" s="35"/>
      <c r="AC374"/>
      <c r="AD374"/>
      <c r="AE374"/>
      <c r="AF374"/>
    </row>
    <row r="375" spans="1:32" s="34" customFormat="1" x14ac:dyDescent="0.25">
      <c r="A375" s="118" t="s">
        <v>34</v>
      </c>
      <c r="B375" s="125" t="s">
        <v>917</v>
      </c>
      <c r="C375" s="126" t="s">
        <v>918</v>
      </c>
      <c r="D375" s="127">
        <v>1966</v>
      </c>
      <c r="E375" s="120">
        <f t="shared" si="15"/>
        <v>8</v>
      </c>
      <c r="H375" s="37"/>
      <c r="I375" s="37"/>
      <c r="J375" s="37"/>
      <c r="K375" s="37"/>
      <c r="L375" s="37"/>
      <c r="M375" s="37"/>
      <c r="N375" s="37"/>
      <c r="O375" s="419"/>
      <c r="P375" s="37"/>
      <c r="Q375" s="37"/>
      <c r="R375" s="194">
        <v>8</v>
      </c>
      <c r="S375" s="35"/>
      <c r="T375" s="35"/>
      <c r="U375" s="35"/>
      <c r="V375" s="35"/>
      <c r="W375" s="35"/>
      <c r="X375" s="35"/>
      <c r="Y375" s="35"/>
      <c r="AC375"/>
      <c r="AD375"/>
      <c r="AE375"/>
      <c r="AF375"/>
    </row>
    <row r="376" spans="1:32" s="34" customFormat="1" x14ac:dyDescent="0.25">
      <c r="A376" s="118" t="s">
        <v>35</v>
      </c>
      <c r="B376" s="125" t="s">
        <v>436</v>
      </c>
      <c r="C376" s="126"/>
      <c r="D376" s="127">
        <v>1973</v>
      </c>
      <c r="E376" s="120">
        <f t="shared" si="15"/>
        <v>8</v>
      </c>
      <c r="H376" s="37"/>
      <c r="I376" s="37">
        <v>8</v>
      </c>
      <c r="J376" s="37" t="s">
        <v>443</v>
      </c>
      <c r="K376" s="37" t="s">
        <v>443</v>
      </c>
      <c r="L376" s="37" t="s">
        <v>443</v>
      </c>
      <c r="M376" s="37" t="s">
        <v>443</v>
      </c>
      <c r="N376" s="37" t="s">
        <v>443</v>
      </c>
      <c r="O376" s="419"/>
      <c r="P376" s="37" t="s">
        <v>443</v>
      </c>
      <c r="Q376" s="37" t="s">
        <v>443</v>
      </c>
      <c r="R376" s="194" t="s">
        <v>443</v>
      </c>
      <c r="S376" s="35"/>
      <c r="T376" s="35"/>
      <c r="U376" s="35"/>
      <c r="V376" s="35"/>
      <c r="W376" s="35"/>
      <c r="X376" s="35"/>
      <c r="Y376" s="35"/>
      <c r="AC376"/>
      <c r="AD376"/>
      <c r="AE376"/>
      <c r="AF376"/>
    </row>
    <row r="377" spans="1:32" s="34" customFormat="1" x14ac:dyDescent="0.25">
      <c r="A377" s="118" t="s">
        <v>36</v>
      </c>
      <c r="B377" s="125" t="s">
        <v>144</v>
      </c>
      <c r="C377" s="126" t="s">
        <v>422</v>
      </c>
      <c r="D377" s="127">
        <v>1974</v>
      </c>
      <c r="E377" s="120">
        <f t="shared" si="15"/>
        <v>8</v>
      </c>
      <c r="H377" s="37">
        <v>1</v>
      </c>
      <c r="I377" s="37" t="s">
        <v>443</v>
      </c>
      <c r="J377" s="37">
        <v>7</v>
      </c>
      <c r="K377" s="37" t="s">
        <v>443</v>
      </c>
      <c r="L377" s="37" t="s">
        <v>443</v>
      </c>
      <c r="M377" s="37" t="s">
        <v>443</v>
      </c>
      <c r="N377" s="37" t="s">
        <v>443</v>
      </c>
      <c r="O377" s="419"/>
      <c r="P377" s="37" t="s">
        <v>443</v>
      </c>
      <c r="Q377" s="37" t="s">
        <v>443</v>
      </c>
      <c r="R377" s="194" t="s">
        <v>443</v>
      </c>
      <c r="S377" s="35"/>
      <c r="T377" s="35"/>
      <c r="U377" s="35"/>
      <c r="V377" s="35"/>
      <c r="W377" s="35"/>
      <c r="X377" s="35"/>
      <c r="Y377" s="35"/>
      <c r="AC377"/>
      <c r="AD377"/>
      <c r="AE377"/>
      <c r="AF377"/>
    </row>
    <row r="378" spans="1:32" s="34" customFormat="1" x14ac:dyDescent="0.25">
      <c r="A378" s="118" t="s">
        <v>37</v>
      </c>
      <c r="B378" s="125" t="s">
        <v>549</v>
      </c>
      <c r="C378" s="126"/>
      <c r="D378" s="127">
        <v>1974</v>
      </c>
      <c r="E378" s="120">
        <f t="shared" si="15"/>
        <v>8</v>
      </c>
      <c r="H378" s="37"/>
      <c r="I378" s="37"/>
      <c r="J378" s="37"/>
      <c r="K378" s="37">
        <v>8</v>
      </c>
      <c r="L378" s="37" t="s">
        <v>443</v>
      </c>
      <c r="M378" s="37" t="s">
        <v>443</v>
      </c>
      <c r="N378" s="37" t="s">
        <v>443</v>
      </c>
      <c r="O378" s="419"/>
      <c r="P378" s="37" t="s">
        <v>443</v>
      </c>
      <c r="Q378" s="37" t="s">
        <v>443</v>
      </c>
      <c r="R378" s="194" t="s">
        <v>443</v>
      </c>
      <c r="S378" s="35"/>
      <c r="T378" s="35"/>
      <c r="U378" s="35"/>
      <c r="V378" s="35"/>
      <c r="W378" s="35"/>
      <c r="X378" s="35"/>
      <c r="Y378" s="35"/>
      <c r="AC378"/>
      <c r="AD378"/>
      <c r="AE378"/>
      <c r="AF378"/>
    </row>
    <row r="379" spans="1:32" s="34" customFormat="1" x14ac:dyDescent="0.25">
      <c r="A379" s="118" t="s">
        <v>38</v>
      </c>
      <c r="B379" s="125" t="s">
        <v>723</v>
      </c>
      <c r="C379" s="126" t="s">
        <v>724</v>
      </c>
      <c r="D379" s="127">
        <v>1969</v>
      </c>
      <c r="E379" s="120">
        <f t="shared" si="15"/>
        <v>8</v>
      </c>
      <c r="H379" s="37"/>
      <c r="I379" s="37"/>
      <c r="J379" s="37"/>
      <c r="K379" s="37"/>
      <c r="L379" s="37"/>
      <c r="M379" s="37"/>
      <c r="N379" s="37">
        <v>8</v>
      </c>
      <c r="O379" s="419"/>
      <c r="P379" s="37" t="s">
        <v>443</v>
      </c>
      <c r="Q379" s="37" t="s">
        <v>443</v>
      </c>
      <c r="R379" s="194" t="s">
        <v>443</v>
      </c>
      <c r="S379" s="35"/>
      <c r="T379" s="35"/>
      <c r="U379" s="35"/>
      <c r="V379" s="35"/>
      <c r="W379" s="35"/>
      <c r="X379" s="35"/>
      <c r="Y379" s="35"/>
      <c r="AC379"/>
      <c r="AD379"/>
      <c r="AE379"/>
      <c r="AF379"/>
    </row>
    <row r="380" spans="1:32" s="34" customFormat="1" x14ac:dyDescent="0.25">
      <c r="A380" s="118" t="s">
        <v>39</v>
      </c>
      <c r="B380" s="125" t="s">
        <v>883</v>
      </c>
      <c r="C380" s="126" t="s">
        <v>884</v>
      </c>
      <c r="D380" s="127">
        <v>1974</v>
      </c>
      <c r="E380" s="120">
        <f t="shared" si="15"/>
        <v>7</v>
      </c>
      <c r="H380" s="37"/>
      <c r="I380" s="37"/>
      <c r="J380" s="37"/>
      <c r="K380" s="37"/>
      <c r="L380" s="37"/>
      <c r="M380" s="37"/>
      <c r="N380" s="37"/>
      <c r="O380" s="419"/>
      <c r="P380" s="37"/>
      <c r="Q380" s="37">
        <v>7</v>
      </c>
      <c r="R380" s="194" t="s">
        <v>443</v>
      </c>
      <c r="S380" s="35"/>
      <c r="T380" s="35"/>
      <c r="U380" s="35"/>
      <c r="V380" s="35"/>
      <c r="W380" s="35"/>
      <c r="X380" s="35"/>
      <c r="Y380" s="35"/>
      <c r="AC380"/>
      <c r="AD380"/>
      <c r="AE380"/>
      <c r="AF380"/>
    </row>
    <row r="381" spans="1:32" s="34" customFormat="1" x14ac:dyDescent="0.25">
      <c r="A381" s="118" t="s">
        <v>40</v>
      </c>
      <c r="B381" s="125" t="s">
        <v>550</v>
      </c>
      <c r="C381" s="126" t="s">
        <v>551</v>
      </c>
      <c r="D381" s="127">
        <v>1972</v>
      </c>
      <c r="E381" s="120">
        <f t="shared" si="15"/>
        <v>7</v>
      </c>
      <c r="H381" s="37"/>
      <c r="I381" s="37"/>
      <c r="J381" s="37"/>
      <c r="K381" s="37">
        <v>7</v>
      </c>
      <c r="L381" s="37" t="s">
        <v>443</v>
      </c>
      <c r="M381" s="37" t="s">
        <v>443</v>
      </c>
      <c r="N381" s="37" t="s">
        <v>443</v>
      </c>
      <c r="O381" s="419"/>
      <c r="P381" s="37" t="s">
        <v>443</v>
      </c>
      <c r="Q381" s="37" t="s">
        <v>443</v>
      </c>
      <c r="R381" s="194" t="s">
        <v>443</v>
      </c>
      <c r="S381" s="35"/>
      <c r="T381" s="35"/>
      <c r="U381" s="35"/>
      <c r="V381" s="35"/>
      <c r="W381" s="35"/>
      <c r="X381" s="35"/>
      <c r="Y381" s="35"/>
      <c r="AC381"/>
      <c r="AD381"/>
      <c r="AE381"/>
      <c r="AF381"/>
    </row>
    <row r="382" spans="1:32" s="34" customFormat="1" x14ac:dyDescent="0.25">
      <c r="A382" s="118" t="s">
        <v>41</v>
      </c>
      <c r="B382" s="125" t="s">
        <v>747</v>
      </c>
      <c r="C382" s="126" t="s">
        <v>153</v>
      </c>
      <c r="D382" s="127">
        <v>1973</v>
      </c>
      <c r="E382" s="120">
        <f t="shared" si="15"/>
        <v>7</v>
      </c>
      <c r="H382" s="37"/>
      <c r="I382" s="37"/>
      <c r="J382" s="37"/>
      <c r="K382" s="37"/>
      <c r="L382" s="37"/>
      <c r="M382" s="37"/>
      <c r="N382" s="37">
        <v>7</v>
      </c>
      <c r="O382" s="419"/>
      <c r="P382" s="37" t="s">
        <v>443</v>
      </c>
      <c r="Q382" s="37" t="s">
        <v>443</v>
      </c>
      <c r="R382" s="194" t="s">
        <v>443</v>
      </c>
      <c r="S382" s="35"/>
      <c r="T382" s="35"/>
      <c r="U382" s="35"/>
      <c r="V382" s="35"/>
      <c r="W382" s="35"/>
      <c r="X382" s="35"/>
      <c r="Y382" s="35"/>
      <c r="AC382"/>
      <c r="AD382"/>
      <c r="AE382"/>
      <c r="AF382"/>
    </row>
    <row r="383" spans="1:32" s="34" customFormat="1" x14ac:dyDescent="0.25">
      <c r="A383" s="118" t="s">
        <v>42</v>
      </c>
      <c r="B383" s="125" t="s">
        <v>922</v>
      </c>
      <c r="C383" s="126" t="s">
        <v>923</v>
      </c>
      <c r="D383" s="127">
        <v>1974</v>
      </c>
      <c r="E383" s="120">
        <f t="shared" si="15"/>
        <v>6</v>
      </c>
      <c r="H383" s="37"/>
      <c r="I383" s="37"/>
      <c r="J383" s="37"/>
      <c r="K383" s="37"/>
      <c r="L383" s="37"/>
      <c r="M383" s="37"/>
      <c r="N383" s="37"/>
      <c r="O383" s="419"/>
      <c r="P383" s="37"/>
      <c r="Q383" s="37"/>
      <c r="R383" s="194">
        <v>6</v>
      </c>
      <c r="S383" s="35"/>
      <c r="T383" s="35"/>
      <c r="U383" s="35"/>
      <c r="V383" s="35"/>
      <c r="W383" s="35"/>
      <c r="X383" s="35"/>
      <c r="Y383" s="35"/>
      <c r="AC383"/>
      <c r="AD383"/>
      <c r="AE383"/>
      <c r="AF383"/>
    </row>
    <row r="384" spans="1:32" s="34" customFormat="1" x14ac:dyDescent="0.25">
      <c r="A384" s="118" t="s">
        <v>43</v>
      </c>
      <c r="B384" s="125" t="s">
        <v>885</v>
      </c>
      <c r="C384" s="126" t="s">
        <v>830</v>
      </c>
      <c r="D384" s="127">
        <v>1969</v>
      </c>
      <c r="E384" s="120">
        <f t="shared" si="15"/>
        <v>6</v>
      </c>
      <c r="H384" s="37"/>
      <c r="I384" s="37"/>
      <c r="J384" s="37"/>
      <c r="K384" s="37"/>
      <c r="L384" s="37"/>
      <c r="M384" s="37"/>
      <c r="N384" s="37"/>
      <c r="O384" s="419"/>
      <c r="P384" s="37"/>
      <c r="Q384" s="37">
        <v>6</v>
      </c>
      <c r="R384" s="194" t="s">
        <v>443</v>
      </c>
      <c r="S384" s="35"/>
      <c r="T384" s="35"/>
      <c r="U384" s="35"/>
      <c r="V384" s="35"/>
      <c r="W384" s="35"/>
      <c r="X384" s="35"/>
      <c r="Y384" s="35"/>
      <c r="AC384"/>
      <c r="AD384"/>
      <c r="AE384"/>
      <c r="AF384"/>
    </row>
    <row r="385" spans="1:32" s="34" customFormat="1" x14ac:dyDescent="0.25">
      <c r="A385" s="118" t="s">
        <v>44</v>
      </c>
      <c r="B385" s="125" t="s">
        <v>772</v>
      </c>
      <c r="C385" s="126" t="s">
        <v>773</v>
      </c>
      <c r="D385" s="127">
        <v>1973</v>
      </c>
      <c r="E385" s="120">
        <f t="shared" si="15"/>
        <v>6</v>
      </c>
      <c r="H385" s="37"/>
      <c r="I385" s="37"/>
      <c r="J385" s="37"/>
      <c r="K385" s="37"/>
      <c r="L385" s="37"/>
      <c r="M385" s="37"/>
      <c r="N385" s="37"/>
      <c r="O385" s="419"/>
      <c r="P385" s="37">
        <v>6</v>
      </c>
      <c r="Q385" s="37" t="s">
        <v>443</v>
      </c>
      <c r="R385" s="194" t="s">
        <v>443</v>
      </c>
      <c r="S385" s="35"/>
      <c r="T385" s="35"/>
      <c r="U385" s="35"/>
      <c r="V385" s="35"/>
      <c r="W385" s="35"/>
      <c r="X385" s="35"/>
      <c r="Y385" s="35"/>
      <c r="AC385"/>
      <c r="AD385"/>
      <c r="AE385"/>
      <c r="AF385"/>
    </row>
    <row r="386" spans="1:32" s="34" customFormat="1" x14ac:dyDescent="0.25">
      <c r="A386" s="118" t="s">
        <v>45</v>
      </c>
      <c r="B386" s="125" t="s">
        <v>151</v>
      </c>
      <c r="C386" s="126" t="s">
        <v>142</v>
      </c>
      <c r="D386" s="127">
        <v>1969</v>
      </c>
      <c r="E386" s="120">
        <f t="shared" si="15"/>
        <v>6</v>
      </c>
      <c r="H386" s="37">
        <v>6</v>
      </c>
      <c r="I386" s="37" t="s">
        <v>443</v>
      </c>
      <c r="J386" s="37" t="s">
        <v>443</v>
      </c>
      <c r="K386" s="37" t="s">
        <v>443</v>
      </c>
      <c r="L386" s="37" t="s">
        <v>443</v>
      </c>
      <c r="M386" s="37" t="s">
        <v>443</v>
      </c>
      <c r="N386" s="37" t="s">
        <v>443</v>
      </c>
      <c r="O386" s="419"/>
      <c r="P386" s="37" t="s">
        <v>443</v>
      </c>
      <c r="Q386" s="37" t="s">
        <v>443</v>
      </c>
      <c r="R386" s="194" t="s">
        <v>443</v>
      </c>
      <c r="S386" s="35"/>
      <c r="T386" s="35"/>
      <c r="U386" s="35"/>
      <c r="V386" s="35"/>
      <c r="W386" s="35"/>
      <c r="X386" s="35"/>
      <c r="Y386" s="35"/>
      <c r="AC386"/>
      <c r="AD386"/>
      <c r="AE386"/>
      <c r="AF386"/>
    </row>
    <row r="387" spans="1:32" s="34" customFormat="1" x14ac:dyDescent="0.25">
      <c r="A387" s="118" t="s">
        <v>46</v>
      </c>
      <c r="B387" s="125" t="s">
        <v>530</v>
      </c>
      <c r="C387" s="126" t="s">
        <v>460</v>
      </c>
      <c r="D387" s="127">
        <v>1969</v>
      </c>
      <c r="E387" s="120">
        <f t="shared" si="15"/>
        <v>6</v>
      </c>
      <c r="H387" s="37"/>
      <c r="I387" s="37">
        <v>6</v>
      </c>
      <c r="J387" s="37" t="s">
        <v>443</v>
      </c>
      <c r="K387" s="37" t="s">
        <v>443</v>
      </c>
      <c r="L387" s="37" t="s">
        <v>443</v>
      </c>
      <c r="M387" s="37" t="s">
        <v>443</v>
      </c>
      <c r="N387" s="37" t="s">
        <v>443</v>
      </c>
      <c r="O387" s="419"/>
      <c r="P387" s="37" t="s">
        <v>443</v>
      </c>
      <c r="Q387" s="37" t="s">
        <v>443</v>
      </c>
      <c r="R387" s="194" t="s">
        <v>443</v>
      </c>
      <c r="S387" s="35"/>
      <c r="T387" s="35"/>
      <c r="U387" s="35"/>
      <c r="V387" s="35"/>
      <c r="W387" s="35"/>
      <c r="X387" s="35"/>
      <c r="Y387" s="35"/>
      <c r="AC387"/>
      <c r="AD387"/>
      <c r="AE387"/>
      <c r="AF387"/>
    </row>
    <row r="388" spans="1:32" s="34" customFormat="1" x14ac:dyDescent="0.25">
      <c r="A388" s="118" t="s">
        <v>47</v>
      </c>
      <c r="B388" s="125" t="s">
        <v>516</v>
      </c>
      <c r="C388" s="126" t="s">
        <v>517</v>
      </c>
      <c r="D388" s="127">
        <v>1972</v>
      </c>
      <c r="E388" s="120">
        <f t="shared" si="15"/>
        <v>6</v>
      </c>
      <c r="H388" s="37"/>
      <c r="I388" s="37"/>
      <c r="J388" s="37">
        <v>6</v>
      </c>
      <c r="K388" s="37" t="s">
        <v>443</v>
      </c>
      <c r="L388" s="37" t="s">
        <v>443</v>
      </c>
      <c r="M388" s="37" t="s">
        <v>443</v>
      </c>
      <c r="N388" s="37" t="s">
        <v>443</v>
      </c>
      <c r="O388" s="419"/>
      <c r="P388" s="37" t="s">
        <v>443</v>
      </c>
      <c r="Q388" s="37" t="s">
        <v>443</v>
      </c>
      <c r="R388" s="194" t="s">
        <v>443</v>
      </c>
      <c r="S388" s="35"/>
      <c r="T388" s="35"/>
      <c r="U388" s="35"/>
      <c r="V388" s="35"/>
      <c r="W388" s="35"/>
      <c r="X388" s="35"/>
      <c r="Y388" s="35"/>
      <c r="AC388"/>
      <c r="AD388"/>
      <c r="AE388"/>
      <c r="AF388"/>
    </row>
    <row r="389" spans="1:32" s="34" customFormat="1" x14ac:dyDescent="0.25">
      <c r="A389" s="118" t="s">
        <v>48</v>
      </c>
      <c r="B389" s="125" t="s">
        <v>639</v>
      </c>
      <c r="C389" s="126" t="s">
        <v>24</v>
      </c>
      <c r="D389" s="127">
        <v>1973</v>
      </c>
      <c r="E389" s="120">
        <f t="shared" si="15"/>
        <v>6</v>
      </c>
      <c r="H389" s="37"/>
      <c r="I389" s="37"/>
      <c r="J389" s="37"/>
      <c r="K389" s="37"/>
      <c r="L389" s="37">
        <v>6</v>
      </c>
      <c r="M389" s="37" t="s">
        <v>443</v>
      </c>
      <c r="N389" s="37" t="s">
        <v>443</v>
      </c>
      <c r="O389" s="419"/>
      <c r="P389" s="37" t="s">
        <v>443</v>
      </c>
      <c r="Q389" s="37" t="s">
        <v>443</v>
      </c>
      <c r="R389" s="194" t="s">
        <v>443</v>
      </c>
      <c r="S389" s="35"/>
      <c r="T389" s="35"/>
      <c r="U389" s="35"/>
      <c r="V389" s="35"/>
      <c r="W389" s="35"/>
      <c r="X389" s="35"/>
      <c r="Y389" s="35"/>
      <c r="AC389"/>
      <c r="AD389"/>
      <c r="AE389"/>
      <c r="AF389"/>
    </row>
    <row r="390" spans="1:32" s="34" customFormat="1" x14ac:dyDescent="0.25">
      <c r="A390" s="118" t="s">
        <v>49</v>
      </c>
      <c r="B390" s="125" t="s">
        <v>681</v>
      </c>
      <c r="C390" s="126" t="s">
        <v>682</v>
      </c>
      <c r="D390" s="127">
        <v>1974</v>
      </c>
      <c r="E390" s="120">
        <f t="shared" ref="E390:E409" si="17">SUM(H390:Y390)</f>
        <v>6</v>
      </c>
      <c r="H390" s="37"/>
      <c r="I390" s="37"/>
      <c r="J390" s="37"/>
      <c r="K390" s="37"/>
      <c r="L390" s="37"/>
      <c r="M390" s="37">
        <v>6</v>
      </c>
      <c r="N390" s="37" t="s">
        <v>443</v>
      </c>
      <c r="O390" s="419"/>
      <c r="P390" s="37" t="s">
        <v>443</v>
      </c>
      <c r="Q390" s="37" t="s">
        <v>443</v>
      </c>
      <c r="R390" s="194" t="s">
        <v>443</v>
      </c>
      <c r="S390" s="35"/>
      <c r="T390" s="35"/>
      <c r="U390" s="35"/>
      <c r="V390" s="35"/>
      <c r="W390" s="35"/>
      <c r="X390" s="35"/>
      <c r="Y390" s="35"/>
      <c r="AC390"/>
      <c r="AD390"/>
      <c r="AE390"/>
      <c r="AF390"/>
    </row>
    <row r="391" spans="1:32" s="34" customFormat="1" x14ac:dyDescent="0.25">
      <c r="A391" s="118" t="s">
        <v>50</v>
      </c>
      <c r="B391" s="125" t="s">
        <v>944</v>
      </c>
      <c r="C391" s="126" t="s">
        <v>945</v>
      </c>
      <c r="D391" s="127">
        <v>1971</v>
      </c>
      <c r="E391" s="120">
        <f t="shared" si="17"/>
        <v>5</v>
      </c>
      <c r="H391" s="37"/>
      <c r="I391" s="37"/>
      <c r="J391" s="37"/>
      <c r="K391" s="37"/>
      <c r="L391" s="37"/>
      <c r="M391" s="37"/>
      <c r="N391" s="37"/>
      <c r="O391" s="419"/>
      <c r="P391" s="37"/>
      <c r="Q391" s="37"/>
      <c r="R391" s="194">
        <v>5</v>
      </c>
      <c r="S391" s="35"/>
      <c r="T391" s="35"/>
      <c r="U391" s="35"/>
      <c r="V391" s="35"/>
      <c r="W391" s="35"/>
      <c r="X391" s="35"/>
      <c r="Y391" s="35"/>
      <c r="AC391"/>
      <c r="AD391"/>
      <c r="AE391"/>
      <c r="AF391"/>
    </row>
    <row r="392" spans="1:32" s="34" customFormat="1" x14ac:dyDescent="0.25">
      <c r="A392" s="118" t="s">
        <v>51</v>
      </c>
      <c r="B392" s="125" t="s">
        <v>795</v>
      </c>
      <c r="C392" s="126" t="s">
        <v>796</v>
      </c>
      <c r="D392" s="127">
        <v>1972</v>
      </c>
      <c r="E392" s="120">
        <f t="shared" si="17"/>
        <v>5</v>
      </c>
      <c r="H392" s="37"/>
      <c r="I392" s="37"/>
      <c r="J392" s="37"/>
      <c r="K392" s="37"/>
      <c r="L392" s="37"/>
      <c r="M392" s="37"/>
      <c r="N392" s="37"/>
      <c r="O392" s="419"/>
      <c r="P392" s="37">
        <v>5</v>
      </c>
      <c r="Q392" s="37" t="s">
        <v>443</v>
      </c>
      <c r="R392" s="194" t="s">
        <v>443</v>
      </c>
      <c r="S392" s="35"/>
      <c r="T392" s="35"/>
      <c r="U392" s="35"/>
      <c r="V392" s="35"/>
      <c r="W392" s="35"/>
      <c r="X392" s="35"/>
      <c r="Y392" s="35"/>
      <c r="AC392"/>
      <c r="AD392"/>
      <c r="AE392"/>
      <c r="AF392"/>
    </row>
    <row r="393" spans="1:32" s="34" customFormat="1" x14ac:dyDescent="0.25">
      <c r="A393" s="118" t="s">
        <v>52</v>
      </c>
      <c r="B393" s="125" t="s">
        <v>237</v>
      </c>
      <c r="C393" s="126" t="s">
        <v>238</v>
      </c>
      <c r="D393" s="127">
        <v>1969</v>
      </c>
      <c r="E393" s="120">
        <f t="shared" si="17"/>
        <v>5</v>
      </c>
      <c r="H393" s="37">
        <v>5</v>
      </c>
      <c r="I393" s="37" t="s">
        <v>443</v>
      </c>
      <c r="J393" s="37" t="s">
        <v>443</v>
      </c>
      <c r="K393" s="37" t="s">
        <v>443</v>
      </c>
      <c r="L393" s="37" t="s">
        <v>443</v>
      </c>
      <c r="M393" s="37" t="s">
        <v>443</v>
      </c>
      <c r="N393" s="37" t="s">
        <v>443</v>
      </c>
      <c r="O393" s="419"/>
      <c r="P393" s="37" t="s">
        <v>443</v>
      </c>
      <c r="Q393" s="37" t="s">
        <v>443</v>
      </c>
      <c r="R393" s="194" t="s">
        <v>443</v>
      </c>
      <c r="S393" s="35"/>
      <c r="T393" s="35"/>
      <c r="U393" s="35"/>
      <c r="V393" s="35"/>
      <c r="W393" s="35"/>
      <c r="X393" s="35"/>
      <c r="Y393" s="35"/>
      <c r="AC393"/>
      <c r="AD393"/>
      <c r="AE393"/>
      <c r="AF393"/>
    </row>
    <row r="394" spans="1:32" s="34" customFormat="1" x14ac:dyDescent="0.25">
      <c r="A394" s="118" t="s">
        <v>53</v>
      </c>
      <c r="B394" s="125" t="s">
        <v>518</v>
      </c>
      <c r="C394" s="126" t="s">
        <v>476</v>
      </c>
      <c r="D394" s="127">
        <v>1968</v>
      </c>
      <c r="E394" s="120">
        <f t="shared" si="17"/>
        <v>5</v>
      </c>
      <c r="H394" s="37"/>
      <c r="I394" s="37"/>
      <c r="J394" s="37">
        <v>5</v>
      </c>
      <c r="K394" s="37" t="s">
        <v>443</v>
      </c>
      <c r="L394" s="37" t="s">
        <v>443</v>
      </c>
      <c r="M394" s="37" t="s">
        <v>443</v>
      </c>
      <c r="N394" s="37" t="s">
        <v>443</v>
      </c>
      <c r="O394" s="419"/>
      <c r="P394" s="37" t="s">
        <v>443</v>
      </c>
      <c r="Q394" s="37" t="s">
        <v>443</v>
      </c>
      <c r="R394" s="194" t="s">
        <v>443</v>
      </c>
      <c r="S394" s="35"/>
      <c r="T394" s="35"/>
      <c r="U394" s="35"/>
      <c r="V394" s="35"/>
      <c r="W394" s="35"/>
      <c r="X394" s="35"/>
      <c r="Y394" s="35"/>
      <c r="AC394"/>
      <c r="AD394"/>
      <c r="AE394"/>
      <c r="AF394"/>
    </row>
    <row r="395" spans="1:32" s="34" customFormat="1" x14ac:dyDescent="0.25">
      <c r="A395" s="118" t="s">
        <v>54</v>
      </c>
      <c r="B395" s="125" t="s">
        <v>946</v>
      </c>
      <c r="C395" s="126" t="s">
        <v>168</v>
      </c>
      <c r="D395" s="127">
        <v>1974</v>
      </c>
      <c r="E395" s="120">
        <f t="shared" si="17"/>
        <v>4</v>
      </c>
      <c r="H395" s="37"/>
      <c r="I395" s="37"/>
      <c r="J395" s="37"/>
      <c r="K395" s="37"/>
      <c r="L395" s="37"/>
      <c r="M395" s="37"/>
      <c r="N395" s="37"/>
      <c r="O395" s="419"/>
      <c r="P395" s="37"/>
      <c r="Q395" s="37"/>
      <c r="R395" s="194">
        <v>4</v>
      </c>
      <c r="S395" s="35"/>
      <c r="T395" s="35"/>
      <c r="U395" s="35"/>
      <c r="V395" s="35"/>
      <c r="W395" s="35"/>
      <c r="X395" s="35"/>
      <c r="Y395" s="35"/>
      <c r="AC395"/>
      <c r="AD395"/>
      <c r="AE395"/>
      <c r="AF395"/>
    </row>
    <row r="396" spans="1:32" s="34" customFormat="1" x14ac:dyDescent="0.25">
      <c r="A396" s="118" t="s">
        <v>55</v>
      </c>
      <c r="B396" s="125" t="s">
        <v>797</v>
      </c>
      <c r="C396" s="126" t="s">
        <v>161</v>
      </c>
      <c r="D396" s="127">
        <v>1970</v>
      </c>
      <c r="E396" s="120">
        <f t="shared" si="17"/>
        <v>4</v>
      </c>
      <c r="H396" s="37"/>
      <c r="I396" s="37"/>
      <c r="J396" s="37"/>
      <c r="K396" s="37"/>
      <c r="L396" s="37"/>
      <c r="M396" s="37"/>
      <c r="N396" s="37"/>
      <c r="O396" s="419"/>
      <c r="P396" s="37">
        <v>4</v>
      </c>
      <c r="Q396" s="37" t="s">
        <v>443</v>
      </c>
      <c r="R396" s="194" t="s">
        <v>443</v>
      </c>
      <c r="S396" s="35"/>
      <c r="T396" s="35"/>
      <c r="U396" s="35"/>
      <c r="V396" s="35"/>
      <c r="W396" s="35"/>
      <c r="X396" s="35"/>
      <c r="Y396" s="35"/>
      <c r="AC396"/>
      <c r="AD396"/>
      <c r="AE396"/>
      <c r="AF396"/>
    </row>
    <row r="397" spans="1:32" s="34" customFormat="1" x14ac:dyDescent="0.25">
      <c r="A397" s="118" t="s">
        <v>56</v>
      </c>
      <c r="B397" s="125" t="s">
        <v>560</v>
      </c>
      <c r="C397" s="126" t="s">
        <v>561</v>
      </c>
      <c r="D397" s="127">
        <v>1974</v>
      </c>
      <c r="E397" s="120">
        <f t="shared" si="17"/>
        <v>4</v>
      </c>
      <c r="H397" s="37"/>
      <c r="I397" s="37"/>
      <c r="J397" s="37"/>
      <c r="K397" s="37">
        <v>4</v>
      </c>
      <c r="L397" s="37" t="s">
        <v>443</v>
      </c>
      <c r="M397" s="37" t="s">
        <v>443</v>
      </c>
      <c r="N397" s="37" t="s">
        <v>443</v>
      </c>
      <c r="O397" s="419"/>
      <c r="P397" s="37" t="s">
        <v>443</v>
      </c>
      <c r="Q397" s="37" t="s">
        <v>443</v>
      </c>
      <c r="R397" s="194" t="s">
        <v>443</v>
      </c>
      <c r="S397" s="35"/>
      <c r="T397" s="35"/>
      <c r="U397" s="35"/>
      <c r="V397" s="35"/>
      <c r="W397" s="35"/>
      <c r="X397" s="35"/>
      <c r="Y397" s="35"/>
      <c r="AC397"/>
      <c r="AD397"/>
      <c r="AE397"/>
      <c r="AF397"/>
    </row>
    <row r="398" spans="1:32" s="34" customFormat="1" x14ac:dyDescent="0.25">
      <c r="A398" s="118" t="s">
        <v>57</v>
      </c>
      <c r="B398" s="125" t="s">
        <v>519</v>
      </c>
      <c r="C398" s="126" t="s">
        <v>520</v>
      </c>
      <c r="D398" s="127">
        <v>1966</v>
      </c>
      <c r="E398" s="120">
        <f t="shared" si="17"/>
        <v>4</v>
      </c>
      <c r="H398" s="37"/>
      <c r="I398" s="37"/>
      <c r="J398" s="37">
        <v>4</v>
      </c>
      <c r="K398" s="37" t="s">
        <v>443</v>
      </c>
      <c r="L398" s="37" t="s">
        <v>443</v>
      </c>
      <c r="M398" s="37" t="s">
        <v>443</v>
      </c>
      <c r="N398" s="37" t="s">
        <v>443</v>
      </c>
      <c r="O398" s="419"/>
      <c r="P398" s="37" t="s">
        <v>443</v>
      </c>
      <c r="Q398" s="37" t="s">
        <v>443</v>
      </c>
      <c r="R398" s="194" t="s">
        <v>443</v>
      </c>
      <c r="S398" s="35"/>
      <c r="T398" s="35"/>
      <c r="U398" s="35"/>
      <c r="V398" s="35"/>
      <c r="W398" s="35"/>
      <c r="X398" s="35"/>
      <c r="Y398" s="35"/>
      <c r="AC398"/>
      <c r="AD398"/>
      <c r="AE398"/>
      <c r="AF398"/>
    </row>
    <row r="399" spans="1:32" s="34" customFormat="1" x14ac:dyDescent="0.25">
      <c r="A399" s="118" t="s">
        <v>58</v>
      </c>
      <c r="B399" s="125" t="s">
        <v>887</v>
      </c>
      <c r="C399" s="126" t="s">
        <v>32</v>
      </c>
      <c r="D399" s="127">
        <v>1972</v>
      </c>
      <c r="E399" s="120">
        <f t="shared" si="17"/>
        <v>3</v>
      </c>
      <c r="H399" s="37"/>
      <c r="I399" s="37"/>
      <c r="J399" s="37"/>
      <c r="K399" s="37"/>
      <c r="L399" s="37"/>
      <c r="M399" s="37"/>
      <c r="N399" s="37"/>
      <c r="O399" s="419"/>
      <c r="P399" s="37"/>
      <c r="Q399" s="37">
        <v>3</v>
      </c>
      <c r="R399" s="194" t="s">
        <v>443</v>
      </c>
      <c r="S399" s="35"/>
      <c r="T399" s="35"/>
      <c r="U399" s="35"/>
      <c r="V399" s="35"/>
      <c r="W399" s="35"/>
      <c r="X399" s="35"/>
      <c r="Y399" s="35"/>
      <c r="AC399"/>
      <c r="AD399"/>
      <c r="AE399"/>
      <c r="AF399"/>
    </row>
    <row r="400" spans="1:32" s="34" customFormat="1" x14ac:dyDescent="0.25">
      <c r="A400" s="118" t="s">
        <v>59</v>
      </c>
      <c r="B400" s="125" t="s">
        <v>172</v>
      </c>
      <c r="C400" s="126" t="s">
        <v>241</v>
      </c>
      <c r="D400" s="127">
        <v>1970</v>
      </c>
      <c r="E400" s="120">
        <f t="shared" si="17"/>
        <v>3</v>
      </c>
      <c r="H400" s="37">
        <v>3</v>
      </c>
      <c r="I400" s="37" t="s">
        <v>443</v>
      </c>
      <c r="J400" s="37" t="s">
        <v>443</v>
      </c>
      <c r="K400" s="37" t="s">
        <v>443</v>
      </c>
      <c r="L400" s="37" t="s">
        <v>443</v>
      </c>
      <c r="M400" s="37" t="s">
        <v>443</v>
      </c>
      <c r="N400" s="37" t="s">
        <v>443</v>
      </c>
      <c r="O400" s="419"/>
      <c r="P400" s="37" t="s">
        <v>443</v>
      </c>
      <c r="Q400" s="37" t="s">
        <v>443</v>
      </c>
      <c r="R400" s="194" t="s">
        <v>443</v>
      </c>
      <c r="S400" s="35"/>
      <c r="T400" s="35"/>
      <c r="U400" s="35"/>
      <c r="V400" s="35"/>
      <c r="W400" s="35"/>
      <c r="X400" s="35"/>
      <c r="Y400" s="35"/>
      <c r="AC400"/>
      <c r="AD400"/>
      <c r="AE400"/>
      <c r="AF400"/>
    </row>
    <row r="401" spans="1:32" s="34" customFormat="1" x14ac:dyDescent="0.25">
      <c r="A401" s="118" t="s">
        <v>60</v>
      </c>
      <c r="B401" s="125" t="s">
        <v>463</v>
      </c>
      <c r="C401" s="126" t="s">
        <v>464</v>
      </c>
      <c r="D401" s="127">
        <v>1965</v>
      </c>
      <c r="E401" s="120">
        <f t="shared" si="17"/>
        <v>3</v>
      </c>
      <c r="H401" s="37"/>
      <c r="I401" s="37">
        <v>3</v>
      </c>
      <c r="J401" s="37" t="s">
        <v>443</v>
      </c>
      <c r="K401" s="37" t="s">
        <v>443</v>
      </c>
      <c r="L401" s="37" t="s">
        <v>443</v>
      </c>
      <c r="M401" s="37" t="s">
        <v>443</v>
      </c>
      <c r="N401" s="37" t="s">
        <v>443</v>
      </c>
      <c r="O401" s="419"/>
      <c r="P401" s="37" t="s">
        <v>443</v>
      </c>
      <c r="Q401" s="37" t="s">
        <v>443</v>
      </c>
      <c r="R401" s="194" t="s">
        <v>443</v>
      </c>
      <c r="S401" s="35"/>
      <c r="T401" s="35"/>
      <c r="U401" s="35"/>
      <c r="V401" s="35"/>
      <c r="W401" s="35"/>
      <c r="X401" s="35"/>
      <c r="Y401" s="35"/>
      <c r="AC401"/>
      <c r="AD401"/>
      <c r="AE401"/>
      <c r="AF401"/>
    </row>
    <row r="402" spans="1:32" s="34" customFormat="1" x14ac:dyDescent="0.25">
      <c r="A402" s="118" t="s">
        <v>61</v>
      </c>
      <c r="B402" s="125" t="s">
        <v>888</v>
      </c>
      <c r="C402" s="126" t="s">
        <v>830</v>
      </c>
      <c r="D402" s="127">
        <v>1972</v>
      </c>
      <c r="E402" s="120">
        <f t="shared" si="17"/>
        <v>2</v>
      </c>
      <c r="H402" s="37"/>
      <c r="I402" s="37"/>
      <c r="J402" s="37"/>
      <c r="K402" s="37"/>
      <c r="L402" s="37"/>
      <c r="M402" s="37"/>
      <c r="N402" s="37"/>
      <c r="O402" s="419"/>
      <c r="P402" s="37"/>
      <c r="Q402" s="37">
        <v>2</v>
      </c>
      <c r="R402" s="194" t="s">
        <v>443</v>
      </c>
      <c r="S402" s="35"/>
      <c r="T402" s="35"/>
      <c r="U402" s="35"/>
      <c r="V402" s="35"/>
      <c r="W402" s="35"/>
      <c r="X402" s="35"/>
      <c r="Y402" s="35"/>
      <c r="AC402"/>
      <c r="AD402"/>
      <c r="AE402"/>
      <c r="AF402"/>
    </row>
    <row r="403" spans="1:32" s="34" customFormat="1" x14ac:dyDescent="0.25">
      <c r="A403" s="118" t="s">
        <v>62</v>
      </c>
      <c r="B403" s="125" t="s">
        <v>799</v>
      </c>
      <c r="C403" s="126" t="s">
        <v>800</v>
      </c>
      <c r="D403" s="127">
        <v>1969</v>
      </c>
      <c r="E403" s="120">
        <f t="shared" si="17"/>
        <v>2</v>
      </c>
      <c r="H403" s="37"/>
      <c r="I403" s="37"/>
      <c r="J403" s="37"/>
      <c r="K403" s="37"/>
      <c r="L403" s="37"/>
      <c r="M403" s="37"/>
      <c r="N403" s="37"/>
      <c r="O403" s="419"/>
      <c r="P403" s="37">
        <v>2</v>
      </c>
      <c r="Q403" s="37" t="s">
        <v>443</v>
      </c>
      <c r="R403" s="194" t="s">
        <v>443</v>
      </c>
      <c r="S403" s="35"/>
      <c r="T403" s="35"/>
      <c r="U403" s="35"/>
      <c r="V403" s="35"/>
      <c r="W403" s="35"/>
      <c r="X403" s="35"/>
      <c r="Y403" s="35"/>
      <c r="AC403"/>
      <c r="AD403"/>
      <c r="AE403"/>
      <c r="AF403"/>
    </row>
    <row r="404" spans="1:32" s="34" customFormat="1" x14ac:dyDescent="0.25">
      <c r="A404" s="118" t="s">
        <v>63</v>
      </c>
      <c r="B404" s="125" t="s">
        <v>570</v>
      </c>
      <c r="C404" s="126" t="s">
        <v>571</v>
      </c>
      <c r="D404" s="127">
        <v>1970</v>
      </c>
      <c r="E404" s="120">
        <f t="shared" si="17"/>
        <v>2</v>
      </c>
      <c r="H404" s="37"/>
      <c r="I404" s="37"/>
      <c r="J404" s="37"/>
      <c r="K404" s="37">
        <v>2</v>
      </c>
      <c r="L404" s="37" t="s">
        <v>443</v>
      </c>
      <c r="M404" s="37" t="s">
        <v>443</v>
      </c>
      <c r="N404" s="37" t="s">
        <v>443</v>
      </c>
      <c r="O404" s="419"/>
      <c r="P404" s="37" t="s">
        <v>443</v>
      </c>
      <c r="Q404" s="37" t="s">
        <v>443</v>
      </c>
      <c r="R404" s="194" t="s">
        <v>443</v>
      </c>
      <c r="S404" s="35"/>
      <c r="T404" s="35"/>
      <c r="U404" s="35"/>
      <c r="V404" s="35"/>
      <c r="W404" s="35"/>
      <c r="X404" s="35"/>
      <c r="Y404" s="35"/>
      <c r="AC404"/>
      <c r="AD404"/>
      <c r="AE404"/>
      <c r="AF404"/>
    </row>
    <row r="405" spans="1:32" s="34" customFormat="1" x14ac:dyDescent="0.25">
      <c r="A405" s="118" t="s">
        <v>64</v>
      </c>
      <c r="B405" s="125" t="s">
        <v>947</v>
      </c>
      <c r="C405" s="126" t="s">
        <v>948</v>
      </c>
      <c r="D405" s="127">
        <v>1972</v>
      </c>
      <c r="E405" s="120">
        <f t="shared" si="17"/>
        <v>1</v>
      </c>
      <c r="H405" s="37"/>
      <c r="I405" s="37"/>
      <c r="J405" s="37"/>
      <c r="K405" s="37"/>
      <c r="L405" s="37"/>
      <c r="M405" s="37"/>
      <c r="N405" s="37"/>
      <c r="O405" s="419"/>
      <c r="P405" s="37"/>
      <c r="Q405" s="37"/>
      <c r="R405" s="194">
        <v>1</v>
      </c>
      <c r="S405" s="35"/>
      <c r="T405" s="35"/>
      <c r="U405" s="35"/>
      <c r="V405" s="35"/>
      <c r="W405" s="35"/>
      <c r="X405" s="35"/>
      <c r="Y405" s="35"/>
      <c r="AC405"/>
      <c r="AD405"/>
      <c r="AE405"/>
      <c r="AF405"/>
    </row>
    <row r="406" spans="1:32" s="34" customFormat="1" x14ac:dyDescent="0.25">
      <c r="A406" s="118" t="s">
        <v>65</v>
      </c>
      <c r="B406" s="125" t="s">
        <v>889</v>
      </c>
      <c r="C406" s="126" t="s">
        <v>890</v>
      </c>
      <c r="D406" s="127">
        <v>1973</v>
      </c>
      <c r="E406" s="120">
        <f t="shared" si="17"/>
        <v>1</v>
      </c>
      <c r="H406" s="37"/>
      <c r="I406" s="37"/>
      <c r="J406" s="37"/>
      <c r="K406" s="37"/>
      <c r="L406" s="37"/>
      <c r="M406" s="37"/>
      <c r="N406" s="37"/>
      <c r="O406" s="419"/>
      <c r="P406" s="37"/>
      <c r="Q406" s="37">
        <v>1</v>
      </c>
      <c r="R406" s="194" t="s">
        <v>443</v>
      </c>
      <c r="S406" s="35"/>
      <c r="T406" s="35"/>
      <c r="U406" s="35"/>
      <c r="V406" s="35"/>
      <c r="W406" s="35"/>
      <c r="X406" s="35"/>
      <c r="Y406" s="35"/>
      <c r="AC406"/>
      <c r="AD406"/>
      <c r="AE406"/>
      <c r="AF406"/>
    </row>
    <row r="407" spans="1:32" s="34" customFormat="1" x14ac:dyDescent="0.25">
      <c r="A407" s="118" t="s">
        <v>66</v>
      </c>
      <c r="B407" s="125" t="s">
        <v>801</v>
      </c>
      <c r="C407" s="126" t="s">
        <v>802</v>
      </c>
      <c r="D407" s="127">
        <v>1968</v>
      </c>
      <c r="E407" s="120">
        <f t="shared" si="17"/>
        <v>1</v>
      </c>
      <c r="H407" s="37"/>
      <c r="I407" s="37"/>
      <c r="J407" s="37"/>
      <c r="K407" s="37"/>
      <c r="L407" s="37"/>
      <c r="M407" s="37"/>
      <c r="N407" s="37"/>
      <c r="O407" s="419"/>
      <c r="P407" s="37">
        <v>1</v>
      </c>
      <c r="Q407" s="37" t="s">
        <v>443</v>
      </c>
      <c r="R407" s="194" t="s">
        <v>443</v>
      </c>
      <c r="S407" s="35"/>
      <c r="T407" s="35"/>
      <c r="U407" s="35"/>
      <c r="V407" s="35"/>
      <c r="W407" s="35"/>
      <c r="X407" s="35"/>
      <c r="Y407" s="35"/>
      <c r="AC407"/>
      <c r="AD407"/>
      <c r="AE407"/>
      <c r="AF407"/>
    </row>
    <row r="408" spans="1:32" s="34" customFormat="1" x14ac:dyDescent="0.25">
      <c r="A408" s="118" t="s">
        <v>67</v>
      </c>
      <c r="B408" s="125" t="s">
        <v>572</v>
      </c>
      <c r="C408" s="126" t="s">
        <v>573</v>
      </c>
      <c r="D408" s="127">
        <v>1973</v>
      </c>
      <c r="E408" s="120">
        <f t="shared" si="17"/>
        <v>1</v>
      </c>
      <c r="H408" s="37"/>
      <c r="I408" s="37"/>
      <c r="J408" s="37"/>
      <c r="K408" s="37">
        <v>1</v>
      </c>
      <c r="L408" s="37" t="s">
        <v>443</v>
      </c>
      <c r="M408" s="37" t="s">
        <v>443</v>
      </c>
      <c r="N408" s="37" t="s">
        <v>443</v>
      </c>
      <c r="O408" s="419"/>
      <c r="P408" s="37" t="s">
        <v>443</v>
      </c>
      <c r="Q408" s="37" t="s">
        <v>443</v>
      </c>
      <c r="R408" s="194" t="s">
        <v>443</v>
      </c>
      <c r="S408" s="35"/>
      <c r="T408" s="35"/>
      <c r="U408" s="35"/>
      <c r="V408" s="35"/>
      <c r="W408" s="35"/>
      <c r="X408" s="35"/>
      <c r="Y408" s="35"/>
      <c r="AC408"/>
      <c r="AD408"/>
      <c r="AE408"/>
      <c r="AF408"/>
    </row>
    <row r="409" spans="1:32" s="34" customFormat="1" ht="15.75" thickBot="1" x14ac:dyDescent="0.3">
      <c r="A409" s="143" t="s">
        <v>68</v>
      </c>
      <c r="B409" s="134" t="s">
        <v>466</v>
      </c>
      <c r="C409" s="135" t="s">
        <v>467</v>
      </c>
      <c r="D409" s="128">
        <v>1974</v>
      </c>
      <c r="E409" s="157">
        <f t="shared" si="17"/>
        <v>1</v>
      </c>
      <c r="H409" s="37"/>
      <c r="I409" s="37">
        <v>1</v>
      </c>
      <c r="J409" s="37" t="s">
        <v>443</v>
      </c>
      <c r="K409" s="37" t="s">
        <v>443</v>
      </c>
      <c r="L409" s="37" t="s">
        <v>443</v>
      </c>
      <c r="M409" s="37" t="s">
        <v>443</v>
      </c>
      <c r="N409" s="37" t="s">
        <v>443</v>
      </c>
      <c r="O409" s="419"/>
      <c r="P409" s="37" t="s">
        <v>443</v>
      </c>
      <c r="Q409" s="37" t="s">
        <v>443</v>
      </c>
      <c r="R409" s="194" t="s">
        <v>443</v>
      </c>
      <c r="S409" s="35"/>
      <c r="T409" s="35"/>
      <c r="U409" s="35"/>
      <c r="V409" s="35"/>
      <c r="W409" s="35"/>
      <c r="X409" s="35"/>
      <c r="Y409" s="35"/>
      <c r="AC409"/>
      <c r="AD409"/>
      <c r="AE409"/>
      <c r="AF409"/>
    </row>
    <row r="410" spans="1:32" s="34" customFormat="1" x14ac:dyDescent="0.25">
      <c r="A410" s="328"/>
      <c r="B410" s="348"/>
      <c r="C410"/>
      <c r="D410" s="345"/>
      <c r="E410"/>
      <c r="H410" s="55"/>
      <c r="I410" s="55"/>
      <c r="J410" s="55"/>
      <c r="K410" s="55"/>
      <c r="L410" s="55"/>
      <c r="M410" s="55"/>
      <c r="N410" s="55"/>
      <c r="O410" s="420"/>
      <c r="P410" s="55"/>
      <c r="Q410" s="55"/>
      <c r="R410" s="17"/>
      <c r="S410" s="19"/>
      <c r="T410" s="19"/>
      <c r="U410" s="19"/>
      <c r="V410" s="19"/>
      <c r="W410" s="19"/>
      <c r="X410" s="19"/>
      <c r="Y410" s="19"/>
      <c r="AC410"/>
      <c r="AD410"/>
      <c r="AE410"/>
      <c r="AF410"/>
    </row>
    <row r="411" spans="1:32" s="34" customFormat="1" x14ac:dyDescent="0.25">
      <c r="A411" s="328"/>
      <c r="B411" s="348"/>
      <c r="C411"/>
      <c r="D411" s="345"/>
      <c r="E411"/>
      <c r="H411" s="55"/>
      <c r="I411" s="55"/>
      <c r="J411" s="55"/>
      <c r="K411" s="55"/>
      <c r="L411" s="55"/>
      <c r="M411" s="55"/>
      <c r="N411" s="55"/>
      <c r="O411" s="420"/>
      <c r="P411" s="55"/>
      <c r="Q411" s="55"/>
      <c r="R411" s="17"/>
      <c r="S411" s="19"/>
      <c r="T411" s="19"/>
      <c r="U411" s="19"/>
      <c r="V411" s="19"/>
      <c r="W411" s="19"/>
      <c r="X411" s="19"/>
      <c r="Y411" s="19"/>
      <c r="AC411"/>
      <c r="AD411"/>
      <c r="AE411"/>
      <c r="AF411"/>
    </row>
    <row r="412" spans="1:32" s="34" customFormat="1" x14ac:dyDescent="0.25">
      <c r="A412" s="43"/>
      <c r="D412" s="55"/>
      <c r="E412" s="67"/>
      <c r="H412" s="55"/>
      <c r="I412" s="55"/>
      <c r="J412" s="55"/>
      <c r="K412" s="55"/>
      <c r="L412" s="55"/>
      <c r="M412" s="55"/>
      <c r="N412" s="55"/>
      <c r="O412" s="420"/>
      <c r="P412" s="55"/>
      <c r="Q412" s="55"/>
      <c r="R412" s="17"/>
      <c r="S412" s="19"/>
      <c r="T412" s="19"/>
      <c r="U412" s="19"/>
      <c r="V412" s="19"/>
      <c r="W412" s="19"/>
      <c r="X412" s="19"/>
      <c r="Y412" s="19"/>
    </row>
    <row r="413" spans="1:32" s="34" customFormat="1" ht="21" x14ac:dyDescent="0.25">
      <c r="A413" s="53"/>
      <c r="B413" s="54"/>
      <c r="C413" s="54"/>
      <c r="D413" s="19"/>
      <c r="E413" s="45"/>
      <c r="H413" s="55"/>
      <c r="I413" s="55"/>
      <c r="J413" s="55"/>
      <c r="K413" s="55"/>
      <c r="L413" s="55"/>
      <c r="M413" s="55"/>
      <c r="N413" s="55"/>
      <c r="O413" s="420"/>
      <c r="P413" s="55"/>
      <c r="Q413" s="55"/>
      <c r="R413" s="17"/>
      <c r="S413" s="19"/>
      <c r="T413" s="19"/>
      <c r="U413" s="19"/>
      <c r="V413" s="19"/>
      <c r="W413" s="19"/>
      <c r="X413" s="19"/>
      <c r="Y413" s="19"/>
    </row>
    <row r="414" spans="1:32" s="34" customFormat="1" ht="21.75" thickBot="1" x14ac:dyDescent="0.3">
      <c r="A414" s="71" t="s">
        <v>217</v>
      </c>
      <c r="B414" s="113"/>
      <c r="C414" s="113"/>
      <c r="D414" s="114"/>
      <c r="E414" s="45"/>
      <c r="H414" s="37" t="str">
        <f>_xlfn.IFNA(VLOOKUP(B414,$AC$415:$AF$421,4,FALSE),"")</f>
        <v/>
      </c>
      <c r="I414" s="37" t="str">
        <f>_xlfn.IFNA(VLOOKUP(B414,$AC$415:$AF$422,4,FALSE),"")</f>
        <v/>
      </c>
      <c r="J414" s="37" t="str">
        <f>_xlfn.IFNA(VLOOKUP(B414,$AC$415:$AF$422,4,FALSE),"")</f>
        <v/>
      </c>
      <c r="K414" s="37" t="str">
        <f>_xlfn.IFNA(VLOOKUP(B414,$AC$415:$AF$424,4,FALSE),"")</f>
        <v/>
      </c>
      <c r="L414" s="37" t="str">
        <f>_xlfn.IFNA(VLOOKUP(B414,$AC$415:$AF$424,4,FALSE),"")</f>
        <v/>
      </c>
      <c r="M414" s="37" t="str">
        <f>_xlfn.IFNA(VLOOKUP(B414,$AC$415:$AF$424,4,FALSE),"")</f>
        <v/>
      </c>
      <c r="N414" s="37" t="str">
        <f>_xlfn.IFNA(VLOOKUP(B414,$AC$415:$AF$424,4,FALSE),"")</f>
        <v/>
      </c>
      <c r="O414" s="420"/>
      <c r="P414" s="37" t="str">
        <f>_xlfn.IFNA(VLOOKUP(B414,$AC$415:$AF$424,4,FALSE),"")</f>
        <v/>
      </c>
      <c r="Q414" s="37" t="str">
        <f>_xlfn.IFNA(VLOOKUP(B414,$AC$415:$AF$424,4,FALSE),"")</f>
        <v/>
      </c>
      <c r="R414" s="194" t="str">
        <f t="shared" ref="R414:R440" si="18">_xlfn.IFNA(VLOOKUP(B414,$AC$415:$AF$424,4,FALSE),"")</f>
        <v/>
      </c>
      <c r="S414" s="19"/>
      <c r="T414" s="19"/>
      <c r="U414" s="19"/>
      <c r="V414" s="19"/>
      <c r="W414" s="19"/>
      <c r="X414" s="19"/>
      <c r="Y414" s="19"/>
    </row>
    <row r="415" spans="1:32" s="34" customFormat="1" ht="15" customHeight="1" x14ac:dyDescent="0.25">
      <c r="A415" s="115" t="s">
        <v>14</v>
      </c>
      <c r="B415" s="184" t="s">
        <v>115</v>
      </c>
      <c r="C415" s="184" t="s">
        <v>122</v>
      </c>
      <c r="D415" s="92">
        <v>1960</v>
      </c>
      <c r="E415" s="33">
        <f t="shared" ref="E415:E440" si="19">SUM(H415:Y415)</f>
        <v>78</v>
      </c>
      <c r="H415" s="37">
        <v>10</v>
      </c>
      <c r="I415" s="37">
        <v>8</v>
      </c>
      <c r="J415" s="37">
        <v>8</v>
      </c>
      <c r="K415" s="37" t="s">
        <v>443</v>
      </c>
      <c r="L415" s="37">
        <v>9</v>
      </c>
      <c r="M415" s="37">
        <v>9</v>
      </c>
      <c r="N415" s="37">
        <v>8</v>
      </c>
      <c r="O415" s="419"/>
      <c r="P415" s="37">
        <v>8</v>
      </c>
      <c r="Q415" s="37">
        <v>8</v>
      </c>
      <c r="R415" s="194">
        <f t="shared" si="18"/>
        <v>10</v>
      </c>
      <c r="S415" s="35"/>
      <c r="T415" s="35"/>
      <c r="U415" s="35"/>
      <c r="V415" s="35"/>
      <c r="W415" s="35"/>
      <c r="X415" s="35"/>
      <c r="Y415" s="35"/>
      <c r="AB415" s="34" t="str">
        <f t="shared" ref="AB415:AB424" si="20">VLOOKUP(AC415,$B$415:$B$440,1,FALSE)</f>
        <v>Dlouhý Vladimír</v>
      </c>
      <c r="AC415" t="s">
        <v>115</v>
      </c>
      <c r="AD415" t="s">
        <v>122</v>
      </c>
      <c r="AE415" s="447">
        <v>1960</v>
      </c>
      <c r="AF415">
        <v>10</v>
      </c>
    </row>
    <row r="416" spans="1:32" s="34" customFormat="1" x14ac:dyDescent="0.25">
      <c r="A416" s="116" t="s">
        <v>15</v>
      </c>
      <c r="B416" s="362" t="s">
        <v>468</v>
      </c>
      <c r="C416" s="363" t="s">
        <v>469</v>
      </c>
      <c r="D416" s="364">
        <v>1961</v>
      </c>
      <c r="E416" s="36">
        <f t="shared" si="19"/>
        <v>63</v>
      </c>
      <c r="H416" s="37"/>
      <c r="I416" s="37">
        <v>10</v>
      </c>
      <c r="J416" s="37">
        <v>10</v>
      </c>
      <c r="K416" s="37">
        <v>3</v>
      </c>
      <c r="L416" s="37">
        <v>10</v>
      </c>
      <c r="M416" s="37">
        <v>10</v>
      </c>
      <c r="N416" s="37" t="s">
        <v>443</v>
      </c>
      <c r="O416" s="419"/>
      <c r="P416" s="37">
        <v>10</v>
      </c>
      <c r="Q416" s="37">
        <v>10</v>
      </c>
      <c r="R416" s="194" t="str">
        <f t="shared" si="18"/>
        <v/>
      </c>
      <c r="S416" s="35"/>
      <c r="T416" s="35"/>
      <c r="U416" s="35"/>
      <c r="V416" s="35"/>
      <c r="W416" s="35"/>
      <c r="X416" s="35"/>
      <c r="Y416" s="35"/>
      <c r="AB416" s="34" t="str">
        <f t="shared" si="20"/>
        <v>Vaněk Pravoslav</v>
      </c>
      <c r="AC416" t="s">
        <v>169</v>
      </c>
      <c r="AD416" t="s">
        <v>170</v>
      </c>
      <c r="AE416" s="447">
        <v>1950</v>
      </c>
      <c r="AF416">
        <v>9</v>
      </c>
    </row>
    <row r="417" spans="1:32" s="34" customFormat="1" ht="15.75" thickBot="1" x14ac:dyDescent="0.3">
      <c r="A417" s="202" t="s">
        <v>16</v>
      </c>
      <c r="B417" s="365" t="s">
        <v>169</v>
      </c>
      <c r="C417" s="366" t="s">
        <v>170</v>
      </c>
      <c r="D417" s="367">
        <v>1950</v>
      </c>
      <c r="E417" s="41">
        <f t="shared" si="19"/>
        <v>44</v>
      </c>
      <c r="H417" s="37">
        <v>5</v>
      </c>
      <c r="I417" s="37">
        <v>3</v>
      </c>
      <c r="J417" s="37">
        <v>7</v>
      </c>
      <c r="K417" s="37" t="s">
        <v>443</v>
      </c>
      <c r="L417" s="37">
        <v>7</v>
      </c>
      <c r="M417" s="37" t="s">
        <v>443</v>
      </c>
      <c r="N417" s="37" t="s">
        <v>443</v>
      </c>
      <c r="O417" s="419"/>
      <c r="P417" s="37">
        <v>7</v>
      </c>
      <c r="Q417" s="37">
        <v>6</v>
      </c>
      <c r="R417" s="194">
        <f t="shared" si="18"/>
        <v>9</v>
      </c>
      <c r="S417" s="35"/>
      <c r="T417" s="35"/>
      <c r="U417" s="35"/>
      <c r="V417" s="35"/>
      <c r="W417" s="35"/>
      <c r="X417" s="35"/>
      <c r="Y417" s="35"/>
      <c r="AB417" s="34" t="e">
        <f t="shared" si="20"/>
        <v>#N/A</v>
      </c>
      <c r="AC417"/>
      <c r="AD417"/>
      <c r="AE417"/>
      <c r="AF417">
        <v>8</v>
      </c>
    </row>
    <row r="418" spans="1:32" s="34" customFormat="1" x14ac:dyDescent="0.25">
      <c r="A418" s="142" t="s">
        <v>18</v>
      </c>
      <c r="B418" s="137" t="s">
        <v>135</v>
      </c>
      <c r="C418" s="137" t="s">
        <v>136</v>
      </c>
      <c r="D418" s="139">
        <v>1963</v>
      </c>
      <c r="E418" s="42">
        <f t="shared" si="19"/>
        <v>27</v>
      </c>
      <c r="H418" s="37">
        <v>7</v>
      </c>
      <c r="I418" s="37">
        <v>4</v>
      </c>
      <c r="J418" s="37" t="s">
        <v>443</v>
      </c>
      <c r="K418" s="37" t="s">
        <v>443</v>
      </c>
      <c r="L418" s="37">
        <v>8</v>
      </c>
      <c r="M418" s="37">
        <v>8</v>
      </c>
      <c r="N418" s="37" t="s">
        <v>443</v>
      </c>
      <c r="O418" s="419"/>
      <c r="P418" s="37" t="s">
        <v>443</v>
      </c>
      <c r="Q418" s="37" t="s">
        <v>443</v>
      </c>
      <c r="R418" s="194" t="str">
        <f t="shared" si="18"/>
        <v/>
      </c>
      <c r="S418" s="35"/>
      <c r="T418" s="35"/>
      <c r="U418" s="35"/>
      <c r="V418" s="35"/>
      <c r="W418" s="35"/>
      <c r="X418" s="35"/>
      <c r="Y418" s="35"/>
      <c r="AB418" s="34" t="e">
        <f t="shared" si="20"/>
        <v>#N/A</v>
      </c>
      <c r="AC418"/>
      <c r="AD418"/>
      <c r="AE418"/>
      <c r="AF418">
        <v>7</v>
      </c>
    </row>
    <row r="419" spans="1:32" s="34" customFormat="1" x14ac:dyDescent="0.25">
      <c r="A419" s="142" t="s">
        <v>19</v>
      </c>
      <c r="B419" s="137" t="s">
        <v>470</v>
      </c>
      <c r="C419" s="137" t="s">
        <v>471</v>
      </c>
      <c r="D419" s="139">
        <v>1954</v>
      </c>
      <c r="E419" s="42">
        <f t="shared" si="19"/>
        <v>18</v>
      </c>
      <c r="H419" s="37"/>
      <c r="I419" s="37">
        <v>9</v>
      </c>
      <c r="J419" s="37">
        <v>9</v>
      </c>
      <c r="K419" s="37" t="s">
        <v>443</v>
      </c>
      <c r="L419" s="37" t="s">
        <v>443</v>
      </c>
      <c r="M419" s="37" t="s">
        <v>443</v>
      </c>
      <c r="N419" s="37" t="s">
        <v>443</v>
      </c>
      <c r="O419" s="419"/>
      <c r="P419" s="37" t="s">
        <v>443</v>
      </c>
      <c r="Q419" s="37" t="s">
        <v>443</v>
      </c>
      <c r="R419" s="194" t="str">
        <f t="shared" si="18"/>
        <v/>
      </c>
      <c r="S419" s="35"/>
      <c r="T419" s="35"/>
      <c r="U419" s="35"/>
      <c r="V419" s="35"/>
      <c r="W419" s="35"/>
      <c r="X419" s="35"/>
      <c r="Y419" s="35"/>
      <c r="AB419" s="34" t="e">
        <f t="shared" si="20"/>
        <v>#N/A</v>
      </c>
      <c r="AC419"/>
      <c r="AD419"/>
      <c r="AE419"/>
      <c r="AF419">
        <v>6</v>
      </c>
    </row>
    <row r="420" spans="1:32" s="34" customFormat="1" x14ac:dyDescent="0.25">
      <c r="A420" s="142" t="s">
        <v>20</v>
      </c>
      <c r="B420" s="137" t="s">
        <v>598</v>
      </c>
      <c r="C420" s="137" t="s">
        <v>599</v>
      </c>
      <c r="D420" s="139">
        <v>1963</v>
      </c>
      <c r="E420" s="42">
        <f t="shared" si="19"/>
        <v>14</v>
      </c>
      <c r="H420" s="37"/>
      <c r="I420" s="37"/>
      <c r="J420" s="37"/>
      <c r="K420" s="37">
        <v>5</v>
      </c>
      <c r="L420" s="37" t="s">
        <v>443</v>
      </c>
      <c r="M420" s="37" t="s">
        <v>443</v>
      </c>
      <c r="N420" s="37" t="s">
        <v>443</v>
      </c>
      <c r="O420" s="419"/>
      <c r="P420" s="37">
        <v>9</v>
      </c>
      <c r="Q420" s="37" t="s">
        <v>443</v>
      </c>
      <c r="R420" s="194" t="str">
        <f t="shared" si="18"/>
        <v/>
      </c>
      <c r="S420" s="35"/>
      <c r="T420" s="35"/>
      <c r="U420" s="35"/>
      <c r="V420" s="35"/>
      <c r="W420" s="35"/>
      <c r="X420" s="35"/>
      <c r="Y420" s="35"/>
      <c r="AB420" s="34" t="e">
        <f t="shared" si="20"/>
        <v>#N/A</v>
      </c>
      <c r="AC420"/>
      <c r="AD420"/>
      <c r="AE420"/>
      <c r="AF420">
        <v>5</v>
      </c>
    </row>
    <row r="421" spans="1:32" s="34" customFormat="1" x14ac:dyDescent="0.25">
      <c r="A421" s="142" t="s">
        <v>21</v>
      </c>
      <c r="B421" s="137" t="s">
        <v>600</v>
      </c>
      <c r="C421" s="137" t="s">
        <v>601</v>
      </c>
      <c r="D421" s="139">
        <v>1958</v>
      </c>
      <c r="E421" s="42">
        <f t="shared" si="19"/>
        <v>13</v>
      </c>
      <c r="H421" s="37"/>
      <c r="I421" s="37"/>
      <c r="J421" s="37"/>
      <c r="K421" s="37">
        <v>4</v>
      </c>
      <c r="L421" s="37" t="s">
        <v>443</v>
      </c>
      <c r="M421" s="37" t="s">
        <v>443</v>
      </c>
      <c r="N421" s="37">
        <v>9</v>
      </c>
      <c r="O421" s="419"/>
      <c r="P421" s="37" t="s">
        <v>443</v>
      </c>
      <c r="Q421" s="37" t="s">
        <v>443</v>
      </c>
      <c r="R421" s="194" t="str">
        <f t="shared" si="18"/>
        <v/>
      </c>
      <c r="S421" s="35"/>
      <c r="T421" s="35"/>
      <c r="U421" s="35"/>
      <c r="V421" s="35"/>
      <c r="W421" s="35"/>
      <c r="X421" s="35"/>
      <c r="Y421" s="35"/>
      <c r="AB421" s="34" t="e">
        <f t="shared" si="20"/>
        <v>#N/A</v>
      </c>
      <c r="AC421"/>
      <c r="AD421"/>
      <c r="AE421"/>
      <c r="AF421">
        <v>4</v>
      </c>
    </row>
    <row r="422" spans="1:32" s="34" customFormat="1" x14ac:dyDescent="0.25">
      <c r="A422" s="142" t="s">
        <v>22</v>
      </c>
      <c r="B422" s="137" t="s">
        <v>591</v>
      </c>
      <c r="C422" s="137" t="s">
        <v>592</v>
      </c>
      <c r="D422" s="139">
        <v>1961</v>
      </c>
      <c r="E422" s="42">
        <f t="shared" si="19"/>
        <v>10</v>
      </c>
      <c r="H422" s="37"/>
      <c r="I422" s="37"/>
      <c r="J422" s="37"/>
      <c r="K422" s="37">
        <v>10</v>
      </c>
      <c r="L422" s="37" t="s">
        <v>443</v>
      </c>
      <c r="M422" s="37" t="s">
        <v>443</v>
      </c>
      <c r="N422" s="37" t="s">
        <v>443</v>
      </c>
      <c r="O422" s="419"/>
      <c r="P422" s="37" t="s">
        <v>443</v>
      </c>
      <c r="Q422" s="37" t="s">
        <v>443</v>
      </c>
      <c r="R422" s="194" t="str">
        <f t="shared" si="18"/>
        <v/>
      </c>
      <c r="S422" s="35"/>
      <c r="T422" s="35"/>
      <c r="U422" s="35"/>
      <c r="V422" s="35"/>
      <c r="W422" s="35"/>
      <c r="X422" s="35"/>
      <c r="Y422" s="35"/>
      <c r="AB422" s="34" t="e">
        <f t="shared" si="20"/>
        <v>#N/A</v>
      </c>
      <c r="AC422"/>
      <c r="AD422"/>
      <c r="AE422"/>
      <c r="AF422" s="62">
        <v>3</v>
      </c>
    </row>
    <row r="423" spans="1:32" s="34" customFormat="1" x14ac:dyDescent="0.25">
      <c r="A423" s="142" t="s">
        <v>23</v>
      </c>
      <c r="B423" s="137" t="s">
        <v>699</v>
      </c>
      <c r="C423" s="137" t="s">
        <v>700</v>
      </c>
      <c r="D423" s="139">
        <v>1963</v>
      </c>
      <c r="E423" s="42">
        <f t="shared" si="19"/>
        <v>10</v>
      </c>
      <c r="H423" s="37"/>
      <c r="I423" s="37"/>
      <c r="J423" s="37"/>
      <c r="K423" s="37"/>
      <c r="L423" s="37"/>
      <c r="M423" s="37"/>
      <c r="N423" s="37">
        <v>10</v>
      </c>
      <c r="O423" s="419"/>
      <c r="P423" s="37" t="s">
        <v>443</v>
      </c>
      <c r="Q423" s="37" t="s">
        <v>443</v>
      </c>
      <c r="R423" s="194" t="str">
        <f t="shared" si="18"/>
        <v/>
      </c>
      <c r="S423" s="35"/>
      <c r="T423" s="35"/>
      <c r="U423" s="35"/>
      <c r="V423" s="35"/>
      <c r="W423" s="35"/>
      <c r="X423" s="35"/>
      <c r="Y423" s="35"/>
      <c r="AB423" s="34" t="e">
        <f t="shared" si="20"/>
        <v>#N/A</v>
      </c>
      <c r="AC423"/>
      <c r="AD423"/>
      <c r="AE423"/>
      <c r="AF423">
        <v>2</v>
      </c>
    </row>
    <row r="424" spans="1:32" s="34" customFormat="1" x14ac:dyDescent="0.25">
      <c r="A424" s="142" t="s">
        <v>25</v>
      </c>
      <c r="B424" s="137" t="s">
        <v>423</v>
      </c>
      <c r="C424" s="137" t="s">
        <v>166</v>
      </c>
      <c r="D424" s="139">
        <v>1960</v>
      </c>
      <c r="E424" s="42">
        <f t="shared" si="19"/>
        <v>9</v>
      </c>
      <c r="H424" s="37">
        <v>9</v>
      </c>
      <c r="I424" s="37" t="s">
        <v>443</v>
      </c>
      <c r="J424" s="37" t="s">
        <v>443</v>
      </c>
      <c r="K424" s="37" t="s">
        <v>443</v>
      </c>
      <c r="L424" s="37" t="s">
        <v>443</v>
      </c>
      <c r="M424" s="37" t="s">
        <v>443</v>
      </c>
      <c r="N424" s="37" t="s">
        <v>443</v>
      </c>
      <c r="O424" s="419"/>
      <c r="P424" s="37" t="s">
        <v>443</v>
      </c>
      <c r="Q424" s="37" t="s">
        <v>443</v>
      </c>
      <c r="R424" s="194" t="str">
        <f t="shared" si="18"/>
        <v/>
      </c>
      <c r="S424" s="35"/>
      <c r="T424" s="35"/>
      <c r="U424" s="35"/>
      <c r="V424" s="35"/>
      <c r="W424" s="35"/>
      <c r="X424" s="35"/>
      <c r="Y424" s="35"/>
      <c r="AB424" s="34" t="e">
        <f t="shared" si="20"/>
        <v>#N/A</v>
      </c>
      <c r="AC424"/>
      <c r="AD424"/>
      <c r="AE424"/>
      <c r="AF424" s="62">
        <v>1</v>
      </c>
    </row>
    <row r="425" spans="1:32" s="34" customFormat="1" x14ac:dyDescent="0.25">
      <c r="A425" s="142" t="s">
        <v>26</v>
      </c>
      <c r="B425" s="137" t="s">
        <v>593</v>
      </c>
      <c r="C425" s="137" t="s">
        <v>594</v>
      </c>
      <c r="D425" s="139">
        <v>1958</v>
      </c>
      <c r="E425" s="42">
        <f t="shared" si="19"/>
        <v>9</v>
      </c>
      <c r="H425" s="37"/>
      <c r="I425" s="37"/>
      <c r="J425" s="37"/>
      <c r="K425" s="37">
        <v>9</v>
      </c>
      <c r="L425" s="37" t="s">
        <v>443</v>
      </c>
      <c r="M425" s="37" t="s">
        <v>443</v>
      </c>
      <c r="N425" s="37" t="s">
        <v>443</v>
      </c>
      <c r="O425" s="419"/>
      <c r="P425" s="37" t="s">
        <v>443</v>
      </c>
      <c r="Q425" s="37" t="s">
        <v>443</v>
      </c>
      <c r="R425" s="194" t="str">
        <f t="shared" si="18"/>
        <v/>
      </c>
      <c r="S425" s="35"/>
      <c r="T425" s="35"/>
      <c r="U425" s="35"/>
      <c r="V425" s="35"/>
      <c r="W425" s="35"/>
      <c r="X425" s="35"/>
      <c r="Y425" s="35"/>
      <c r="AC425"/>
      <c r="AD425"/>
      <c r="AE425"/>
      <c r="AF425" s="62"/>
    </row>
    <row r="426" spans="1:32" s="34" customFormat="1" x14ac:dyDescent="0.25">
      <c r="A426" s="142" t="s">
        <v>27</v>
      </c>
      <c r="B426" s="137" t="s">
        <v>159</v>
      </c>
      <c r="C426" s="137" t="s">
        <v>108</v>
      </c>
      <c r="D426" s="139">
        <v>1962</v>
      </c>
      <c r="E426" s="42">
        <f t="shared" si="19"/>
        <v>9</v>
      </c>
      <c r="H426" s="37">
        <v>4</v>
      </c>
      <c r="I426" s="37" t="s">
        <v>443</v>
      </c>
      <c r="J426" s="37" t="s">
        <v>443</v>
      </c>
      <c r="K426" s="37" t="s">
        <v>443</v>
      </c>
      <c r="L426" s="37">
        <v>5</v>
      </c>
      <c r="M426" s="37" t="s">
        <v>443</v>
      </c>
      <c r="N426" s="37" t="s">
        <v>443</v>
      </c>
      <c r="O426" s="419"/>
      <c r="P426" s="37" t="s">
        <v>443</v>
      </c>
      <c r="Q426" s="37" t="s">
        <v>443</v>
      </c>
      <c r="R426" s="194" t="str">
        <f t="shared" si="18"/>
        <v/>
      </c>
      <c r="S426" s="35"/>
      <c r="T426" s="35"/>
      <c r="U426" s="35"/>
      <c r="V426" s="35"/>
      <c r="W426" s="35"/>
      <c r="X426" s="35"/>
      <c r="Y426" s="35"/>
      <c r="AC426"/>
      <c r="AD426"/>
      <c r="AE426"/>
      <c r="AF426"/>
    </row>
    <row r="427" spans="1:32" s="34" customFormat="1" x14ac:dyDescent="0.25">
      <c r="A427" s="142" t="s">
        <v>28</v>
      </c>
      <c r="B427" s="137" t="s">
        <v>891</v>
      </c>
      <c r="C427" s="137" t="s">
        <v>460</v>
      </c>
      <c r="D427" s="139">
        <v>1962</v>
      </c>
      <c r="E427" s="42">
        <f t="shared" si="19"/>
        <v>9</v>
      </c>
      <c r="H427" s="37"/>
      <c r="I427" s="37"/>
      <c r="J427" s="37"/>
      <c r="K427" s="37"/>
      <c r="L427" s="37"/>
      <c r="M427" s="37"/>
      <c r="N427" s="37"/>
      <c r="O427" s="419"/>
      <c r="P427" s="37"/>
      <c r="Q427" s="37">
        <v>9</v>
      </c>
      <c r="R427" s="194" t="str">
        <f t="shared" si="18"/>
        <v/>
      </c>
      <c r="S427" s="35"/>
      <c r="T427" s="35"/>
      <c r="U427" s="35"/>
      <c r="V427" s="35"/>
      <c r="W427" s="35"/>
      <c r="X427" s="35"/>
      <c r="Y427" s="35"/>
      <c r="AC427"/>
      <c r="AD427"/>
      <c r="AE427"/>
      <c r="AF427"/>
    </row>
    <row r="428" spans="1:32" s="34" customFormat="1" x14ac:dyDescent="0.25">
      <c r="A428" s="142" t="s">
        <v>29</v>
      </c>
      <c r="B428" s="137" t="s">
        <v>130</v>
      </c>
      <c r="C428" s="137" t="s">
        <v>242</v>
      </c>
      <c r="D428" s="139">
        <v>1962</v>
      </c>
      <c r="E428" s="42">
        <f t="shared" si="19"/>
        <v>8</v>
      </c>
      <c r="H428" s="37">
        <v>8</v>
      </c>
      <c r="I428" s="37" t="s">
        <v>443</v>
      </c>
      <c r="J428" s="37" t="s">
        <v>443</v>
      </c>
      <c r="K428" s="37" t="s">
        <v>443</v>
      </c>
      <c r="L428" s="37" t="s">
        <v>443</v>
      </c>
      <c r="M428" s="37" t="s">
        <v>443</v>
      </c>
      <c r="N428" s="37" t="s">
        <v>443</v>
      </c>
      <c r="O428" s="419"/>
      <c r="P428" s="37" t="s">
        <v>443</v>
      </c>
      <c r="Q428" s="37" t="s">
        <v>443</v>
      </c>
      <c r="R428" s="194" t="str">
        <f t="shared" si="18"/>
        <v/>
      </c>
      <c r="S428" s="35"/>
      <c r="T428" s="35"/>
      <c r="U428" s="35"/>
      <c r="V428" s="35"/>
      <c r="W428" s="35"/>
      <c r="X428" s="35"/>
      <c r="Y428" s="35"/>
      <c r="AC428"/>
      <c r="AD428"/>
      <c r="AE428"/>
      <c r="AF428"/>
    </row>
    <row r="429" spans="1:32" s="34" customFormat="1" x14ac:dyDescent="0.25">
      <c r="A429" s="142" t="s">
        <v>30</v>
      </c>
      <c r="B429" s="137" t="s">
        <v>595</v>
      </c>
      <c r="C429" s="137"/>
      <c r="D429" s="139">
        <v>1963</v>
      </c>
      <c r="E429" s="42">
        <f t="shared" si="19"/>
        <v>8</v>
      </c>
      <c r="H429" s="37"/>
      <c r="I429" s="37"/>
      <c r="J429" s="37"/>
      <c r="K429" s="37">
        <v>8</v>
      </c>
      <c r="L429" s="37" t="s">
        <v>443</v>
      </c>
      <c r="M429" s="37" t="s">
        <v>443</v>
      </c>
      <c r="N429" s="37" t="s">
        <v>443</v>
      </c>
      <c r="O429" s="419"/>
      <c r="P429" s="37" t="s">
        <v>443</v>
      </c>
      <c r="Q429" s="37" t="s">
        <v>443</v>
      </c>
      <c r="R429" s="194" t="str">
        <f t="shared" si="18"/>
        <v/>
      </c>
      <c r="S429" s="35"/>
      <c r="T429" s="35"/>
      <c r="U429" s="35"/>
      <c r="V429" s="35"/>
      <c r="W429" s="35"/>
      <c r="X429" s="35"/>
      <c r="Y429" s="35"/>
      <c r="AC429"/>
      <c r="AD429"/>
      <c r="AE429"/>
      <c r="AF429"/>
    </row>
    <row r="430" spans="1:32" s="34" customFormat="1" x14ac:dyDescent="0.25">
      <c r="A430" s="142" t="s">
        <v>31</v>
      </c>
      <c r="B430" s="137" t="s">
        <v>472</v>
      </c>
      <c r="C430" s="137" t="s">
        <v>473</v>
      </c>
      <c r="D430" s="139">
        <v>1963</v>
      </c>
      <c r="E430" s="42">
        <f t="shared" si="19"/>
        <v>7</v>
      </c>
      <c r="H430" s="37"/>
      <c r="I430" s="37">
        <v>7</v>
      </c>
      <c r="J430" s="37" t="s">
        <v>443</v>
      </c>
      <c r="K430" s="37" t="s">
        <v>443</v>
      </c>
      <c r="L430" s="37" t="s">
        <v>443</v>
      </c>
      <c r="M430" s="37" t="s">
        <v>443</v>
      </c>
      <c r="N430" s="37" t="s">
        <v>443</v>
      </c>
      <c r="O430" s="419"/>
      <c r="P430" s="37" t="s">
        <v>443</v>
      </c>
      <c r="Q430" s="37" t="s">
        <v>443</v>
      </c>
      <c r="R430" s="194" t="str">
        <f t="shared" si="18"/>
        <v/>
      </c>
      <c r="S430" s="35"/>
      <c r="T430" s="35"/>
      <c r="U430" s="35"/>
      <c r="V430" s="35"/>
      <c r="W430" s="35"/>
      <c r="X430" s="35"/>
      <c r="Y430" s="35"/>
      <c r="AC430"/>
      <c r="AD430"/>
      <c r="AE430"/>
      <c r="AF430"/>
    </row>
    <row r="431" spans="1:32" s="34" customFormat="1" x14ac:dyDescent="0.25">
      <c r="A431" s="142" t="s">
        <v>33</v>
      </c>
      <c r="B431" s="137" t="s">
        <v>892</v>
      </c>
      <c r="C431" s="137" t="s">
        <v>893</v>
      </c>
      <c r="D431" s="139">
        <v>1957</v>
      </c>
      <c r="E431" s="42">
        <f t="shared" si="19"/>
        <v>7</v>
      </c>
      <c r="H431" s="37"/>
      <c r="I431" s="37"/>
      <c r="J431" s="37"/>
      <c r="K431" s="37"/>
      <c r="L431" s="37"/>
      <c r="M431" s="37"/>
      <c r="N431" s="37"/>
      <c r="O431" s="419"/>
      <c r="P431" s="37"/>
      <c r="Q431" s="37">
        <v>7</v>
      </c>
      <c r="R431" s="194" t="str">
        <f t="shared" si="18"/>
        <v/>
      </c>
      <c r="S431" s="35"/>
      <c r="T431" s="35"/>
      <c r="U431" s="35"/>
      <c r="V431" s="35"/>
      <c r="W431" s="35"/>
      <c r="X431" s="35"/>
      <c r="Y431" s="35"/>
      <c r="AC431"/>
      <c r="AD431"/>
      <c r="AE431"/>
      <c r="AF431"/>
    </row>
    <row r="432" spans="1:32" s="34" customFormat="1" x14ac:dyDescent="0.25">
      <c r="A432" s="142" t="s">
        <v>34</v>
      </c>
      <c r="B432" s="137" t="s">
        <v>596</v>
      </c>
      <c r="C432" s="137" t="s">
        <v>544</v>
      </c>
      <c r="D432" s="139">
        <v>1963</v>
      </c>
      <c r="E432" s="42">
        <f t="shared" si="19"/>
        <v>7</v>
      </c>
      <c r="H432" s="37"/>
      <c r="I432" s="37"/>
      <c r="J432" s="37"/>
      <c r="K432" s="37">
        <v>7</v>
      </c>
      <c r="L432" s="37" t="s">
        <v>443</v>
      </c>
      <c r="M432" s="37" t="s">
        <v>443</v>
      </c>
      <c r="N432" s="37" t="s">
        <v>443</v>
      </c>
      <c r="O432" s="419"/>
      <c r="P432" s="37" t="s">
        <v>443</v>
      </c>
      <c r="Q432" s="37" t="s">
        <v>443</v>
      </c>
      <c r="R432" s="194" t="str">
        <f t="shared" si="18"/>
        <v/>
      </c>
      <c r="S432" s="35"/>
      <c r="T432" s="35"/>
      <c r="U432" s="35"/>
      <c r="V432" s="35"/>
      <c r="W432" s="35"/>
      <c r="X432" s="35"/>
      <c r="Y432" s="35"/>
      <c r="AC432"/>
      <c r="AD432"/>
      <c r="AE432"/>
      <c r="AF432"/>
    </row>
    <row r="433" spans="1:32" s="34" customFormat="1" x14ac:dyDescent="0.25">
      <c r="A433" s="142" t="s">
        <v>35</v>
      </c>
      <c r="B433" s="137" t="s">
        <v>188</v>
      </c>
      <c r="C433" s="137" t="s">
        <v>32</v>
      </c>
      <c r="D433" s="139">
        <v>1955</v>
      </c>
      <c r="E433" s="42">
        <f t="shared" si="19"/>
        <v>6</v>
      </c>
      <c r="H433" s="37">
        <v>6</v>
      </c>
      <c r="I433" s="37" t="s">
        <v>443</v>
      </c>
      <c r="J433" s="37" t="s">
        <v>443</v>
      </c>
      <c r="K433" s="37" t="s">
        <v>443</v>
      </c>
      <c r="L433" s="37" t="s">
        <v>443</v>
      </c>
      <c r="M433" s="37" t="s">
        <v>443</v>
      </c>
      <c r="N433" s="37" t="s">
        <v>443</v>
      </c>
      <c r="O433" s="419"/>
      <c r="P433" s="37" t="s">
        <v>443</v>
      </c>
      <c r="Q433" s="37" t="s">
        <v>443</v>
      </c>
      <c r="R433" s="194" t="str">
        <f t="shared" si="18"/>
        <v/>
      </c>
      <c r="S433" s="35"/>
      <c r="T433" s="35"/>
      <c r="U433" s="35"/>
      <c r="V433" s="35"/>
      <c r="W433" s="35"/>
      <c r="X433" s="35"/>
      <c r="Y433" s="35"/>
      <c r="AC433"/>
      <c r="AD433"/>
      <c r="AE433"/>
      <c r="AF433"/>
    </row>
    <row r="434" spans="1:32" s="34" customFormat="1" x14ac:dyDescent="0.25">
      <c r="A434" s="142" t="s">
        <v>36</v>
      </c>
      <c r="B434" s="137" t="s">
        <v>474</v>
      </c>
      <c r="C434" s="137" t="s">
        <v>451</v>
      </c>
      <c r="D434" s="139">
        <v>1962</v>
      </c>
      <c r="E434" s="42">
        <f t="shared" si="19"/>
        <v>6</v>
      </c>
      <c r="H434" s="37"/>
      <c r="I434" s="37">
        <v>6</v>
      </c>
      <c r="J434" s="37" t="s">
        <v>443</v>
      </c>
      <c r="K434" s="37" t="s">
        <v>443</v>
      </c>
      <c r="L434" s="37" t="s">
        <v>443</v>
      </c>
      <c r="M434" s="37" t="s">
        <v>443</v>
      </c>
      <c r="N434" s="37" t="s">
        <v>443</v>
      </c>
      <c r="O434" s="419"/>
      <c r="P434" s="37" t="s">
        <v>443</v>
      </c>
      <c r="Q434" s="37" t="s">
        <v>443</v>
      </c>
      <c r="R434" s="194" t="str">
        <f t="shared" si="18"/>
        <v/>
      </c>
      <c r="S434" s="35"/>
      <c r="T434" s="35"/>
      <c r="U434" s="35"/>
      <c r="V434" s="35"/>
      <c r="W434" s="35"/>
      <c r="X434" s="35"/>
      <c r="Y434" s="35"/>
      <c r="AC434"/>
      <c r="AD434"/>
      <c r="AE434"/>
      <c r="AF434"/>
    </row>
    <row r="435" spans="1:32" s="34" customFormat="1" x14ac:dyDescent="0.25">
      <c r="A435" s="142" t="s">
        <v>37</v>
      </c>
      <c r="B435" s="137" t="s">
        <v>597</v>
      </c>
      <c r="C435" s="137"/>
      <c r="D435" s="139">
        <v>1962</v>
      </c>
      <c r="E435" s="42">
        <f t="shared" si="19"/>
        <v>6</v>
      </c>
      <c r="H435" s="37"/>
      <c r="I435" s="37"/>
      <c r="J435" s="37"/>
      <c r="K435" s="37">
        <v>6</v>
      </c>
      <c r="L435" s="37" t="s">
        <v>443</v>
      </c>
      <c r="M435" s="37" t="s">
        <v>443</v>
      </c>
      <c r="N435" s="37"/>
      <c r="O435" s="419"/>
      <c r="P435" s="37" t="s">
        <v>443</v>
      </c>
      <c r="Q435" s="37" t="s">
        <v>443</v>
      </c>
      <c r="R435" s="194" t="str">
        <f t="shared" si="18"/>
        <v/>
      </c>
      <c r="S435" s="35"/>
      <c r="T435" s="35"/>
      <c r="U435" s="35"/>
      <c r="V435" s="35"/>
      <c r="W435" s="35"/>
      <c r="X435" s="35"/>
      <c r="Y435" s="35"/>
      <c r="AC435"/>
      <c r="AD435"/>
      <c r="AE435"/>
      <c r="AF435"/>
    </row>
    <row r="436" spans="1:32" s="34" customFormat="1" x14ac:dyDescent="0.25">
      <c r="A436" s="142" t="s">
        <v>38</v>
      </c>
      <c r="B436" s="137" t="s">
        <v>641</v>
      </c>
      <c r="C436" s="137" t="s">
        <v>168</v>
      </c>
      <c r="D436" s="139">
        <v>1950</v>
      </c>
      <c r="E436" s="42">
        <f t="shared" si="19"/>
        <v>6</v>
      </c>
      <c r="H436" s="37"/>
      <c r="I436" s="37"/>
      <c r="J436" s="37"/>
      <c r="K436" s="37"/>
      <c r="L436" s="37">
        <v>6</v>
      </c>
      <c r="M436" s="37" t="s">
        <v>443</v>
      </c>
      <c r="N436" s="37" t="s">
        <v>443</v>
      </c>
      <c r="O436" s="419"/>
      <c r="P436" s="37" t="s">
        <v>443</v>
      </c>
      <c r="Q436" s="37" t="s">
        <v>443</v>
      </c>
      <c r="R436" s="194" t="str">
        <f t="shared" si="18"/>
        <v/>
      </c>
      <c r="S436" s="35"/>
      <c r="T436" s="35"/>
      <c r="U436" s="35"/>
      <c r="V436" s="35"/>
      <c r="W436" s="35"/>
      <c r="X436" s="35"/>
      <c r="Y436" s="35"/>
      <c r="AC436"/>
      <c r="AD436"/>
      <c r="AE436"/>
      <c r="AF436"/>
    </row>
    <row r="437" spans="1:32" s="34" customFormat="1" x14ac:dyDescent="0.25">
      <c r="A437" s="142" t="s">
        <v>39</v>
      </c>
      <c r="B437" s="137" t="s">
        <v>894</v>
      </c>
      <c r="C437" s="137" t="s">
        <v>461</v>
      </c>
      <c r="D437" s="139">
        <v>1950</v>
      </c>
      <c r="E437" s="42">
        <f t="shared" si="19"/>
        <v>5</v>
      </c>
      <c r="H437" s="37"/>
      <c r="I437" s="37"/>
      <c r="J437" s="37"/>
      <c r="K437" s="37"/>
      <c r="L437" s="37"/>
      <c r="M437" s="37"/>
      <c r="N437" s="37"/>
      <c r="O437" s="419"/>
      <c r="P437" s="37"/>
      <c r="Q437" s="37">
        <v>5</v>
      </c>
      <c r="R437" s="194" t="str">
        <f t="shared" si="18"/>
        <v/>
      </c>
      <c r="S437" s="35"/>
      <c r="T437" s="35"/>
      <c r="U437" s="35"/>
      <c r="V437" s="35"/>
      <c r="W437" s="35"/>
      <c r="X437" s="35"/>
      <c r="Y437" s="35"/>
      <c r="AC437"/>
      <c r="AD437"/>
      <c r="AE437"/>
      <c r="AF437"/>
    </row>
    <row r="438" spans="1:32" s="34" customFormat="1" x14ac:dyDescent="0.25">
      <c r="A438" s="142" t="s">
        <v>40</v>
      </c>
      <c r="B438" s="137" t="s">
        <v>475</v>
      </c>
      <c r="C438" s="137" t="s">
        <v>476</v>
      </c>
      <c r="D438" s="139">
        <v>1962</v>
      </c>
      <c r="E438" s="42">
        <f t="shared" si="19"/>
        <v>5</v>
      </c>
      <c r="H438" s="37"/>
      <c r="I438" s="37">
        <v>5</v>
      </c>
      <c r="J438" s="37" t="s">
        <v>443</v>
      </c>
      <c r="K438" s="37" t="s">
        <v>443</v>
      </c>
      <c r="L438" s="37" t="s">
        <v>443</v>
      </c>
      <c r="M438" s="37" t="s">
        <v>443</v>
      </c>
      <c r="N438" s="37" t="s">
        <v>443</v>
      </c>
      <c r="O438" s="419"/>
      <c r="P438" s="37" t="s">
        <v>443</v>
      </c>
      <c r="Q438" s="37" t="s">
        <v>443</v>
      </c>
      <c r="R438" s="194" t="str">
        <f t="shared" si="18"/>
        <v/>
      </c>
      <c r="S438" s="35"/>
      <c r="T438" s="35"/>
      <c r="U438" s="35"/>
      <c r="V438" s="35"/>
      <c r="W438" s="35"/>
      <c r="X438" s="35"/>
      <c r="Y438" s="35"/>
      <c r="AC438"/>
      <c r="AD438"/>
      <c r="AE438"/>
      <c r="AF438"/>
    </row>
    <row r="439" spans="1:32" s="34" customFormat="1" x14ac:dyDescent="0.25">
      <c r="A439" s="142" t="s">
        <v>41</v>
      </c>
      <c r="B439" s="137" t="s">
        <v>602</v>
      </c>
      <c r="C439" s="137" t="s">
        <v>110</v>
      </c>
      <c r="D439" s="139">
        <v>1963</v>
      </c>
      <c r="E439" s="42">
        <f t="shared" si="19"/>
        <v>2</v>
      </c>
      <c r="H439" s="37"/>
      <c r="I439" s="37"/>
      <c r="J439" s="37"/>
      <c r="K439" s="37">
        <v>2</v>
      </c>
      <c r="L439" s="37" t="s">
        <v>443</v>
      </c>
      <c r="M439" s="37" t="s">
        <v>443</v>
      </c>
      <c r="N439" s="37" t="s">
        <v>443</v>
      </c>
      <c r="O439" s="419"/>
      <c r="P439" s="37" t="s">
        <v>443</v>
      </c>
      <c r="Q439" s="37" t="s">
        <v>443</v>
      </c>
      <c r="R439" s="194" t="str">
        <f t="shared" si="18"/>
        <v/>
      </c>
      <c r="S439" s="35"/>
      <c r="T439" s="35"/>
      <c r="U439" s="35"/>
      <c r="V439" s="35"/>
      <c r="W439" s="35"/>
      <c r="X439" s="35"/>
      <c r="Y439" s="35"/>
      <c r="AC439"/>
      <c r="AD439"/>
      <c r="AE439"/>
      <c r="AF439"/>
    </row>
    <row r="440" spans="1:32" s="62" customFormat="1" ht="15.75" thickBot="1" x14ac:dyDescent="0.3">
      <c r="A440" s="368" t="s">
        <v>42</v>
      </c>
      <c r="B440" s="369" t="s">
        <v>603</v>
      </c>
      <c r="C440" s="369" t="s">
        <v>604</v>
      </c>
      <c r="D440" s="370">
        <v>1959</v>
      </c>
      <c r="E440" s="371">
        <f t="shared" si="19"/>
        <v>1</v>
      </c>
      <c r="F440" s="34"/>
      <c r="G440" s="34"/>
      <c r="H440" s="37"/>
      <c r="I440" s="37"/>
      <c r="J440" s="37"/>
      <c r="K440" s="37">
        <v>1</v>
      </c>
      <c r="L440" s="37" t="s">
        <v>443</v>
      </c>
      <c r="M440" s="37" t="s">
        <v>443</v>
      </c>
      <c r="N440" s="37" t="s">
        <v>443</v>
      </c>
      <c r="O440" s="419"/>
      <c r="P440" s="37" t="s">
        <v>443</v>
      </c>
      <c r="Q440" s="37" t="s">
        <v>443</v>
      </c>
      <c r="R440" s="194" t="str">
        <f t="shared" si="18"/>
        <v/>
      </c>
      <c r="S440" s="35"/>
      <c r="T440" s="35"/>
      <c r="U440" s="35"/>
      <c r="V440" s="35"/>
      <c r="W440" s="35"/>
      <c r="X440" s="35"/>
      <c r="Y440" s="35"/>
    </row>
    <row r="441" spans="1:32" s="62" customFormat="1" x14ac:dyDescent="0.25">
      <c r="A441" s="347"/>
      <c r="B441" s="348"/>
      <c r="C441" s="348"/>
      <c r="D441" s="345"/>
      <c r="E441"/>
      <c r="F441" s="34"/>
      <c r="G441" s="34"/>
      <c r="H441" s="55"/>
      <c r="I441" s="55"/>
      <c r="J441" s="55"/>
      <c r="K441" s="55"/>
      <c r="L441" s="55"/>
      <c r="M441" s="55"/>
      <c r="N441" s="55"/>
      <c r="O441" s="420"/>
      <c r="P441" s="55"/>
      <c r="Q441" s="55"/>
      <c r="R441" s="17"/>
      <c r="S441" s="19"/>
      <c r="T441" s="19"/>
      <c r="U441" s="19"/>
      <c r="V441" s="19"/>
      <c r="W441" s="19"/>
      <c r="X441" s="19"/>
      <c r="Y441" s="19"/>
      <c r="AC441"/>
      <c r="AD441"/>
      <c r="AE441"/>
    </row>
    <row r="442" spans="1:32" s="34" customFormat="1" x14ac:dyDescent="0.25">
      <c r="A442" s="43"/>
      <c r="D442" s="55"/>
      <c r="E442" s="67"/>
      <c r="H442" s="55"/>
      <c r="I442" s="55"/>
      <c r="J442" s="55"/>
      <c r="K442" s="55"/>
      <c r="L442" s="55"/>
      <c r="M442" s="55"/>
      <c r="N442" s="55"/>
      <c r="O442" s="420"/>
      <c r="P442" s="55"/>
      <c r="Q442" s="55"/>
      <c r="R442" s="17"/>
      <c r="S442" s="19"/>
      <c r="T442" s="19"/>
      <c r="U442" s="19"/>
      <c r="V442" s="19"/>
      <c r="W442" s="19"/>
      <c r="X442" s="19"/>
      <c r="Y442" s="19"/>
    </row>
    <row r="443" spans="1:32" s="34" customFormat="1" ht="21.75" thickBot="1" x14ac:dyDescent="0.3">
      <c r="A443" s="72" t="s">
        <v>109</v>
      </c>
      <c r="B443" s="73"/>
      <c r="C443" s="74"/>
      <c r="D443" s="75"/>
      <c r="E443" s="76"/>
      <c r="H443" s="37" t="str">
        <f>_xlfn.IFNA(VLOOKUP(B443,$AC$444:$AF$453,4,FALSE),"")</f>
        <v/>
      </c>
      <c r="I443" s="37" t="str">
        <f>_xlfn.IFNA(VLOOKUP(B443,$AC$444:$AF$453,4,FALSE),"")</f>
        <v/>
      </c>
      <c r="J443" s="37" t="str">
        <f>_xlfn.IFNA(VLOOKUP(B443,$AC$444:$AF$453,4,FALSE),"")</f>
        <v/>
      </c>
      <c r="K443" s="37" t="str">
        <f>_xlfn.IFNA(VLOOKUP(B443,$AC$444:$AF$453,4,FALSE),"")</f>
        <v/>
      </c>
      <c r="L443" s="37" t="str">
        <f>_xlfn.IFNA(VLOOKUP(B443,$AC$444:$AF$453,4,FALSE),"")</f>
        <v/>
      </c>
      <c r="M443" s="37" t="str">
        <f>_xlfn.IFNA(VLOOKUP(B443,$AC$444:$AF$453,4,FALSE),"")</f>
        <v/>
      </c>
      <c r="N443" s="37" t="str">
        <f>_xlfn.IFNA(VLOOKUP(B443,$AC$444:$AF$453,4,FALSE),"")</f>
        <v/>
      </c>
      <c r="O443" s="420"/>
      <c r="P443" s="37" t="str">
        <f>_xlfn.IFNA(VLOOKUP(B443,$AC$444:$AF$453,4,FALSE),"")</f>
        <v/>
      </c>
      <c r="Q443" s="37" t="str">
        <f>_xlfn.IFNA(VLOOKUP(B443,$AC$444:$AF$453,4,FALSE),"")</f>
        <v/>
      </c>
      <c r="R443" s="194" t="str">
        <f>_xlfn.IFNA(VLOOKUP(B443,$AC$444:$AF$453,4,FALSE),"")</f>
        <v/>
      </c>
      <c r="S443" s="19"/>
      <c r="T443" s="19"/>
      <c r="U443" s="19"/>
      <c r="V443" s="19"/>
      <c r="W443" s="19"/>
      <c r="X443" s="19"/>
      <c r="Y443" s="19"/>
    </row>
    <row r="444" spans="1:32" s="34" customFormat="1" x14ac:dyDescent="0.25">
      <c r="A444" s="110" t="s">
        <v>14</v>
      </c>
      <c r="B444" s="261" t="s">
        <v>480</v>
      </c>
      <c r="C444" s="261" t="s">
        <v>32</v>
      </c>
      <c r="D444" s="264">
        <v>1990</v>
      </c>
      <c r="E444" s="33">
        <f t="shared" ref="E444:E487" si="21">SUM(H444:Y444)</f>
        <v>74</v>
      </c>
      <c r="H444" s="37"/>
      <c r="I444" s="37">
        <v>8</v>
      </c>
      <c r="J444" s="37" t="s">
        <v>443</v>
      </c>
      <c r="K444" s="37">
        <v>10</v>
      </c>
      <c r="L444" s="37">
        <v>9</v>
      </c>
      <c r="M444" s="37">
        <v>10</v>
      </c>
      <c r="N444" s="37">
        <v>10</v>
      </c>
      <c r="O444" s="421"/>
      <c r="P444" s="37">
        <v>10</v>
      </c>
      <c r="Q444" s="37">
        <v>7</v>
      </c>
      <c r="R444" s="194">
        <v>10</v>
      </c>
      <c r="S444" s="35"/>
      <c r="T444" s="35"/>
      <c r="U444" s="35"/>
      <c r="V444" s="35"/>
      <c r="W444" s="35"/>
      <c r="X444" s="35"/>
      <c r="Y444" s="35"/>
      <c r="AB444" s="34" t="str">
        <f t="shared" ref="AB444:AB453" si="22">VLOOKUP(AC444,$B$444:$B$487,1,FALSE)</f>
        <v>Maříková Barbora</v>
      </c>
      <c r="AC444" t="s">
        <v>480</v>
      </c>
      <c r="AD444" t="s">
        <v>542</v>
      </c>
      <c r="AE444" s="447">
        <v>1990</v>
      </c>
      <c r="AF444">
        <v>10</v>
      </c>
    </row>
    <row r="445" spans="1:32" s="34" customFormat="1" x14ac:dyDescent="0.25">
      <c r="A445" s="111" t="s">
        <v>15</v>
      </c>
      <c r="B445" s="187" t="s">
        <v>163</v>
      </c>
      <c r="C445" s="187" t="s">
        <v>525</v>
      </c>
      <c r="D445" s="188">
        <v>1987</v>
      </c>
      <c r="E445" s="36">
        <f t="shared" si="21"/>
        <v>58</v>
      </c>
      <c r="H445" s="37"/>
      <c r="I445" s="37"/>
      <c r="J445" s="37">
        <v>7</v>
      </c>
      <c r="K445" s="37">
        <v>8</v>
      </c>
      <c r="L445" s="37">
        <v>8</v>
      </c>
      <c r="M445" s="37">
        <v>7</v>
      </c>
      <c r="N445" s="37">
        <v>8</v>
      </c>
      <c r="O445" s="421"/>
      <c r="P445" s="37">
        <v>9</v>
      </c>
      <c r="Q445" s="37">
        <v>4</v>
      </c>
      <c r="R445" s="194">
        <v>7</v>
      </c>
      <c r="S445" s="35"/>
      <c r="T445" s="35"/>
      <c r="U445" s="35"/>
      <c r="V445" s="35"/>
      <c r="W445" s="35"/>
      <c r="X445" s="35"/>
      <c r="Y445" s="35"/>
      <c r="AB445" s="34" t="str">
        <f t="shared" si="22"/>
        <v>Benešová Vendula</v>
      </c>
      <c r="AC445" t="s">
        <v>804</v>
      </c>
      <c r="AD445"/>
      <c r="AE445" s="447">
        <v>2001</v>
      </c>
      <c r="AF445">
        <v>9</v>
      </c>
    </row>
    <row r="446" spans="1:32" s="34" customFormat="1" ht="15.75" thickBot="1" x14ac:dyDescent="0.3">
      <c r="A446" s="117" t="s">
        <v>16</v>
      </c>
      <c r="B446" s="385" t="s">
        <v>123</v>
      </c>
      <c r="C446" s="385" t="s">
        <v>118</v>
      </c>
      <c r="D446" s="231">
        <v>1981</v>
      </c>
      <c r="E446" s="41">
        <f t="shared" si="21"/>
        <v>40</v>
      </c>
      <c r="H446" s="37">
        <v>3</v>
      </c>
      <c r="I446" s="37">
        <v>6</v>
      </c>
      <c r="J446" s="37">
        <v>6</v>
      </c>
      <c r="K446" s="37">
        <v>6</v>
      </c>
      <c r="L446" s="37">
        <v>7</v>
      </c>
      <c r="M446" s="37" t="s">
        <v>443</v>
      </c>
      <c r="N446" s="37">
        <v>7</v>
      </c>
      <c r="O446" s="419"/>
      <c r="P446" s="37" t="s">
        <v>443</v>
      </c>
      <c r="Q446" s="37" t="s">
        <v>443</v>
      </c>
      <c r="R446" s="194">
        <v>5</v>
      </c>
      <c r="S446" s="35"/>
      <c r="T446" s="35"/>
      <c r="U446" s="35"/>
      <c r="V446" s="35"/>
      <c r="W446" s="35"/>
      <c r="X446" s="35"/>
      <c r="Y446" s="35"/>
      <c r="AB446" s="34" t="str">
        <f t="shared" si="22"/>
        <v>Limberková Anna</v>
      </c>
      <c r="AC446" t="s">
        <v>146</v>
      </c>
      <c r="AD446" t="s">
        <v>949</v>
      </c>
      <c r="AE446" s="447">
        <v>2009</v>
      </c>
      <c r="AF446">
        <v>8</v>
      </c>
    </row>
    <row r="447" spans="1:32" s="34" customFormat="1" x14ac:dyDescent="0.25">
      <c r="A447" s="142" t="s">
        <v>18</v>
      </c>
      <c r="B447" s="239" t="s">
        <v>179</v>
      </c>
      <c r="C447" s="239" t="s">
        <v>422</v>
      </c>
      <c r="D447" s="249">
        <v>2008</v>
      </c>
      <c r="E447" s="42">
        <f t="shared" si="21"/>
        <v>32</v>
      </c>
      <c r="H447" s="37"/>
      <c r="I447" s="37">
        <v>5</v>
      </c>
      <c r="J447" s="37">
        <v>4</v>
      </c>
      <c r="K447" s="37">
        <v>9</v>
      </c>
      <c r="L447" s="37">
        <v>4</v>
      </c>
      <c r="M447" s="37" t="s">
        <v>443</v>
      </c>
      <c r="N447" s="37" t="s">
        <v>443</v>
      </c>
      <c r="O447" s="419"/>
      <c r="P447" s="37">
        <v>7</v>
      </c>
      <c r="Q447" s="37" t="s">
        <v>443</v>
      </c>
      <c r="R447" s="194">
        <v>3</v>
      </c>
      <c r="S447" s="35"/>
      <c r="T447" s="35"/>
      <c r="U447" s="35"/>
      <c r="V447" s="35"/>
      <c r="W447" s="35"/>
      <c r="X447" s="35"/>
      <c r="Y447" s="35"/>
      <c r="AB447" s="34" t="str">
        <f t="shared" si="22"/>
        <v>Černecká Hnízdilová Tereza</v>
      </c>
      <c r="AC447" t="s">
        <v>163</v>
      </c>
      <c r="AD447" t="s">
        <v>525</v>
      </c>
      <c r="AE447" s="447">
        <v>1987</v>
      </c>
      <c r="AF447">
        <v>7</v>
      </c>
    </row>
    <row r="448" spans="1:32" s="34" customFormat="1" x14ac:dyDescent="0.25">
      <c r="A448" s="104" t="s">
        <v>19</v>
      </c>
      <c r="B448" s="239" t="s">
        <v>145</v>
      </c>
      <c r="C448" s="239" t="s">
        <v>111</v>
      </c>
      <c r="D448" s="249">
        <v>2012</v>
      </c>
      <c r="E448" s="120">
        <f t="shared" si="21"/>
        <v>26</v>
      </c>
      <c r="H448" s="37">
        <v>6</v>
      </c>
      <c r="I448" s="37">
        <v>7</v>
      </c>
      <c r="J448" s="37">
        <v>5</v>
      </c>
      <c r="K448" s="37" t="s">
        <v>443</v>
      </c>
      <c r="L448" s="37" t="s">
        <v>443</v>
      </c>
      <c r="M448" s="37">
        <v>8</v>
      </c>
      <c r="N448" s="37" t="s">
        <v>443</v>
      </c>
      <c r="O448" s="419"/>
      <c r="P448" s="37" t="s">
        <v>443</v>
      </c>
      <c r="Q448" s="37" t="s">
        <v>443</v>
      </c>
      <c r="R448" s="194" t="s">
        <v>443</v>
      </c>
      <c r="S448" s="35"/>
      <c r="T448" s="35"/>
      <c r="U448" s="35"/>
      <c r="V448" s="35"/>
      <c r="W448" s="35"/>
      <c r="X448" s="35"/>
      <c r="Y448" s="35"/>
      <c r="AB448" s="34" t="str">
        <f t="shared" si="22"/>
        <v>Rálišová Anna</v>
      </c>
      <c r="AC448" t="s">
        <v>950</v>
      </c>
      <c r="AD448" t="s">
        <v>951</v>
      </c>
      <c r="AE448" s="447">
        <v>2002</v>
      </c>
      <c r="AF448">
        <v>6</v>
      </c>
    </row>
    <row r="449" spans="1:32" s="34" customFormat="1" x14ac:dyDescent="0.25">
      <c r="A449" s="104" t="s">
        <v>20</v>
      </c>
      <c r="B449" s="239" t="s">
        <v>804</v>
      </c>
      <c r="C449" s="239" t="s">
        <v>805</v>
      </c>
      <c r="D449" s="249">
        <v>2001</v>
      </c>
      <c r="E449" s="36">
        <f t="shared" si="21"/>
        <v>26</v>
      </c>
      <c r="F449" s="8"/>
      <c r="G449" s="8"/>
      <c r="H449" s="37"/>
      <c r="I449" s="37"/>
      <c r="J449" s="37"/>
      <c r="K449" s="37"/>
      <c r="L449" s="37"/>
      <c r="M449" s="37"/>
      <c r="N449" s="37"/>
      <c r="O449" s="421"/>
      <c r="P449" s="37">
        <v>8</v>
      </c>
      <c r="Q449" s="37">
        <v>9</v>
      </c>
      <c r="R449" s="194">
        <v>9</v>
      </c>
      <c r="S449" s="35"/>
      <c r="T449" s="35"/>
      <c r="U449" s="35"/>
      <c r="V449" s="35"/>
      <c r="W449" s="35"/>
      <c r="X449" s="35"/>
      <c r="Y449" s="35"/>
      <c r="AB449" s="34" t="str">
        <f t="shared" si="22"/>
        <v>Hendrychová Petra</v>
      </c>
      <c r="AC449" t="s">
        <v>123</v>
      </c>
      <c r="AD449" t="s">
        <v>118</v>
      </c>
      <c r="AE449" s="447">
        <v>1981</v>
      </c>
      <c r="AF449">
        <v>5</v>
      </c>
    </row>
    <row r="450" spans="1:32" s="34" customFormat="1" x14ac:dyDescent="0.25">
      <c r="A450" s="104" t="s">
        <v>21</v>
      </c>
      <c r="B450" s="239" t="s">
        <v>657</v>
      </c>
      <c r="C450" s="239" t="s">
        <v>111</v>
      </c>
      <c r="D450" s="249">
        <v>2006</v>
      </c>
      <c r="E450" s="36">
        <f t="shared" si="21"/>
        <v>25</v>
      </c>
      <c r="F450" s="8"/>
      <c r="G450" s="8"/>
      <c r="H450" s="37">
        <v>7</v>
      </c>
      <c r="I450" s="37" t="s">
        <v>443</v>
      </c>
      <c r="J450" s="37">
        <v>9</v>
      </c>
      <c r="K450" s="37" t="s">
        <v>443</v>
      </c>
      <c r="L450" s="37" t="s">
        <v>443</v>
      </c>
      <c r="M450" s="37">
        <v>9</v>
      </c>
      <c r="N450" s="37" t="s">
        <v>443</v>
      </c>
      <c r="O450" s="421"/>
      <c r="P450" s="37" t="s">
        <v>443</v>
      </c>
      <c r="Q450" s="37" t="s">
        <v>443</v>
      </c>
      <c r="R450" s="194" t="s">
        <v>443</v>
      </c>
      <c r="S450" s="35"/>
      <c r="T450" s="35"/>
      <c r="U450" s="35"/>
      <c r="V450" s="35"/>
      <c r="W450" s="35"/>
      <c r="X450" s="35"/>
      <c r="Y450" s="35"/>
      <c r="AB450" s="34" t="str">
        <f t="shared" si="22"/>
        <v>Nekvasilová Lenka</v>
      </c>
      <c r="AC450" t="s">
        <v>116</v>
      </c>
      <c r="AD450" t="s">
        <v>24</v>
      </c>
      <c r="AE450" s="447">
        <v>1981</v>
      </c>
      <c r="AF450">
        <v>4</v>
      </c>
    </row>
    <row r="451" spans="1:32" s="34" customFormat="1" x14ac:dyDescent="0.25">
      <c r="A451" s="104" t="s">
        <v>22</v>
      </c>
      <c r="B451" s="123" t="s">
        <v>437</v>
      </c>
      <c r="C451" s="123" t="s">
        <v>438</v>
      </c>
      <c r="D451" s="37">
        <v>1980</v>
      </c>
      <c r="E451" s="36">
        <f t="shared" si="21"/>
        <v>20</v>
      </c>
      <c r="H451" s="37"/>
      <c r="I451" s="37">
        <v>10</v>
      </c>
      <c r="J451" s="37">
        <v>10</v>
      </c>
      <c r="K451" s="37" t="s">
        <v>443</v>
      </c>
      <c r="L451" s="37" t="s">
        <v>443</v>
      </c>
      <c r="M451" s="37" t="s">
        <v>443</v>
      </c>
      <c r="N451" s="37" t="s">
        <v>443</v>
      </c>
      <c r="O451" s="421"/>
      <c r="P451" s="37" t="s">
        <v>443</v>
      </c>
      <c r="Q451" s="37" t="s">
        <v>443</v>
      </c>
      <c r="R451" s="194" t="s">
        <v>443</v>
      </c>
      <c r="S451" s="35"/>
      <c r="T451" s="35"/>
      <c r="U451" s="35"/>
      <c r="V451" s="35"/>
      <c r="W451" s="35"/>
      <c r="X451" s="35"/>
      <c r="Y451" s="35"/>
      <c r="AB451" s="34" t="str">
        <f t="shared" si="22"/>
        <v>Břenková Anděla</v>
      </c>
      <c r="AC451" t="s">
        <v>179</v>
      </c>
      <c r="AD451" t="s">
        <v>422</v>
      </c>
      <c r="AE451" s="447">
        <v>2008</v>
      </c>
      <c r="AF451">
        <v>3</v>
      </c>
    </row>
    <row r="452" spans="1:32" s="34" customFormat="1" x14ac:dyDescent="0.25">
      <c r="A452" s="104" t="s">
        <v>23</v>
      </c>
      <c r="B452" s="123" t="s">
        <v>160</v>
      </c>
      <c r="C452" s="123" t="s">
        <v>161</v>
      </c>
      <c r="D452" s="37">
        <v>1998</v>
      </c>
      <c r="E452" s="120">
        <f t="shared" si="21"/>
        <v>20</v>
      </c>
      <c r="H452" s="37">
        <v>10</v>
      </c>
      <c r="I452" s="37" t="s">
        <v>443</v>
      </c>
      <c r="J452" s="37" t="s">
        <v>443</v>
      </c>
      <c r="K452" s="37" t="s">
        <v>443</v>
      </c>
      <c r="L452" s="37">
        <v>10</v>
      </c>
      <c r="M452" s="37" t="s">
        <v>443</v>
      </c>
      <c r="N452" s="37" t="s">
        <v>443</v>
      </c>
      <c r="O452" s="421"/>
      <c r="P452" s="37" t="s">
        <v>443</v>
      </c>
      <c r="Q452" s="37" t="s">
        <v>443</v>
      </c>
      <c r="R452" s="194" t="s">
        <v>443</v>
      </c>
      <c r="S452" s="35"/>
      <c r="T452" s="35"/>
      <c r="U452" s="35"/>
      <c r="V452" s="35"/>
      <c r="W452" s="35"/>
      <c r="X452" s="35"/>
      <c r="Y452" s="35"/>
      <c r="AB452" s="34" t="str">
        <f t="shared" si="22"/>
        <v>Bláhová Hedvika</v>
      </c>
      <c r="AC452" t="s">
        <v>903</v>
      </c>
      <c r="AD452" t="s">
        <v>161</v>
      </c>
      <c r="AE452" s="447">
        <v>2005</v>
      </c>
      <c r="AF452">
        <v>2</v>
      </c>
    </row>
    <row r="453" spans="1:32" s="34" customFormat="1" x14ac:dyDescent="0.25">
      <c r="A453" s="104" t="s">
        <v>25</v>
      </c>
      <c r="B453" s="123" t="s">
        <v>116</v>
      </c>
      <c r="C453" s="123" t="s">
        <v>24</v>
      </c>
      <c r="D453" s="37">
        <v>1981</v>
      </c>
      <c r="E453" s="36">
        <f t="shared" si="21"/>
        <v>20</v>
      </c>
      <c r="H453" s="37">
        <v>4</v>
      </c>
      <c r="I453" s="37" t="s">
        <v>443</v>
      </c>
      <c r="J453" s="37" t="s">
        <v>443</v>
      </c>
      <c r="K453" s="37" t="s">
        <v>443</v>
      </c>
      <c r="L453" s="37">
        <v>6</v>
      </c>
      <c r="M453" s="37">
        <v>6</v>
      </c>
      <c r="N453" s="37" t="s">
        <v>443</v>
      </c>
      <c r="O453" s="421"/>
      <c r="P453" s="37" t="s">
        <v>443</v>
      </c>
      <c r="Q453" s="37" t="s">
        <v>443</v>
      </c>
      <c r="R453" s="194">
        <v>4</v>
      </c>
      <c r="S453" s="35"/>
      <c r="T453" s="35"/>
      <c r="U453" s="35"/>
      <c r="V453" s="35"/>
      <c r="W453" s="35"/>
      <c r="X453" s="35"/>
      <c r="Y453" s="35"/>
      <c r="AB453" s="34" t="str">
        <f t="shared" si="22"/>
        <v>Molhancová Nikol</v>
      </c>
      <c r="AC453" t="s">
        <v>810</v>
      </c>
      <c r="AD453" t="s">
        <v>937</v>
      </c>
      <c r="AE453" s="447">
        <v>2008</v>
      </c>
      <c r="AF453">
        <v>1</v>
      </c>
    </row>
    <row r="454" spans="1:32" s="34" customFormat="1" x14ac:dyDescent="0.25">
      <c r="A454" s="104" t="s">
        <v>26</v>
      </c>
      <c r="B454" s="123" t="s">
        <v>181</v>
      </c>
      <c r="C454" s="123" t="s">
        <v>153</v>
      </c>
      <c r="D454" s="37">
        <v>1999</v>
      </c>
      <c r="E454" s="120">
        <f t="shared" si="21"/>
        <v>13</v>
      </c>
      <c r="H454" s="37">
        <v>9</v>
      </c>
      <c r="I454" s="37">
        <v>4</v>
      </c>
      <c r="J454" s="37" t="s">
        <v>443</v>
      </c>
      <c r="K454" s="37" t="s">
        <v>443</v>
      </c>
      <c r="L454" s="37" t="s">
        <v>443</v>
      </c>
      <c r="M454" s="37" t="s">
        <v>443</v>
      </c>
      <c r="N454" s="37" t="s">
        <v>443</v>
      </c>
      <c r="O454" s="419"/>
      <c r="P454" s="37" t="s">
        <v>443</v>
      </c>
      <c r="Q454" s="37" t="s">
        <v>443</v>
      </c>
      <c r="R454" s="194" t="s">
        <v>443</v>
      </c>
      <c r="S454" s="35"/>
      <c r="T454" s="35"/>
      <c r="U454" s="35"/>
      <c r="V454" s="35"/>
      <c r="W454" s="35"/>
      <c r="X454" s="35"/>
      <c r="Y454" s="35"/>
      <c r="AC454"/>
      <c r="AD454"/>
      <c r="AE454"/>
      <c r="AF454"/>
    </row>
    <row r="455" spans="1:32" s="34" customFormat="1" x14ac:dyDescent="0.25">
      <c r="A455" s="104" t="s">
        <v>27</v>
      </c>
      <c r="B455" s="123" t="s">
        <v>146</v>
      </c>
      <c r="C455" s="123" t="s">
        <v>111</v>
      </c>
      <c r="D455" s="37">
        <v>2009</v>
      </c>
      <c r="E455" s="36">
        <f t="shared" si="21"/>
        <v>13</v>
      </c>
      <c r="H455" s="37">
        <v>5</v>
      </c>
      <c r="I455" s="37" t="s">
        <v>443</v>
      </c>
      <c r="J455" s="37" t="s">
        <v>443</v>
      </c>
      <c r="K455" s="37" t="s">
        <v>443</v>
      </c>
      <c r="L455" s="37" t="s">
        <v>443</v>
      </c>
      <c r="M455" s="37" t="s">
        <v>443</v>
      </c>
      <c r="N455" s="37" t="s">
        <v>443</v>
      </c>
      <c r="O455" s="421"/>
      <c r="P455" s="37" t="s">
        <v>443</v>
      </c>
      <c r="Q455" s="37" t="s">
        <v>443</v>
      </c>
      <c r="R455" s="194">
        <v>8</v>
      </c>
      <c r="S455" s="35"/>
      <c r="T455" s="35"/>
      <c r="U455" s="35"/>
      <c r="V455" s="35"/>
      <c r="W455" s="35"/>
      <c r="X455" s="35"/>
      <c r="Y455" s="35"/>
      <c r="AC455"/>
      <c r="AD455"/>
      <c r="AE455"/>
      <c r="AF455"/>
    </row>
    <row r="456" spans="1:32" s="34" customFormat="1" x14ac:dyDescent="0.25">
      <c r="A456" s="104" t="s">
        <v>28</v>
      </c>
      <c r="B456" s="123" t="s">
        <v>175</v>
      </c>
      <c r="C456" s="123" t="s">
        <v>482</v>
      </c>
      <c r="D456" s="37">
        <v>1997</v>
      </c>
      <c r="E456" s="36">
        <f t="shared" si="21"/>
        <v>11</v>
      </c>
      <c r="H456" s="37"/>
      <c r="I456" s="37">
        <v>1</v>
      </c>
      <c r="J456" s="37" t="s">
        <v>443</v>
      </c>
      <c r="K456" s="37">
        <v>5</v>
      </c>
      <c r="L456" s="37" t="s">
        <v>443</v>
      </c>
      <c r="M456" s="37" t="s">
        <v>443</v>
      </c>
      <c r="N456" s="37" t="s">
        <v>443</v>
      </c>
      <c r="O456" s="421"/>
      <c r="P456" s="37">
        <v>3</v>
      </c>
      <c r="Q456" s="37">
        <v>2</v>
      </c>
      <c r="R456" s="194" t="s">
        <v>443</v>
      </c>
      <c r="S456" s="35"/>
      <c r="T456" s="35"/>
      <c r="U456" s="35"/>
      <c r="V456" s="35"/>
      <c r="W456" s="35"/>
      <c r="X456" s="35"/>
      <c r="Y456" s="35"/>
      <c r="AC456"/>
      <c r="AD456"/>
      <c r="AE456"/>
      <c r="AF456"/>
    </row>
    <row r="457" spans="1:32" s="34" customFormat="1" x14ac:dyDescent="0.25">
      <c r="A457" s="104" t="s">
        <v>29</v>
      </c>
      <c r="B457" s="123" t="s">
        <v>855</v>
      </c>
      <c r="C457" s="123" t="s">
        <v>460</v>
      </c>
      <c r="D457" s="37">
        <v>1996</v>
      </c>
      <c r="E457" s="36">
        <f t="shared" si="21"/>
        <v>10</v>
      </c>
      <c r="F457" s="8"/>
      <c r="G457" s="8"/>
      <c r="H457" s="37"/>
      <c r="I457" s="37"/>
      <c r="J457" s="37"/>
      <c r="K457" s="37"/>
      <c r="L457" s="37"/>
      <c r="M457" s="37"/>
      <c r="N457" s="37"/>
      <c r="O457" s="421"/>
      <c r="P457" s="37"/>
      <c r="Q457" s="37">
        <v>10</v>
      </c>
      <c r="R457" s="194" t="s">
        <v>443</v>
      </c>
      <c r="S457" s="35"/>
      <c r="T457" s="35"/>
      <c r="U457" s="35"/>
      <c r="V457" s="35"/>
      <c r="W457" s="35"/>
      <c r="X457" s="35"/>
      <c r="Y457" s="35"/>
      <c r="AC457"/>
      <c r="AD457"/>
      <c r="AE457"/>
      <c r="AF457"/>
    </row>
    <row r="458" spans="1:32" s="34" customFormat="1" x14ac:dyDescent="0.25">
      <c r="A458" s="104" t="s">
        <v>30</v>
      </c>
      <c r="B458" s="123" t="s">
        <v>478</v>
      </c>
      <c r="C458" s="123" t="s">
        <v>479</v>
      </c>
      <c r="D458" s="37">
        <v>1985</v>
      </c>
      <c r="E458" s="36">
        <f t="shared" si="21"/>
        <v>9</v>
      </c>
      <c r="H458" s="37"/>
      <c r="I458" s="37">
        <v>9</v>
      </c>
      <c r="J458" s="37" t="s">
        <v>443</v>
      </c>
      <c r="K458" s="37" t="s">
        <v>443</v>
      </c>
      <c r="L458" s="37" t="s">
        <v>443</v>
      </c>
      <c r="M458" s="37" t="s">
        <v>443</v>
      </c>
      <c r="N458" s="37" t="s">
        <v>443</v>
      </c>
      <c r="O458" s="421"/>
      <c r="P458" s="37" t="s">
        <v>443</v>
      </c>
      <c r="Q458" s="37" t="s">
        <v>443</v>
      </c>
      <c r="R458" s="194" t="s">
        <v>443</v>
      </c>
      <c r="S458" s="35"/>
      <c r="T458" s="35"/>
      <c r="U458" s="35"/>
      <c r="V458" s="35"/>
      <c r="W458" s="35"/>
      <c r="X458" s="35"/>
      <c r="Y458" s="35"/>
      <c r="AC458"/>
      <c r="AD458"/>
      <c r="AE458"/>
      <c r="AF458"/>
    </row>
    <row r="459" spans="1:32" s="34" customFormat="1" x14ac:dyDescent="0.25">
      <c r="A459" s="104" t="s">
        <v>31</v>
      </c>
      <c r="B459" s="123" t="s">
        <v>117</v>
      </c>
      <c r="C459" s="123" t="s">
        <v>122</v>
      </c>
      <c r="D459" s="37">
        <v>1984</v>
      </c>
      <c r="E459" s="36">
        <f t="shared" si="21"/>
        <v>9</v>
      </c>
      <c r="H459" s="37">
        <v>1</v>
      </c>
      <c r="I459" s="37">
        <v>3</v>
      </c>
      <c r="J459" s="37" t="s">
        <v>443</v>
      </c>
      <c r="K459" s="37" t="s">
        <v>443</v>
      </c>
      <c r="L459" s="37" t="s">
        <v>443</v>
      </c>
      <c r="M459" s="37">
        <v>5</v>
      </c>
      <c r="N459" s="37" t="s">
        <v>443</v>
      </c>
      <c r="O459" s="421"/>
      <c r="P459" s="37" t="s">
        <v>443</v>
      </c>
      <c r="Q459" s="37" t="s">
        <v>443</v>
      </c>
      <c r="R459" s="194" t="s">
        <v>443</v>
      </c>
      <c r="S459" s="35"/>
      <c r="T459" s="35"/>
      <c r="U459" s="35"/>
      <c r="V459" s="35"/>
      <c r="W459" s="35"/>
      <c r="X459" s="35"/>
      <c r="Y459" s="35"/>
      <c r="AC459"/>
      <c r="AD459"/>
      <c r="AE459"/>
      <c r="AF459"/>
    </row>
    <row r="460" spans="1:32" s="34" customFormat="1" x14ac:dyDescent="0.25">
      <c r="A460" s="104" t="s">
        <v>33</v>
      </c>
      <c r="B460" s="123" t="s">
        <v>711</v>
      </c>
      <c r="C460" s="123" t="s">
        <v>712</v>
      </c>
      <c r="D460" s="37">
        <v>2006</v>
      </c>
      <c r="E460" s="36">
        <f t="shared" si="21"/>
        <v>9</v>
      </c>
      <c r="H460" s="37"/>
      <c r="I460" s="37"/>
      <c r="J460" s="37"/>
      <c r="K460" s="37"/>
      <c r="L460" s="37"/>
      <c r="M460" s="37"/>
      <c r="N460" s="37">
        <v>9</v>
      </c>
      <c r="O460" s="421"/>
      <c r="P460" s="37"/>
      <c r="Q460" s="37" t="s">
        <v>443</v>
      </c>
      <c r="R460" s="194" t="s">
        <v>443</v>
      </c>
      <c r="S460" s="35"/>
      <c r="T460" s="35"/>
      <c r="U460" s="35"/>
      <c r="V460" s="35"/>
      <c r="W460" s="35"/>
      <c r="X460" s="35"/>
      <c r="Y460" s="35"/>
      <c r="AC460"/>
      <c r="AD460"/>
      <c r="AE460"/>
      <c r="AF460"/>
    </row>
    <row r="461" spans="1:32" s="34" customFormat="1" x14ac:dyDescent="0.25">
      <c r="A461" s="104" t="s">
        <v>34</v>
      </c>
      <c r="B461" s="123" t="s">
        <v>421</v>
      </c>
      <c r="C461" s="123" t="s">
        <v>221</v>
      </c>
      <c r="D461" s="37">
        <v>1994</v>
      </c>
      <c r="E461" s="36">
        <f t="shared" si="21"/>
        <v>8</v>
      </c>
      <c r="F461" s="8"/>
      <c r="G461" s="8"/>
      <c r="H461" s="37">
        <v>8</v>
      </c>
      <c r="I461" s="37" t="s">
        <v>443</v>
      </c>
      <c r="J461" s="37" t="s">
        <v>443</v>
      </c>
      <c r="K461" s="37" t="s">
        <v>443</v>
      </c>
      <c r="L461" s="37" t="s">
        <v>443</v>
      </c>
      <c r="M461" s="37" t="s">
        <v>443</v>
      </c>
      <c r="N461" s="37" t="s">
        <v>443</v>
      </c>
      <c r="O461" s="421"/>
      <c r="P461" s="37" t="s">
        <v>443</v>
      </c>
      <c r="Q461" s="37" t="s">
        <v>443</v>
      </c>
      <c r="R461" s="194" t="s">
        <v>443</v>
      </c>
      <c r="S461" s="35"/>
      <c r="T461" s="35"/>
      <c r="U461" s="35"/>
      <c r="V461" s="35"/>
      <c r="W461" s="35"/>
      <c r="X461" s="35"/>
      <c r="Y461" s="35"/>
      <c r="AC461"/>
      <c r="AD461"/>
      <c r="AE461"/>
      <c r="AF461"/>
    </row>
    <row r="462" spans="1:32" s="34" customFormat="1" x14ac:dyDescent="0.25">
      <c r="A462" s="104" t="s">
        <v>35</v>
      </c>
      <c r="B462" s="123" t="s">
        <v>895</v>
      </c>
      <c r="C462" s="123" t="s">
        <v>896</v>
      </c>
      <c r="D462" s="37">
        <v>2005</v>
      </c>
      <c r="E462" s="36">
        <f t="shared" si="21"/>
        <v>8</v>
      </c>
      <c r="F462" s="8"/>
      <c r="G462" s="8"/>
      <c r="H462" s="37"/>
      <c r="I462" s="37"/>
      <c r="J462" s="37"/>
      <c r="K462" s="37"/>
      <c r="L462" s="37"/>
      <c r="M462" s="37"/>
      <c r="N462" s="37"/>
      <c r="O462" s="421"/>
      <c r="P462" s="37"/>
      <c r="Q462" s="37">
        <v>8</v>
      </c>
      <c r="R462" s="194" t="s">
        <v>443</v>
      </c>
      <c r="S462" s="35"/>
      <c r="T462" s="35"/>
      <c r="U462" s="35"/>
      <c r="V462" s="35"/>
      <c r="W462" s="35"/>
      <c r="X462" s="35"/>
      <c r="Y462" s="35"/>
      <c r="AC462"/>
      <c r="AD462"/>
      <c r="AE462"/>
      <c r="AF462"/>
    </row>
    <row r="463" spans="1:32" s="34" customFormat="1" x14ac:dyDescent="0.25">
      <c r="A463" s="104" t="s">
        <v>36</v>
      </c>
      <c r="B463" s="123" t="s">
        <v>523</v>
      </c>
      <c r="C463" s="123" t="s">
        <v>524</v>
      </c>
      <c r="D463" s="37">
        <v>2002</v>
      </c>
      <c r="E463" s="36">
        <f t="shared" si="21"/>
        <v>8</v>
      </c>
      <c r="H463" s="37"/>
      <c r="I463" s="37"/>
      <c r="J463" s="37">
        <v>8</v>
      </c>
      <c r="K463" s="37" t="s">
        <v>443</v>
      </c>
      <c r="L463" s="37" t="s">
        <v>443</v>
      </c>
      <c r="M463" s="37" t="s">
        <v>443</v>
      </c>
      <c r="N463" s="37" t="s">
        <v>443</v>
      </c>
      <c r="O463" s="419"/>
      <c r="P463" s="37" t="s">
        <v>443</v>
      </c>
      <c r="Q463" s="37" t="s">
        <v>443</v>
      </c>
      <c r="R463" s="194" t="s">
        <v>443</v>
      </c>
      <c r="S463" s="35"/>
      <c r="T463" s="35"/>
      <c r="U463" s="35"/>
      <c r="V463" s="35"/>
      <c r="W463" s="35"/>
      <c r="X463" s="35"/>
      <c r="Y463" s="35"/>
      <c r="AC463"/>
      <c r="AD463"/>
      <c r="AE463"/>
      <c r="AF463"/>
    </row>
    <row r="464" spans="1:32" s="34" customFormat="1" x14ac:dyDescent="0.25">
      <c r="A464" s="104" t="s">
        <v>37</v>
      </c>
      <c r="B464" s="123" t="s">
        <v>605</v>
      </c>
      <c r="C464" s="123" t="s">
        <v>161</v>
      </c>
      <c r="D464" s="37">
        <v>2003</v>
      </c>
      <c r="E464" s="36">
        <f t="shared" si="21"/>
        <v>7</v>
      </c>
      <c r="H464" s="37"/>
      <c r="I464" s="37"/>
      <c r="J464" s="37"/>
      <c r="K464" s="37">
        <v>7</v>
      </c>
      <c r="L464" s="37" t="s">
        <v>443</v>
      </c>
      <c r="M464" s="37" t="s">
        <v>443</v>
      </c>
      <c r="N464" s="37" t="s">
        <v>443</v>
      </c>
      <c r="O464" s="421"/>
      <c r="P464" s="37" t="s">
        <v>443</v>
      </c>
      <c r="Q464" s="37" t="s">
        <v>443</v>
      </c>
      <c r="R464" s="194" t="s">
        <v>443</v>
      </c>
      <c r="S464" s="35"/>
      <c r="T464" s="35"/>
      <c r="U464" s="35"/>
      <c r="V464" s="35"/>
      <c r="W464" s="35"/>
      <c r="X464" s="35"/>
      <c r="Y464" s="35"/>
      <c r="AC464"/>
      <c r="AD464"/>
      <c r="AE464"/>
      <c r="AF464"/>
    </row>
    <row r="465" spans="1:32" s="34" customFormat="1" x14ac:dyDescent="0.25">
      <c r="A465" s="104" t="s">
        <v>38</v>
      </c>
      <c r="B465" s="123" t="s">
        <v>140</v>
      </c>
      <c r="C465" s="123"/>
      <c r="D465" s="37">
        <v>1991</v>
      </c>
      <c r="E465" s="36">
        <f t="shared" si="21"/>
        <v>7</v>
      </c>
      <c r="H465" s="37"/>
      <c r="I465" s="37">
        <v>2</v>
      </c>
      <c r="J465" s="37" t="s">
        <v>443</v>
      </c>
      <c r="K465" s="37" t="s">
        <v>443</v>
      </c>
      <c r="L465" s="37">
        <v>5</v>
      </c>
      <c r="M465" s="37" t="s">
        <v>443</v>
      </c>
      <c r="N465" s="37" t="s">
        <v>443</v>
      </c>
      <c r="O465" s="421"/>
      <c r="P465" s="37" t="s">
        <v>443</v>
      </c>
      <c r="Q465" s="37" t="s">
        <v>443</v>
      </c>
      <c r="R465" s="194" t="s">
        <v>443</v>
      </c>
      <c r="S465" s="35"/>
      <c r="T465" s="35"/>
      <c r="U465" s="35"/>
      <c r="V465" s="35"/>
      <c r="W465" s="35"/>
      <c r="X465" s="35"/>
      <c r="Y465" s="35"/>
      <c r="AC465"/>
      <c r="AD465"/>
      <c r="AE465"/>
      <c r="AF465"/>
    </row>
    <row r="466" spans="1:32" s="34" customFormat="1" x14ac:dyDescent="0.25">
      <c r="A466" s="104" t="s">
        <v>39</v>
      </c>
      <c r="B466" s="123" t="s">
        <v>950</v>
      </c>
      <c r="C466" s="123" t="s">
        <v>951</v>
      </c>
      <c r="D466" s="37">
        <v>2002</v>
      </c>
      <c r="E466" s="36">
        <f t="shared" si="21"/>
        <v>6</v>
      </c>
      <c r="H466" s="37"/>
      <c r="I466" s="37"/>
      <c r="J466" s="37"/>
      <c r="K466" s="37"/>
      <c r="L466" s="37"/>
      <c r="M466" s="37"/>
      <c r="N466" s="37"/>
      <c r="O466" s="419"/>
      <c r="P466" s="37"/>
      <c r="Q466" s="37"/>
      <c r="R466" s="194">
        <v>6</v>
      </c>
      <c r="S466" s="35"/>
      <c r="T466" s="35"/>
      <c r="U466" s="35"/>
      <c r="V466" s="35"/>
      <c r="W466" s="35"/>
      <c r="X466" s="35"/>
      <c r="Y466" s="35"/>
      <c r="AC466"/>
      <c r="AD466"/>
      <c r="AE466"/>
      <c r="AF466"/>
    </row>
    <row r="467" spans="1:32" s="34" customFormat="1" x14ac:dyDescent="0.25">
      <c r="A467" s="104" t="s">
        <v>40</v>
      </c>
      <c r="B467" s="123" t="s">
        <v>897</v>
      </c>
      <c r="C467" s="123" t="s">
        <v>898</v>
      </c>
      <c r="D467" s="37">
        <v>1989</v>
      </c>
      <c r="E467" s="36">
        <f t="shared" si="21"/>
        <v>6</v>
      </c>
      <c r="F467" s="8"/>
      <c r="G467" s="8"/>
      <c r="H467" s="37"/>
      <c r="I467" s="37"/>
      <c r="J467" s="37"/>
      <c r="K467" s="37"/>
      <c r="L467" s="37"/>
      <c r="M467" s="37"/>
      <c r="N467" s="37"/>
      <c r="O467" s="421"/>
      <c r="P467" s="37"/>
      <c r="Q467" s="37">
        <v>6</v>
      </c>
      <c r="R467" s="194" t="s">
        <v>443</v>
      </c>
      <c r="S467" s="35"/>
      <c r="T467" s="35"/>
      <c r="U467" s="35"/>
      <c r="V467" s="35"/>
      <c r="W467" s="35"/>
      <c r="X467" s="35"/>
      <c r="Y467" s="35"/>
      <c r="AC467"/>
      <c r="AD467"/>
      <c r="AE467"/>
      <c r="AF467"/>
    </row>
    <row r="468" spans="1:32" s="34" customFormat="1" x14ac:dyDescent="0.25">
      <c r="A468" s="104" t="s">
        <v>41</v>
      </c>
      <c r="B468" s="123" t="s">
        <v>806</v>
      </c>
      <c r="C468" s="123" t="s">
        <v>807</v>
      </c>
      <c r="D468" s="37">
        <v>2009</v>
      </c>
      <c r="E468" s="36">
        <f t="shared" si="21"/>
        <v>6</v>
      </c>
      <c r="F468" s="8"/>
      <c r="G468" s="8"/>
      <c r="H468" s="37"/>
      <c r="I468" s="37"/>
      <c r="J468" s="37"/>
      <c r="K468" s="37"/>
      <c r="L468" s="37"/>
      <c r="M468" s="37"/>
      <c r="N468" s="37"/>
      <c r="O468" s="421"/>
      <c r="P468" s="37">
        <v>6</v>
      </c>
      <c r="Q468" s="37" t="s">
        <v>443</v>
      </c>
      <c r="R468" s="194" t="s">
        <v>443</v>
      </c>
      <c r="S468" s="35"/>
      <c r="T468" s="35"/>
      <c r="U468" s="35"/>
      <c r="V468" s="35"/>
      <c r="W468" s="35"/>
      <c r="X468" s="35"/>
      <c r="Y468" s="35"/>
      <c r="AC468"/>
      <c r="AD468"/>
      <c r="AE468"/>
      <c r="AF468"/>
    </row>
    <row r="469" spans="1:32" s="34" customFormat="1" x14ac:dyDescent="0.25">
      <c r="A469" s="104" t="s">
        <v>42</v>
      </c>
      <c r="B469" s="123" t="s">
        <v>748</v>
      </c>
      <c r="C469" s="123" t="s">
        <v>749</v>
      </c>
      <c r="D469" s="37">
        <v>2008</v>
      </c>
      <c r="E469" s="36">
        <f t="shared" si="21"/>
        <v>6</v>
      </c>
      <c r="H469" s="37"/>
      <c r="I469" s="37"/>
      <c r="J469" s="37"/>
      <c r="K469" s="37"/>
      <c r="L469" s="37"/>
      <c r="M469" s="37"/>
      <c r="N469" s="37">
        <v>6</v>
      </c>
      <c r="O469" s="421"/>
      <c r="P469" s="37" t="s">
        <v>443</v>
      </c>
      <c r="Q469" s="37" t="s">
        <v>443</v>
      </c>
      <c r="R469" s="194" t="s">
        <v>443</v>
      </c>
      <c r="S469" s="35"/>
      <c r="T469" s="35"/>
      <c r="U469" s="35"/>
      <c r="V469" s="35"/>
      <c r="W469" s="35"/>
      <c r="X469" s="35"/>
      <c r="Y469" s="35"/>
      <c r="AC469"/>
      <c r="AD469"/>
      <c r="AE469"/>
      <c r="AF469"/>
    </row>
    <row r="470" spans="1:32" s="34" customFormat="1" x14ac:dyDescent="0.25">
      <c r="A470" s="104" t="s">
        <v>43</v>
      </c>
      <c r="B470" s="123" t="s">
        <v>899</v>
      </c>
      <c r="C470" s="123" t="s">
        <v>900</v>
      </c>
      <c r="D470" s="37">
        <v>1978</v>
      </c>
      <c r="E470" s="36">
        <f t="shared" si="21"/>
        <v>5</v>
      </c>
      <c r="F470" s="8"/>
      <c r="G470" s="8"/>
      <c r="H470" s="37"/>
      <c r="I470" s="37"/>
      <c r="J470" s="37"/>
      <c r="K470" s="37"/>
      <c r="L470" s="37"/>
      <c r="M470" s="37"/>
      <c r="N470" s="37"/>
      <c r="O470" s="421"/>
      <c r="P470" s="37"/>
      <c r="Q470" s="37">
        <v>5</v>
      </c>
      <c r="R470" s="194" t="s">
        <v>443</v>
      </c>
      <c r="S470" s="35"/>
      <c r="T470" s="35"/>
      <c r="U470" s="35"/>
      <c r="V470" s="35"/>
      <c r="W470" s="35"/>
      <c r="X470" s="35"/>
      <c r="Y470" s="35"/>
      <c r="AC470"/>
      <c r="AD470"/>
      <c r="AE470"/>
      <c r="AF470"/>
    </row>
    <row r="471" spans="1:32" s="34" customFormat="1" x14ac:dyDescent="0.25">
      <c r="A471" s="104" t="s">
        <v>44</v>
      </c>
      <c r="B471" s="123" t="s">
        <v>808</v>
      </c>
      <c r="C471" s="123" t="s">
        <v>809</v>
      </c>
      <c r="D471" s="37">
        <v>2009</v>
      </c>
      <c r="E471" s="36">
        <f t="shared" si="21"/>
        <v>5</v>
      </c>
      <c r="F471" s="8"/>
      <c r="G471" s="8"/>
      <c r="H471" s="37"/>
      <c r="I471" s="37"/>
      <c r="J471" s="37"/>
      <c r="K471" s="37"/>
      <c r="L471" s="37"/>
      <c r="M471" s="37"/>
      <c r="N471" s="37"/>
      <c r="O471" s="421"/>
      <c r="P471" s="37">
        <v>5</v>
      </c>
      <c r="Q471" s="37" t="s">
        <v>443</v>
      </c>
      <c r="R471" s="194" t="s">
        <v>443</v>
      </c>
      <c r="S471" s="35"/>
      <c r="T471" s="35"/>
      <c r="U471" s="35"/>
      <c r="V471" s="35"/>
      <c r="W471" s="35"/>
      <c r="X471" s="35"/>
      <c r="Y471" s="35"/>
      <c r="AC471"/>
      <c r="AD471"/>
      <c r="AE471"/>
      <c r="AF471"/>
    </row>
    <row r="472" spans="1:32" s="34" customFormat="1" x14ac:dyDescent="0.25">
      <c r="A472" s="104" t="s">
        <v>45</v>
      </c>
      <c r="B472" s="123" t="s">
        <v>750</v>
      </c>
      <c r="C472" s="123"/>
      <c r="D472" s="37">
        <v>1991</v>
      </c>
      <c r="E472" s="36">
        <f t="shared" si="21"/>
        <v>5</v>
      </c>
      <c r="H472" s="37"/>
      <c r="I472" s="37"/>
      <c r="J472" s="37"/>
      <c r="K472" s="37"/>
      <c r="L472" s="37"/>
      <c r="M472" s="37"/>
      <c r="N472" s="37">
        <v>5</v>
      </c>
      <c r="O472" s="421"/>
      <c r="P472" s="37" t="s">
        <v>443</v>
      </c>
      <c r="Q472" s="37" t="s">
        <v>443</v>
      </c>
      <c r="R472" s="194" t="s">
        <v>443</v>
      </c>
      <c r="S472" s="35"/>
      <c r="T472" s="35"/>
      <c r="U472" s="35"/>
      <c r="V472" s="35"/>
      <c r="W472" s="35"/>
      <c r="X472" s="35"/>
      <c r="Y472" s="35"/>
      <c r="AC472"/>
      <c r="AD472"/>
      <c r="AE472"/>
      <c r="AF472"/>
    </row>
    <row r="473" spans="1:32" s="34" customFormat="1" x14ac:dyDescent="0.25">
      <c r="A473" s="104" t="s">
        <v>46</v>
      </c>
      <c r="B473" s="123" t="s">
        <v>810</v>
      </c>
      <c r="C473" s="123" t="s">
        <v>811</v>
      </c>
      <c r="D473" s="37">
        <v>2008</v>
      </c>
      <c r="E473" s="36">
        <f t="shared" si="21"/>
        <v>5</v>
      </c>
      <c r="F473" s="8"/>
      <c r="G473" s="8"/>
      <c r="H473" s="37"/>
      <c r="I473" s="37"/>
      <c r="J473" s="37"/>
      <c r="K473" s="37"/>
      <c r="L473" s="37"/>
      <c r="M473" s="37"/>
      <c r="N473" s="37"/>
      <c r="O473" s="421"/>
      <c r="P473" s="37">
        <v>4</v>
      </c>
      <c r="Q473" s="37" t="s">
        <v>443</v>
      </c>
      <c r="R473" s="194">
        <v>1</v>
      </c>
      <c r="S473" s="35"/>
      <c r="T473" s="35"/>
      <c r="U473" s="35"/>
      <c r="V473" s="35"/>
      <c r="W473" s="35"/>
      <c r="X473" s="35"/>
      <c r="Y473" s="35"/>
      <c r="AC473"/>
      <c r="AD473"/>
      <c r="AE473"/>
      <c r="AF473"/>
    </row>
    <row r="474" spans="1:32" s="34" customFormat="1" x14ac:dyDescent="0.25">
      <c r="A474" s="104" t="s">
        <v>47</v>
      </c>
      <c r="B474" s="123" t="s">
        <v>684</v>
      </c>
      <c r="C474" s="123" t="s">
        <v>685</v>
      </c>
      <c r="D474" s="37">
        <v>2000</v>
      </c>
      <c r="E474" s="36">
        <f t="shared" si="21"/>
        <v>4</v>
      </c>
      <c r="H474" s="37"/>
      <c r="I474" s="37"/>
      <c r="J474" s="37"/>
      <c r="K474" s="37"/>
      <c r="L474" s="37"/>
      <c r="M474" s="37">
        <v>4</v>
      </c>
      <c r="N474" s="37" t="s">
        <v>443</v>
      </c>
      <c r="O474" s="421"/>
      <c r="P474" s="37" t="s">
        <v>443</v>
      </c>
      <c r="Q474" s="37" t="s">
        <v>443</v>
      </c>
      <c r="R474" s="194" t="s">
        <v>443</v>
      </c>
      <c r="S474" s="35"/>
      <c r="T474" s="35"/>
      <c r="U474" s="35"/>
      <c r="V474" s="35"/>
      <c r="W474" s="35"/>
      <c r="X474" s="35"/>
      <c r="Y474" s="35"/>
      <c r="AC474"/>
      <c r="AD474"/>
      <c r="AE474"/>
      <c r="AF474"/>
    </row>
    <row r="475" spans="1:32" s="34" customFormat="1" x14ac:dyDescent="0.25">
      <c r="A475" s="104" t="s">
        <v>48</v>
      </c>
      <c r="B475" s="123" t="s">
        <v>901</v>
      </c>
      <c r="C475" s="123" t="s">
        <v>902</v>
      </c>
      <c r="D475" s="37">
        <v>1987</v>
      </c>
      <c r="E475" s="36">
        <f t="shared" si="21"/>
        <v>3</v>
      </c>
      <c r="F475" s="8"/>
      <c r="G475" s="8"/>
      <c r="H475" s="37"/>
      <c r="I475" s="37"/>
      <c r="J475" s="37"/>
      <c r="K475" s="37"/>
      <c r="L475" s="37"/>
      <c r="M475" s="37"/>
      <c r="N475" s="37"/>
      <c r="O475" s="421"/>
      <c r="P475" s="37"/>
      <c r="Q475" s="37">
        <v>3</v>
      </c>
      <c r="R475" s="194" t="s">
        <v>443</v>
      </c>
      <c r="S475" s="35"/>
      <c r="T475" s="35"/>
      <c r="U475" s="35"/>
      <c r="V475" s="35"/>
      <c r="W475" s="35"/>
      <c r="X475" s="35"/>
      <c r="Y475" s="35"/>
      <c r="AC475"/>
      <c r="AD475"/>
      <c r="AE475"/>
      <c r="AF475"/>
    </row>
    <row r="476" spans="1:32" s="34" customFormat="1" x14ac:dyDescent="0.25">
      <c r="A476" s="104" t="s">
        <v>49</v>
      </c>
      <c r="B476" s="123" t="s">
        <v>484</v>
      </c>
      <c r="C476" s="123" t="s">
        <v>118</v>
      </c>
      <c r="D476" s="37">
        <v>1991</v>
      </c>
      <c r="E476" s="36">
        <f t="shared" si="21"/>
        <v>3</v>
      </c>
      <c r="H476" s="37"/>
      <c r="I476" s="37"/>
      <c r="J476" s="37"/>
      <c r="K476" s="37"/>
      <c r="L476" s="37"/>
      <c r="M476" s="37">
        <v>3</v>
      </c>
      <c r="N476" s="37" t="s">
        <v>443</v>
      </c>
      <c r="O476" s="421"/>
      <c r="P476" s="37" t="s">
        <v>443</v>
      </c>
      <c r="Q476" s="37" t="s">
        <v>443</v>
      </c>
      <c r="R476" s="194" t="s">
        <v>443</v>
      </c>
      <c r="S476" s="35"/>
      <c r="T476" s="35"/>
      <c r="U476" s="35"/>
      <c r="V476" s="35"/>
      <c r="W476" s="35"/>
      <c r="X476" s="35"/>
      <c r="Y476" s="35"/>
      <c r="AC476"/>
      <c r="AD476"/>
      <c r="AE476"/>
      <c r="AF476"/>
    </row>
    <row r="477" spans="1:32" s="34" customFormat="1" x14ac:dyDescent="0.25">
      <c r="A477" s="104" t="s">
        <v>50</v>
      </c>
      <c r="B477" s="123" t="s">
        <v>642</v>
      </c>
      <c r="C477" s="123" t="s">
        <v>643</v>
      </c>
      <c r="D477" s="37">
        <v>1993</v>
      </c>
      <c r="E477" s="36">
        <f t="shared" si="21"/>
        <v>3</v>
      </c>
      <c r="H477" s="37"/>
      <c r="I477" s="37"/>
      <c r="J477" s="37"/>
      <c r="K477" s="37"/>
      <c r="L477" s="37">
        <v>3</v>
      </c>
      <c r="M477" s="37" t="s">
        <v>443</v>
      </c>
      <c r="N477" s="37" t="s">
        <v>443</v>
      </c>
      <c r="O477" s="421"/>
      <c r="P477" s="37" t="s">
        <v>443</v>
      </c>
      <c r="Q477" s="37" t="s">
        <v>443</v>
      </c>
      <c r="R477" s="194" t="s">
        <v>443</v>
      </c>
      <c r="S477" s="35"/>
      <c r="T477" s="35"/>
      <c r="U477" s="35"/>
      <c r="V477" s="35"/>
      <c r="W477" s="35"/>
      <c r="X477" s="35"/>
      <c r="Y477" s="35"/>
      <c r="AC477"/>
      <c r="AD477"/>
      <c r="AE477"/>
      <c r="AF477"/>
    </row>
    <row r="478" spans="1:32" s="34" customFormat="1" x14ac:dyDescent="0.25">
      <c r="A478" s="104" t="s">
        <v>51</v>
      </c>
      <c r="B478" s="123" t="s">
        <v>527</v>
      </c>
      <c r="C478" s="123" t="s">
        <v>460</v>
      </c>
      <c r="D478" s="37">
        <v>1961</v>
      </c>
      <c r="E478" s="36">
        <f t="shared" si="21"/>
        <v>3</v>
      </c>
      <c r="H478" s="37"/>
      <c r="I478" s="37"/>
      <c r="J478" s="37">
        <v>3</v>
      </c>
      <c r="K478" s="37" t="s">
        <v>443</v>
      </c>
      <c r="L478" s="37" t="s">
        <v>443</v>
      </c>
      <c r="M478" s="37" t="s">
        <v>443</v>
      </c>
      <c r="N478" s="37" t="s">
        <v>443</v>
      </c>
      <c r="O478" s="421"/>
      <c r="P478" s="37" t="s">
        <v>443</v>
      </c>
      <c r="Q478" s="37" t="s">
        <v>443</v>
      </c>
      <c r="R478" s="194" t="s">
        <v>443</v>
      </c>
      <c r="S478" s="35"/>
      <c r="T478" s="35"/>
      <c r="U478" s="35"/>
      <c r="V478" s="35"/>
      <c r="W478" s="35"/>
      <c r="X478" s="35"/>
      <c r="Y478" s="35"/>
      <c r="AC478"/>
      <c r="AD478"/>
      <c r="AE478"/>
      <c r="AF478"/>
    </row>
    <row r="479" spans="1:32" s="34" customFormat="1" x14ac:dyDescent="0.25">
      <c r="A479" s="104" t="s">
        <v>52</v>
      </c>
      <c r="B479" s="123" t="s">
        <v>903</v>
      </c>
      <c r="C479" s="123" t="s">
        <v>161</v>
      </c>
      <c r="D479" s="37">
        <v>2005</v>
      </c>
      <c r="E479" s="36">
        <f t="shared" si="21"/>
        <v>3</v>
      </c>
      <c r="F479" s="8"/>
      <c r="G479" s="8"/>
      <c r="H479" s="37"/>
      <c r="I479" s="37"/>
      <c r="J479" s="37"/>
      <c r="K479" s="37"/>
      <c r="L479" s="37"/>
      <c r="M479" s="37"/>
      <c r="N479" s="37"/>
      <c r="O479" s="421"/>
      <c r="P479" s="37"/>
      <c r="Q479" s="37">
        <v>1</v>
      </c>
      <c r="R479" s="194">
        <v>2</v>
      </c>
      <c r="S479" s="35"/>
      <c r="T479" s="35"/>
      <c r="U479" s="35"/>
      <c r="V479" s="35"/>
      <c r="W479" s="35"/>
      <c r="X479" s="35"/>
      <c r="Y479" s="35"/>
      <c r="AC479"/>
      <c r="AD479"/>
      <c r="AE479"/>
      <c r="AF479"/>
    </row>
    <row r="480" spans="1:32" s="34" customFormat="1" x14ac:dyDescent="0.25">
      <c r="A480" s="104" t="s">
        <v>53</v>
      </c>
      <c r="B480" s="123" t="s">
        <v>813</v>
      </c>
      <c r="C480" s="123" t="s">
        <v>118</v>
      </c>
      <c r="D480" s="37">
        <v>1984</v>
      </c>
      <c r="E480" s="36">
        <f t="shared" si="21"/>
        <v>2</v>
      </c>
      <c r="F480" s="8"/>
      <c r="G480" s="8"/>
      <c r="H480" s="37"/>
      <c r="I480" s="37"/>
      <c r="J480" s="37"/>
      <c r="K480" s="37"/>
      <c r="L480" s="37"/>
      <c r="M480" s="37"/>
      <c r="N480" s="37"/>
      <c r="O480" s="421"/>
      <c r="P480" s="37">
        <v>2</v>
      </c>
      <c r="Q480" s="37" t="s">
        <v>443</v>
      </c>
      <c r="R480" s="194" t="s">
        <v>443</v>
      </c>
      <c r="S480" s="35"/>
      <c r="T480" s="35"/>
      <c r="U480" s="35"/>
      <c r="V480" s="35"/>
      <c r="W480" s="35"/>
      <c r="X480" s="35"/>
      <c r="Y480" s="35"/>
      <c r="AC480"/>
      <c r="AD480"/>
      <c r="AE480"/>
      <c r="AF480"/>
    </row>
    <row r="481" spans="1:32" s="34" customFormat="1" x14ac:dyDescent="0.25">
      <c r="A481" s="104" t="s">
        <v>54</v>
      </c>
      <c r="B481" s="123" t="s">
        <v>686</v>
      </c>
      <c r="C481" s="123" t="s">
        <v>687</v>
      </c>
      <c r="D481" s="37">
        <v>1982</v>
      </c>
      <c r="E481" s="36">
        <f t="shared" si="21"/>
        <v>2</v>
      </c>
      <c r="H481" s="37"/>
      <c r="I481" s="37"/>
      <c r="J481" s="37"/>
      <c r="K481" s="37"/>
      <c r="L481" s="37"/>
      <c r="M481" s="37">
        <v>2</v>
      </c>
      <c r="N481" s="37" t="s">
        <v>443</v>
      </c>
      <c r="O481" s="421"/>
      <c r="P481" s="37" t="s">
        <v>443</v>
      </c>
      <c r="Q481" s="37" t="s">
        <v>443</v>
      </c>
      <c r="R481" s="194" t="s">
        <v>443</v>
      </c>
      <c r="S481" s="35"/>
      <c r="T481" s="35"/>
      <c r="U481" s="35"/>
      <c r="V481" s="35"/>
      <c r="W481" s="35"/>
      <c r="X481" s="35"/>
      <c r="Y481" s="35"/>
      <c r="AC481"/>
      <c r="AD481"/>
      <c r="AE481"/>
      <c r="AF481"/>
    </row>
    <row r="482" spans="1:32" s="34" customFormat="1" x14ac:dyDescent="0.25">
      <c r="A482" s="104" t="s">
        <v>55</v>
      </c>
      <c r="B482" s="123" t="s">
        <v>488</v>
      </c>
      <c r="C482" s="123" t="s">
        <v>489</v>
      </c>
      <c r="D482" s="37">
        <v>1985</v>
      </c>
      <c r="E482" s="36">
        <f t="shared" si="21"/>
        <v>2</v>
      </c>
      <c r="H482" s="37"/>
      <c r="I482" s="37"/>
      <c r="J482" s="37"/>
      <c r="K482" s="37"/>
      <c r="L482" s="37">
        <v>2</v>
      </c>
      <c r="M482" s="37" t="s">
        <v>443</v>
      </c>
      <c r="N482" s="37" t="s">
        <v>443</v>
      </c>
      <c r="O482" s="421"/>
      <c r="P482" s="37" t="s">
        <v>443</v>
      </c>
      <c r="Q482" s="37" t="s">
        <v>443</v>
      </c>
      <c r="R482" s="194" t="s">
        <v>443</v>
      </c>
      <c r="S482" s="35"/>
      <c r="T482" s="35"/>
      <c r="U482" s="35"/>
      <c r="V482" s="35"/>
      <c r="W482" s="35"/>
      <c r="X482" s="35"/>
      <c r="Y482" s="35"/>
      <c r="AC482"/>
      <c r="AD482"/>
      <c r="AE482"/>
      <c r="AF482"/>
    </row>
    <row r="483" spans="1:32" s="34" customFormat="1" x14ac:dyDescent="0.25">
      <c r="A483" s="104" t="s">
        <v>56</v>
      </c>
      <c r="B483" s="123" t="s">
        <v>528</v>
      </c>
      <c r="C483" s="123" t="s">
        <v>529</v>
      </c>
      <c r="D483" s="37">
        <v>2012</v>
      </c>
      <c r="E483" s="36">
        <f t="shared" si="21"/>
        <v>2</v>
      </c>
      <c r="H483" s="37"/>
      <c r="I483" s="37"/>
      <c r="J483" s="37">
        <v>2</v>
      </c>
      <c r="K483" s="37" t="s">
        <v>443</v>
      </c>
      <c r="L483" s="37" t="s">
        <v>443</v>
      </c>
      <c r="M483" s="37"/>
      <c r="N483" s="37" t="s">
        <v>443</v>
      </c>
      <c r="O483" s="421"/>
      <c r="P483" s="37" t="s">
        <v>443</v>
      </c>
      <c r="Q483" s="37" t="s">
        <v>443</v>
      </c>
      <c r="R483" s="194" t="s">
        <v>443</v>
      </c>
      <c r="S483" s="35"/>
      <c r="T483" s="35"/>
      <c r="U483" s="35"/>
      <c r="V483" s="35"/>
      <c r="W483" s="35"/>
      <c r="X483" s="35"/>
      <c r="Y483" s="35"/>
      <c r="AC483"/>
      <c r="AD483"/>
      <c r="AE483"/>
      <c r="AF483"/>
    </row>
    <row r="484" spans="1:32" s="34" customFormat="1" x14ac:dyDescent="0.25">
      <c r="A484" s="104" t="s">
        <v>57</v>
      </c>
      <c r="B484" s="123" t="s">
        <v>186</v>
      </c>
      <c r="C484" s="123" t="s">
        <v>244</v>
      </c>
      <c r="D484" s="37">
        <v>1976</v>
      </c>
      <c r="E484" s="36">
        <f t="shared" si="21"/>
        <v>2</v>
      </c>
      <c r="H484" s="37">
        <v>2</v>
      </c>
      <c r="I484" s="37" t="s">
        <v>443</v>
      </c>
      <c r="J484" s="37" t="s">
        <v>443</v>
      </c>
      <c r="K484" s="37" t="s">
        <v>443</v>
      </c>
      <c r="L484" s="37" t="s">
        <v>443</v>
      </c>
      <c r="M484" s="37" t="s">
        <v>443</v>
      </c>
      <c r="N484" s="37" t="s">
        <v>443</v>
      </c>
      <c r="O484" s="421"/>
      <c r="P484" s="37" t="s">
        <v>443</v>
      </c>
      <c r="Q484" s="37" t="s">
        <v>443</v>
      </c>
      <c r="R484" s="194" t="s">
        <v>443</v>
      </c>
      <c r="S484" s="35"/>
      <c r="T484" s="35"/>
      <c r="U484" s="35"/>
      <c r="V484" s="35"/>
      <c r="W484" s="35"/>
      <c r="X484" s="35"/>
      <c r="Y484" s="35"/>
      <c r="AC484"/>
      <c r="AD484"/>
      <c r="AE484"/>
      <c r="AF484"/>
    </row>
    <row r="485" spans="1:32" s="34" customFormat="1" x14ac:dyDescent="0.25">
      <c r="A485" s="104" t="s">
        <v>58</v>
      </c>
      <c r="B485" s="123" t="s">
        <v>814</v>
      </c>
      <c r="C485" s="123" t="s">
        <v>815</v>
      </c>
      <c r="D485" s="37">
        <v>1988</v>
      </c>
      <c r="E485" s="36">
        <f t="shared" si="21"/>
        <v>1</v>
      </c>
      <c r="F485" s="8"/>
      <c r="G485" s="8"/>
      <c r="H485" s="37"/>
      <c r="I485" s="37"/>
      <c r="J485" s="37"/>
      <c r="K485" s="37"/>
      <c r="L485" s="37"/>
      <c r="M485" s="37"/>
      <c r="N485" s="37"/>
      <c r="O485" s="421"/>
      <c r="P485" s="37">
        <v>1</v>
      </c>
      <c r="Q485" s="37" t="s">
        <v>443</v>
      </c>
      <c r="R485" s="194" t="s">
        <v>443</v>
      </c>
      <c r="S485" s="35"/>
      <c r="T485" s="35"/>
      <c r="U485" s="35"/>
      <c r="V485" s="35"/>
      <c r="W485" s="35"/>
      <c r="X485" s="35"/>
      <c r="Y485" s="35"/>
      <c r="AC485"/>
      <c r="AD485"/>
      <c r="AE485"/>
      <c r="AF485"/>
    </row>
    <row r="486" spans="1:32" s="34" customFormat="1" x14ac:dyDescent="0.25">
      <c r="A486" s="104" t="s">
        <v>59</v>
      </c>
      <c r="B486" s="123" t="s">
        <v>490</v>
      </c>
      <c r="C486" s="123" t="s">
        <v>429</v>
      </c>
      <c r="D486" s="37">
        <v>1983</v>
      </c>
      <c r="E486" s="36">
        <f t="shared" si="21"/>
        <v>1</v>
      </c>
      <c r="H486" s="37"/>
      <c r="I486" s="37"/>
      <c r="J486" s="37"/>
      <c r="K486" s="37"/>
      <c r="L486" s="37"/>
      <c r="M486" s="37">
        <v>1</v>
      </c>
      <c r="N486" s="37" t="s">
        <v>443</v>
      </c>
      <c r="O486" s="421"/>
      <c r="P486" s="37" t="s">
        <v>443</v>
      </c>
      <c r="Q486" s="37" t="s">
        <v>443</v>
      </c>
      <c r="R486" s="194" t="s">
        <v>443</v>
      </c>
      <c r="S486" s="35"/>
      <c r="T486" s="35"/>
      <c r="U486" s="35"/>
      <c r="V486" s="35"/>
      <c r="W486" s="35"/>
      <c r="X486" s="35"/>
      <c r="Y486" s="35"/>
      <c r="AC486"/>
      <c r="AD486"/>
      <c r="AE486"/>
      <c r="AF486"/>
    </row>
    <row r="487" spans="1:32" s="34" customFormat="1" ht="15.75" thickBot="1" x14ac:dyDescent="0.3">
      <c r="A487" s="105" t="s">
        <v>60</v>
      </c>
      <c r="B487" s="198" t="s">
        <v>162</v>
      </c>
      <c r="C487" s="198" t="s">
        <v>512</v>
      </c>
      <c r="D487" s="40">
        <v>1992</v>
      </c>
      <c r="E487" s="41">
        <f t="shared" si="21"/>
        <v>1</v>
      </c>
      <c r="H487" s="37"/>
      <c r="I487" s="37"/>
      <c r="J487" s="37"/>
      <c r="K487" s="37"/>
      <c r="L487" s="37">
        <v>1</v>
      </c>
      <c r="M487" s="37" t="s">
        <v>443</v>
      </c>
      <c r="N487" s="37" t="s">
        <v>443</v>
      </c>
      <c r="O487" s="421"/>
      <c r="P487" s="37" t="s">
        <v>443</v>
      </c>
      <c r="Q487" s="37" t="s">
        <v>443</v>
      </c>
      <c r="R487" s="194" t="s">
        <v>443</v>
      </c>
      <c r="S487" s="35"/>
      <c r="T487" s="35"/>
      <c r="U487" s="35"/>
      <c r="V487" s="35"/>
      <c r="W487" s="35"/>
      <c r="X487" s="35"/>
      <c r="Y487" s="35"/>
      <c r="AC487"/>
      <c r="AD487"/>
      <c r="AE487"/>
      <c r="AF487"/>
    </row>
    <row r="488" spans="1:32" s="34" customFormat="1" x14ac:dyDescent="0.25">
      <c r="O488" s="422"/>
      <c r="R488" s="384"/>
      <c r="AC488"/>
      <c r="AD488"/>
      <c r="AE488"/>
      <c r="AF488"/>
    </row>
    <row r="489" spans="1:32" x14ac:dyDescent="0.25">
      <c r="B489" s="93"/>
      <c r="C489" s="93"/>
      <c r="D489" s="79"/>
      <c r="E489" s="60"/>
      <c r="H489" s="8"/>
      <c r="I489" s="8"/>
      <c r="J489" s="8"/>
      <c r="K489" s="8"/>
      <c r="L489" s="8"/>
      <c r="M489" s="8"/>
      <c r="N489" s="8"/>
      <c r="O489" s="423"/>
      <c r="P489" s="8"/>
      <c r="Q489" s="8"/>
      <c r="R489" s="277"/>
      <c r="S489" s="79"/>
      <c r="T489" s="79"/>
      <c r="U489" s="79"/>
      <c r="V489" s="79"/>
      <c r="W489" s="79"/>
      <c r="X489" s="79"/>
      <c r="Y489" s="79"/>
      <c r="Z489" s="3"/>
      <c r="AA489" s="3"/>
    </row>
    <row r="490" spans="1:32" x14ac:dyDescent="0.25">
      <c r="B490" s="93"/>
      <c r="C490" s="93"/>
      <c r="D490" s="79"/>
      <c r="E490" s="60"/>
      <c r="H490" s="8"/>
      <c r="I490" s="8"/>
      <c r="J490" s="8"/>
      <c r="K490" s="8"/>
      <c r="L490" s="8"/>
      <c r="M490" s="8"/>
      <c r="N490" s="8"/>
      <c r="O490" s="423"/>
      <c r="P490" s="8"/>
      <c r="Q490" s="8"/>
      <c r="R490" s="277"/>
      <c r="S490" s="79"/>
      <c r="T490" s="79"/>
      <c r="U490" s="79"/>
      <c r="V490" s="79"/>
      <c r="W490" s="79"/>
      <c r="X490" s="79"/>
      <c r="Y490" s="79"/>
      <c r="Z490" s="3"/>
      <c r="AA490" s="3"/>
    </row>
    <row r="491" spans="1:32" ht="21.75" thickBot="1" x14ac:dyDescent="0.3">
      <c r="A491" s="146" t="s">
        <v>218</v>
      </c>
      <c r="B491" s="147"/>
      <c r="C491" s="148"/>
      <c r="D491" s="149"/>
      <c r="E491" s="76"/>
      <c r="F491" s="34"/>
      <c r="G491" s="34"/>
      <c r="H491" s="37" t="str">
        <f>_xlfn.IFNA(VLOOKUP(B491,$AC$492:$AF$502,4,FALSE),"")</f>
        <v/>
      </c>
      <c r="I491" s="37" t="str">
        <f>_xlfn.IFNA(VLOOKUP(B491,$AC$492:$AF$502,4,FALSE),"")</f>
        <v/>
      </c>
      <c r="J491" s="37" t="str">
        <f>_xlfn.IFNA(VLOOKUP(B491,$AC$492:$AF$502,4,FALSE),"")</f>
        <v/>
      </c>
      <c r="K491" s="37" t="str">
        <f>_xlfn.IFNA(VLOOKUP(B491,$AC$492:$AF$502,4,FALSE),"")</f>
        <v/>
      </c>
      <c r="L491" s="37" t="str">
        <f>_xlfn.IFNA(VLOOKUP(B491,$AC$492:$AF$502,4,FALSE),"")</f>
        <v/>
      </c>
      <c r="M491" s="37" t="str">
        <f>_xlfn.IFNA(VLOOKUP(B491,$AC$492:$AF$510,4,FALSE),"")</f>
        <v/>
      </c>
      <c r="N491" s="37" t="str">
        <f>_xlfn.IFNA(VLOOKUP(B491,$AC$492:$AF$510,4,FALSE),"")</f>
        <v/>
      </c>
      <c r="O491" s="420"/>
      <c r="P491" s="37" t="str">
        <f>_xlfn.IFNA(VLOOKUP(B491,$AC$492:$AF$510,4,FALSE),"")</f>
        <v/>
      </c>
      <c r="Q491" s="37" t="str">
        <f>_xlfn.IFNA(VLOOKUP(B491,$AC$492:$AF$510,4,FALSE),"")</f>
        <v/>
      </c>
      <c r="R491" s="194" t="str">
        <f>_xlfn.IFNA(VLOOKUP(B491,$AC$492:$AF$510,4,FALSE),"")</f>
        <v/>
      </c>
      <c r="S491" s="19"/>
      <c r="T491" s="19"/>
      <c r="U491" s="19"/>
      <c r="V491" s="19"/>
      <c r="W491" s="19"/>
      <c r="X491" s="19"/>
      <c r="Y491" s="19"/>
      <c r="Z491" s="3"/>
      <c r="AA491" s="3"/>
    </row>
    <row r="492" spans="1:32" x14ac:dyDescent="0.25">
      <c r="A492" s="150" t="s">
        <v>14</v>
      </c>
      <c r="B492" s="206" t="s">
        <v>179</v>
      </c>
      <c r="C492" s="172" t="s">
        <v>422</v>
      </c>
      <c r="D492" s="173">
        <v>2008</v>
      </c>
      <c r="E492" s="33">
        <f t="shared" ref="E492:E511" si="23">SUM(H492:Y492)</f>
        <v>63</v>
      </c>
      <c r="F492" s="34"/>
      <c r="G492" s="34"/>
      <c r="H492" s="37">
        <v>7</v>
      </c>
      <c r="I492" s="37">
        <v>9</v>
      </c>
      <c r="J492" s="37">
        <v>8</v>
      </c>
      <c r="K492" s="37">
        <v>10</v>
      </c>
      <c r="L492" s="37">
        <v>10</v>
      </c>
      <c r="M492" s="37" t="s">
        <v>443</v>
      </c>
      <c r="N492" s="37" t="s">
        <v>443</v>
      </c>
      <c r="O492" s="419"/>
      <c r="P492" s="37">
        <v>10</v>
      </c>
      <c r="Q492" s="37" t="s">
        <v>443</v>
      </c>
      <c r="R492" s="194">
        <v>9</v>
      </c>
      <c r="S492" s="35"/>
      <c r="T492" s="35"/>
      <c r="U492" s="35"/>
      <c r="V492" s="35"/>
      <c r="W492" s="35"/>
      <c r="X492" s="35"/>
      <c r="Y492" s="35"/>
      <c r="Z492" s="3"/>
      <c r="AA492" s="3"/>
      <c r="AB492" s="34" t="str">
        <f>VLOOKUP(AC492,$B$492:$B$511,1,FALSE)</f>
        <v>Limberková Anna</v>
      </c>
      <c r="AC492" t="s">
        <v>146</v>
      </c>
      <c r="AD492" t="s">
        <v>949</v>
      </c>
      <c r="AE492" s="447">
        <v>2009</v>
      </c>
      <c r="AF492">
        <v>10</v>
      </c>
    </row>
    <row r="493" spans="1:32" x14ac:dyDescent="0.25">
      <c r="A493" s="151" t="s">
        <v>15</v>
      </c>
      <c r="B493" s="154" t="s">
        <v>145</v>
      </c>
      <c r="C493" s="155" t="s">
        <v>111</v>
      </c>
      <c r="D493" s="156">
        <v>2012</v>
      </c>
      <c r="E493" s="36">
        <f t="shared" si="23"/>
        <v>37</v>
      </c>
      <c r="F493" s="34"/>
      <c r="G493" s="34"/>
      <c r="H493" s="37">
        <v>9</v>
      </c>
      <c r="I493" s="37">
        <v>10</v>
      </c>
      <c r="J493" s="37">
        <v>9</v>
      </c>
      <c r="K493" s="37"/>
      <c r="L493" s="37" t="s">
        <v>443</v>
      </c>
      <c r="M493" s="37">
        <v>9</v>
      </c>
      <c r="N493" s="37" t="s">
        <v>443</v>
      </c>
      <c r="O493" s="419"/>
      <c r="P493" s="37" t="s">
        <v>443</v>
      </c>
      <c r="Q493" s="37" t="s">
        <v>443</v>
      </c>
      <c r="R493" s="194" t="s">
        <v>443</v>
      </c>
      <c r="S493" s="35"/>
      <c r="T493" s="35"/>
      <c r="U493" s="35"/>
      <c r="V493" s="35"/>
      <c r="W493" s="35"/>
      <c r="X493" s="35"/>
      <c r="Y493" s="35"/>
      <c r="Z493" s="3"/>
      <c r="AA493" s="3"/>
      <c r="AB493" s="34" t="str">
        <f t="shared" ref="AB493:AB501" si="24">VLOOKUP(AC493,$B$492:$B$511,1,FALSE)</f>
        <v>Břenková Anděla</v>
      </c>
      <c r="AC493" t="s">
        <v>179</v>
      </c>
      <c r="AD493" t="s">
        <v>422</v>
      </c>
      <c r="AE493" s="447">
        <v>2008</v>
      </c>
      <c r="AF493">
        <v>9</v>
      </c>
    </row>
    <row r="494" spans="1:32" ht="15.75" thickBot="1" x14ac:dyDescent="0.3">
      <c r="A494" s="174" t="s">
        <v>16</v>
      </c>
      <c r="B494" s="235" t="s">
        <v>657</v>
      </c>
      <c r="C494" s="236" t="s">
        <v>111</v>
      </c>
      <c r="D494" s="237">
        <v>2006</v>
      </c>
      <c r="E494" s="41">
        <f t="shared" si="23"/>
        <v>30</v>
      </c>
      <c r="F494" s="34"/>
      <c r="G494" s="34"/>
      <c r="H494" s="37">
        <v>10</v>
      </c>
      <c r="I494" s="37" t="s">
        <v>443</v>
      </c>
      <c r="J494" s="37">
        <v>10</v>
      </c>
      <c r="K494" s="37"/>
      <c r="L494" s="37" t="s">
        <v>443</v>
      </c>
      <c r="M494" s="37">
        <v>10</v>
      </c>
      <c r="N494" s="37" t="s">
        <v>443</v>
      </c>
      <c r="O494" s="419"/>
      <c r="P494" s="37" t="s">
        <v>443</v>
      </c>
      <c r="Q494" s="37" t="s">
        <v>443</v>
      </c>
      <c r="R494" s="194" t="s">
        <v>443</v>
      </c>
      <c r="S494" s="35"/>
      <c r="T494" s="35"/>
      <c r="U494" s="35"/>
      <c r="V494" s="35"/>
      <c r="W494" s="35"/>
      <c r="X494" s="35"/>
      <c r="Y494" s="35"/>
      <c r="Z494" s="3"/>
      <c r="AA494" s="3"/>
      <c r="AB494" s="34" t="str">
        <f t="shared" si="24"/>
        <v>Molhancová Nikol</v>
      </c>
      <c r="AC494" t="s">
        <v>810</v>
      </c>
      <c r="AD494" t="s">
        <v>937</v>
      </c>
      <c r="AE494" s="447">
        <v>2008</v>
      </c>
      <c r="AF494">
        <v>8</v>
      </c>
    </row>
    <row r="495" spans="1:32" x14ac:dyDescent="0.25">
      <c r="A495" s="142" t="s">
        <v>18</v>
      </c>
      <c r="B495" s="138" t="s">
        <v>483</v>
      </c>
      <c r="C495" s="138" t="s">
        <v>422</v>
      </c>
      <c r="D495" s="139">
        <v>2012</v>
      </c>
      <c r="E495" s="42">
        <f t="shared" si="23"/>
        <v>20</v>
      </c>
      <c r="H495" s="37"/>
      <c r="I495" s="37">
        <v>7</v>
      </c>
      <c r="J495" s="37">
        <v>7</v>
      </c>
      <c r="K495" s="397"/>
      <c r="L495" s="37" t="s">
        <v>443</v>
      </c>
      <c r="M495" s="37" t="s">
        <v>443</v>
      </c>
      <c r="N495" s="37" t="s">
        <v>443</v>
      </c>
      <c r="O495" s="421"/>
      <c r="P495" s="37">
        <v>6</v>
      </c>
      <c r="Q495" s="37" t="s">
        <v>443</v>
      </c>
      <c r="R495" s="194" t="s">
        <v>443</v>
      </c>
      <c r="S495" s="35"/>
      <c r="T495" s="35"/>
      <c r="U495" s="35"/>
      <c r="V495" s="35"/>
      <c r="W495" s="35"/>
      <c r="X495" s="35"/>
      <c r="Y495" s="35"/>
      <c r="Z495" s="3"/>
      <c r="AA495" s="3"/>
      <c r="AB495" s="34" t="str">
        <f t="shared" si="24"/>
        <v>Bušková Kateřina</v>
      </c>
      <c r="AC495" t="s">
        <v>952</v>
      </c>
      <c r="AD495" t="s">
        <v>161</v>
      </c>
      <c r="AE495" s="447">
        <v>2006</v>
      </c>
      <c r="AF495">
        <v>7</v>
      </c>
    </row>
    <row r="496" spans="1:32" x14ac:dyDescent="0.25">
      <c r="A496" s="118" t="s">
        <v>19</v>
      </c>
      <c r="B496" s="126" t="s">
        <v>146</v>
      </c>
      <c r="C496" s="126" t="s">
        <v>111</v>
      </c>
      <c r="D496" s="127">
        <v>2009</v>
      </c>
      <c r="E496" s="36">
        <f t="shared" si="23"/>
        <v>18</v>
      </c>
      <c r="F496" s="34"/>
      <c r="G496" s="34"/>
      <c r="H496" s="37">
        <v>8</v>
      </c>
      <c r="I496" s="37" t="s">
        <v>443</v>
      </c>
      <c r="J496" s="37" t="s">
        <v>443</v>
      </c>
      <c r="K496" s="37"/>
      <c r="L496" s="37" t="s">
        <v>443</v>
      </c>
      <c r="M496" s="37" t="s">
        <v>443</v>
      </c>
      <c r="N496" s="37" t="s">
        <v>443</v>
      </c>
      <c r="O496" s="419"/>
      <c r="P496" s="37" t="s">
        <v>443</v>
      </c>
      <c r="Q496" s="37" t="s">
        <v>443</v>
      </c>
      <c r="R496" s="194">
        <v>10</v>
      </c>
      <c r="S496" s="35"/>
      <c r="T496" s="35"/>
      <c r="U496" s="35"/>
      <c r="V496" s="35"/>
      <c r="W496" s="35"/>
      <c r="X496" s="35"/>
      <c r="Y496" s="35"/>
      <c r="Z496" s="3"/>
      <c r="AA496" s="3"/>
      <c r="AB496" s="34" t="str">
        <f t="shared" si="24"/>
        <v>Čunatová Tereza</v>
      </c>
      <c r="AC496" t="s">
        <v>953</v>
      </c>
      <c r="AD496" t="s">
        <v>836</v>
      </c>
      <c r="AE496" s="447">
        <v>2007</v>
      </c>
      <c r="AF496">
        <v>6</v>
      </c>
    </row>
    <row r="497" spans="1:32" x14ac:dyDescent="0.25">
      <c r="A497" s="118" t="s">
        <v>20</v>
      </c>
      <c r="B497" s="126" t="s">
        <v>810</v>
      </c>
      <c r="C497" s="126" t="s">
        <v>811</v>
      </c>
      <c r="D497" s="127">
        <v>2008</v>
      </c>
      <c r="E497" s="36">
        <f t="shared" si="23"/>
        <v>15</v>
      </c>
      <c r="H497" s="37"/>
      <c r="I497" s="37"/>
      <c r="J497" s="37"/>
      <c r="K497" s="397"/>
      <c r="L497" s="37"/>
      <c r="M497" s="37"/>
      <c r="N497" s="37"/>
      <c r="O497" s="421"/>
      <c r="P497" s="37">
        <v>7</v>
      </c>
      <c r="Q497" s="37" t="s">
        <v>443</v>
      </c>
      <c r="R497" s="194">
        <v>8</v>
      </c>
      <c r="S497" s="35"/>
      <c r="T497" s="35"/>
      <c r="U497" s="35"/>
      <c r="V497" s="35"/>
      <c r="W497" s="35"/>
      <c r="X497" s="35"/>
      <c r="Y497" s="35"/>
      <c r="Z497" s="3"/>
      <c r="AA497" s="3"/>
      <c r="AB497" s="34" t="str">
        <f t="shared" si="24"/>
        <v>Mikešová Adéla</v>
      </c>
      <c r="AC497" t="s">
        <v>954</v>
      </c>
      <c r="AD497" t="s">
        <v>955</v>
      </c>
      <c r="AE497" s="447">
        <v>2008</v>
      </c>
      <c r="AF497">
        <v>5</v>
      </c>
    </row>
    <row r="498" spans="1:32" x14ac:dyDescent="0.25">
      <c r="A498" s="118" t="s">
        <v>21</v>
      </c>
      <c r="B498" s="126" t="s">
        <v>245</v>
      </c>
      <c r="C498" s="126" t="s">
        <v>422</v>
      </c>
      <c r="D498" s="127">
        <v>2011</v>
      </c>
      <c r="E498" s="36">
        <f t="shared" si="23"/>
        <v>14</v>
      </c>
      <c r="F498" s="34"/>
      <c r="G498" s="34"/>
      <c r="H498" s="37">
        <v>6</v>
      </c>
      <c r="I498" s="37">
        <v>8</v>
      </c>
      <c r="J498" s="37" t="s">
        <v>443</v>
      </c>
      <c r="K498" s="37"/>
      <c r="L498" s="37" t="s">
        <v>443</v>
      </c>
      <c r="M498" s="37" t="s">
        <v>443</v>
      </c>
      <c r="N498" s="37" t="s">
        <v>443</v>
      </c>
      <c r="O498" s="419"/>
      <c r="P498" s="37" t="s">
        <v>443</v>
      </c>
      <c r="Q498" s="37" t="s">
        <v>443</v>
      </c>
      <c r="R498" s="194" t="s">
        <v>443</v>
      </c>
      <c r="S498" s="35"/>
      <c r="T498" s="35"/>
      <c r="U498" s="35"/>
      <c r="V498" s="35"/>
      <c r="W498" s="35"/>
      <c r="X498" s="35"/>
      <c r="Y498" s="35"/>
      <c r="Z498" s="3"/>
      <c r="AA498" s="3"/>
      <c r="AB498" s="34" t="str">
        <f t="shared" si="24"/>
        <v>Horňáková Aneta</v>
      </c>
      <c r="AC498" t="s">
        <v>956</v>
      </c>
      <c r="AD498" t="s">
        <v>836</v>
      </c>
      <c r="AE498" s="447">
        <v>2008</v>
      </c>
      <c r="AF498">
        <v>4</v>
      </c>
    </row>
    <row r="499" spans="1:32" x14ac:dyDescent="0.25">
      <c r="A499" s="118" t="s">
        <v>22</v>
      </c>
      <c r="B499" s="126" t="s">
        <v>904</v>
      </c>
      <c r="C499" s="126" t="s">
        <v>905</v>
      </c>
      <c r="D499" s="127">
        <v>2013</v>
      </c>
      <c r="E499" s="36">
        <f t="shared" si="23"/>
        <v>13</v>
      </c>
      <c r="H499" s="37"/>
      <c r="I499" s="37"/>
      <c r="J499" s="37"/>
      <c r="K499" s="397"/>
      <c r="L499" s="37"/>
      <c r="M499" s="37"/>
      <c r="N499" s="37"/>
      <c r="O499" s="421"/>
      <c r="P499" s="37"/>
      <c r="Q499" s="37">
        <v>10</v>
      </c>
      <c r="R499" s="194">
        <v>3</v>
      </c>
      <c r="S499" s="35"/>
      <c r="T499" s="35"/>
      <c r="U499" s="35"/>
      <c r="V499" s="35"/>
      <c r="W499" s="35"/>
      <c r="X499" s="35"/>
      <c r="Y499" s="35"/>
      <c r="Z499" s="3"/>
      <c r="AA499" s="3"/>
      <c r="AB499" s="34" t="str">
        <f t="shared" si="24"/>
        <v>Vetešníková Dana</v>
      </c>
      <c r="AC499" t="s">
        <v>904</v>
      </c>
      <c r="AD499" t="s">
        <v>905</v>
      </c>
      <c r="AE499" s="447">
        <v>2013</v>
      </c>
      <c r="AF499">
        <v>3</v>
      </c>
    </row>
    <row r="500" spans="1:32" x14ac:dyDescent="0.25">
      <c r="A500" s="118" t="s">
        <v>23</v>
      </c>
      <c r="B500" s="126" t="s">
        <v>711</v>
      </c>
      <c r="C500" s="126" t="s">
        <v>712</v>
      </c>
      <c r="D500" s="127">
        <v>2006</v>
      </c>
      <c r="E500" s="36">
        <f t="shared" si="23"/>
        <v>10</v>
      </c>
      <c r="H500" s="37"/>
      <c r="I500" s="37"/>
      <c r="J500" s="37"/>
      <c r="K500" s="397"/>
      <c r="L500" s="37"/>
      <c r="M500" s="37"/>
      <c r="N500" s="37">
        <v>10</v>
      </c>
      <c r="O500" s="421"/>
      <c r="P500" s="37" t="s">
        <v>443</v>
      </c>
      <c r="Q500" s="37" t="s">
        <v>443</v>
      </c>
      <c r="R500" s="194" t="s">
        <v>443</v>
      </c>
      <c r="S500" s="35"/>
      <c r="T500" s="35"/>
      <c r="U500" s="35"/>
      <c r="V500" s="35"/>
      <c r="W500" s="35"/>
      <c r="X500" s="35"/>
      <c r="Y500" s="35"/>
      <c r="Z500" s="3"/>
      <c r="AA500" s="3"/>
      <c r="AB500" s="34" t="e">
        <f>VLOOKUP(AC500,$B$492:$B$511,1,FALSE)</f>
        <v>#N/A</v>
      </c>
      <c r="AC500" s="287"/>
      <c r="AD500" s="287"/>
      <c r="AE500" s="287"/>
      <c r="AF500" s="3">
        <v>2</v>
      </c>
    </row>
    <row r="501" spans="1:32" x14ac:dyDescent="0.25">
      <c r="A501" s="118" t="s">
        <v>25</v>
      </c>
      <c r="B501" s="126" t="s">
        <v>806</v>
      </c>
      <c r="C501" s="126" t="s">
        <v>807</v>
      </c>
      <c r="D501" s="127">
        <v>2009</v>
      </c>
      <c r="E501" s="36">
        <f t="shared" si="23"/>
        <v>9</v>
      </c>
      <c r="H501" s="37"/>
      <c r="I501" s="37"/>
      <c r="J501" s="37"/>
      <c r="K501" s="397"/>
      <c r="L501" s="37"/>
      <c r="M501" s="37"/>
      <c r="N501" s="37"/>
      <c r="O501" s="421"/>
      <c r="P501" s="37">
        <v>9</v>
      </c>
      <c r="Q501" s="37" t="s">
        <v>443</v>
      </c>
      <c r="R501" s="194" t="s">
        <v>443</v>
      </c>
      <c r="S501" s="35"/>
      <c r="T501" s="35"/>
      <c r="U501" s="35"/>
      <c r="V501" s="35"/>
      <c r="W501" s="35"/>
      <c r="X501" s="35"/>
      <c r="Y501" s="35"/>
      <c r="Z501" s="3"/>
      <c r="AA501" s="3"/>
      <c r="AB501" s="34" t="e">
        <f t="shared" si="24"/>
        <v>#N/A</v>
      </c>
      <c r="AC501" s="287"/>
      <c r="AD501" s="287"/>
      <c r="AE501" s="287"/>
      <c r="AF501" s="3">
        <v>1</v>
      </c>
    </row>
    <row r="502" spans="1:32" x14ac:dyDescent="0.25">
      <c r="A502" s="118" t="s">
        <v>26</v>
      </c>
      <c r="B502" s="126" t="s">
        <v>748</v>
      </c>
      <c r="C502" s="126" t="s">
        <v>749</v>
      </c>
      <c r="D502" s="127">
        <v>2008</v>
      </c>
      <c r="E502" s="36">
        <f t="shared" si="23"/>
        <v>9</v>
      </c>
      <c r="H502" s="37"/>
      <c r="I502" s="37"/>
      <c r="J502" s="37"/>
      <c r="K502" s="397"/>
      <c r="L502" s="37"/>
      <c r="M502" s="37"/>
      <c r="N502" s="37">
        <v>9</v>
      </c>
      <c r="O502" s="421"/>
      <c r="P502" s="37" t="s">
        <v>443</v>
      </c>
      <c r="Q502" s="37" t="s">
        <v>443</v>
      </c>
      <c r="R502" s="194" t="s">
        <v>443</v>
      </c>
      <c r="S502" s="35"/>
      <c r="T502" s="35"/>
      <c r="U502" s="35"/>
      <c r="V502" s="35"/>
      <c r="W502" s="35"/>
      <c r="X502" s="35"/>
      <c r="Y502" s="35"/>
      <c r="Z502" s="3"/>
      <c r="AA502" s="3"/>
      <c r="AC502" s="287"/>
      <c r="AD502" s="287"/>
      <c r="AE502" s="287"/>
    </row>
    <row r="503" spans="1:32" x14ac:dyDescent="0.25">
      <c r="A503" s="118" t="s">
        <v>27</v>
      </c>
      <c r="B503" s="126" t="s">
        <v>808</v>
      </c>
      <c r="C503" s="126" t="s">
        <v>809</v>
      </c>
      <c r="D503" s="127">
        <v>2009</v>
      </c>
      <c r="E503" s="36">
        <f t="shared" si="23"/>
        <v>8</v>
      </c>
      <c r="H503" s="37"/>
      <c r="I503" s="37"/>
      <c r="J503" s="37"/>
      <c r="K503" s="397"/>
      <c r="L503" s="37"/>
      <c r="M503" s="37"/>
      <c r="N503" s="37"/>
      <c r="O503" s="421"/>
      <c r="P503" s="37">
        <v>8</v>
      </c>
      <c r="Q503" s="37" t="s">
        <v>443</v>
      </c>
      <c r="R503" s="194" t="s">
        <v>443</v>
      </c>
      <c r="S503" s="35"/>
      <c r="T503" s="35"/>
      <c r="U503" s="35"/>
      <c r="V503" s="35"/>
      <c r="W503" s="35"/>
      <c r="X503" s="35"/>
      <c r="Y503" s="35"/>
      <c r="Z503" s="3"/>
      <c r="AA503" s="3"/>
      <c r="AC503" s="287"/>
      <c r="AD503" s="287"/>
      <c r="AE503" s="287"/>
    </row>
    <row r="504" spans="1:32" x14ac:dyDescent="0.25">
      <c r="A504" s="118" t="s">
        <v>28</v>
      </c>
      <c r="B504" s="126" t="s">
        <v>688</v>
      </c>
      <c r="C504" s="126" t="s">
        <v>673</v>
      </c>
      <c r="D504" s="127">
        <v>2007</v>
      </c>
      <c r="E504" s="36">
        <f t="shared" si="23"/>
        <v>8</v>
      </c>
      <c r="H504" s="37"/>
      <c r="I504" s="37"/>
      <c r="J504" s="37"/>
      <c r="K504" s="397"/>
      <c r="L504" s="37"/>
      <c r="M504" s="37">
        <v>8</v>
      </c>
      <c r="N504" s="37" t="s">
        <v>443</v>
      </c>
      <c r="O504" s="421"/>
      <c r="P504" s="37" t="s">
        <v>443</v>
      </c>
      <c r="Q504" s="37" t="s">
        <v>443</v>
      </c>
      <c r="R504" s="194" t="s">
        <v>443</v>
      </c>
      <c r="S504" s="35"/>
      <c r="T504" s="35"/>
      <c r="U504" s="35"/>
      <c r="V504" s="35"/>
      <c r="W504" s="35"/>
      <c r="X504" s="35"/>
      <c r="Y504" s="35"/>
      <c r="Z504" s="3"/>
      <c r="AA504" s="3"/>
      <c r="AC504" s="287"/>
      <c r="AD504" s="287"/>
      <c r="AE504" s="287"/>
    </row>
    <row r="505" spans="1:32" x14ac:dyDescent="0.25">
      <c r="A505" s="118" t="s">
        <v>29</v>
      </c>
      <c r="B505" s="126" t="s">
        <v>952</v>
      </c>
      <c r="C505" s="126" t="s">
        <v>161</v>
      </c>
      <c r="D505" s="127">
        <v>2006</v>
      </c>
      <c r="E505" s="36">
        <f t="shared" si="23"/>
        <v>7</v>
      </c>
      <c r="H505" s="37"/>
      <c r="I505" s="37"/>
      <c r="J505" s="37"/>
      <c r="K505" s="397"/>
      <c r="L505" s="37"/>
      <c r="M505" s="37"/>
      <c r="N505" s="37"/>
      <c r="O505" s="421"/>
      <c r="P505" s="37"/>
      <c r="Q505" s="37"/>
      <c r="R505" s="194">
        <v>7</v>
      </c>
      <c r="S505" s="35"/>
      <c r="T505" s="35"/>
      <c r="U505" s="35"/>
      <c r="V505" s="35"/>
      <c r="W505" s="35"/>
      <c r="X505" s="35"/>
      <c r="Y505" s="35"/>
      <c r="Z505" s="3"/>
      <c r="AA505" s="3"/>
      <c r="AC505" s="287"/>
      <c r="AD505" s="287"/>
      <c r="AE505" s="287"/>
    </row>
    <row r="506" spans="1:32" x14ac:dyDescent="0.25">
      <c r="A506" s="118" t="s">
        <v>30</v>
      </c>
      <c r="B506" s="126" t="s">
        <v>953</v>
      </c>
      <c r="C506" s="126" t="s">
        <v>836</v>
      </c>
      <c r="D506" s="127">
        <v>2007</v>
      </c>
      <c r="E506" s="36">
        <f t="shared" si="23"/>
        <v>6</v>
      </c>
      <c r="H506" s="37"/>
      <c r="I506" s="37"/>
      <c r="J506" s="37"/>
      <c r="K506" s="397"/>
      <c r="L506" s="37"/>
      <c r="M506" s="37"/>
      <c r="N506" s="37"/>
      <c r="O506" s="421"/>
      <c r="P506" s="37"/>
      <c r="Q506" s="37"/>
      <c r="R506" s="194">
        <v>6</v>
      </c>
      <c r="S506" s="35"/>
      <c r="T506" s="35"/>
      <c r="U506" s="35"/>
      <c r="V506" s="35"/>
      <c r="W506" s="35"/>
      <c r="X506" s="35"/>
      <c r="Y506" s="35"/>
      <c r="Z506" s="3"/>
      <c r="AA506" s="3"/>
      <c r="AC506" s="287"/>
      <c r="AD506" s="287"/>
      <c r="AE506" s="287"/>
    </row>
    <row r="507" spans="1:32" x14ac:dyDescent="0.25">
      <c r="A507" s="118" t="s">
        <v>31</v>
      </c>
      <c r="B507" s="126" t="s">
        <v>954</v>
      </c>
      <c r="C507" s="126" t="s">
        <v>955</v>
      </c>
      <c r="D507" s="127">
        <v>2008</v>
      </c>
      <c r="E507" s="36">
        <f t="shared" si="23"/>
        <v>5</v>
      </c>
      <c r="H507" s="37"/>
      <c r="I507" s="37"/>
      <c r="J507" s="37"/>
      <c r="K507" s="397"/>
      <c r="L507" s="37"/>
      <c r="M507" s="37"/>
      <c r="N507" s="37"/>
      <c r="O507" s="421"/>
      <c r="P507" s="37"/>
      <c r="Q507" s="37"/>
      <c r="R507" s="194">
        <v>5</v>
      </c>
      <c r="S507" s="35"/>
      <c r="T507" s="35"/>
      <c r="U507" s="35"/>
      <c r="V507" s="35"/>
      <c r="W507" s="35"/>
      <c r="X507" s="35"/>
      <c r="Y507" s="35"/>
      <c r="Z507" s="3"/>
      <c r="AA507" s="3"/>
      <c r="AC507" s="287"/>
      <c r="AD507" s="287"/>
      <c r="AE507" s="287"/>
    </row>
    <row r="508" spans="1:32" x14ac:dyDescent="0.25">
      <c r="A508" s="118" t="s">
        <v>33</v>
      </c>
      <c r="B508" s="126" t="s">
        <v>157</v>
      </c>
      <c r="C508" s="126" t="s">
        <v>111</v>
      </c>
      <c r="D508" s="127">
        <v>2009</v>
      </c>
      <c r="E508" s="36">
        <f t="shared" si="23"/>
        <v>5</v>
      </c>
      <c r="H508" s="37">
        <v>5</v>
      </c>
      <c r="I508" s="37" t="s">
        <v>443</v>
      </c>
      <c r="J508" s="37" t="s">
        <v>443</v>
      </c>
      <c r="K508" s="397"/>
      <c r="L508" s="37" t="s">
        <v>443</v>
      </c>
      <c r="M508" s="37" t="s">
        <v>443</v>
      </c>
      <c r="N508" s="37" t="s">
        <v>443</v>
      </c>
      <c r="O508" s="421"/>
      <c r="P508" s="37" t="s">
        <v>443</v>
      </c>
      <c r="Q508" s="37" t="s">
        <v>443</v>
      </c>
      <c r="R508" s="194" t="s">
        <v>443</v>
      </c>
      <c r="S508" s="35"/>
      <c r="T508" s="35"/>
      <c r="U508" s="35"/>
      <c r="V508" s="35"/>
      <c r="W508" s="35"/>
      <c r="X508" s="35"/>
      <c r="Y508" s="35"/>
      <c r="Z508" s="3"/>
      <c r="AA508" s="3"/>
    </row>
    <row r="509" spans="1:32" x14ac:dyDescent="0.25">
      <c r="A509" s="118" t="s">
        <v>34</v>
      </c>
      <c r="B509" s="126" t="s">
        <v>956</v>
      </c>
      <c r="C509" s="126" t="s">
        <v>836</v>
      </c>
      <c r="D509" s="127">
        <v>2008</v>
      </c>
      <c r="E509" s="36">
        <f t="shared" si="23"/>
        <v>4</v>
      </c>
      <c r="H509" s="37"/>
      <c r="I509" s="37"/>
      <c r="J509" s="37"/>
      <c r="K509" s="397"/>
      <c r="L509" s="37"/>
      <c r="M509" s="37"/>
      <c r="N509" s="37"/>
      <c r="O509" s="421"/>
      <c r="P509" s="37"/>
      <c r="Q509" s="37"/>
      <c r="R509" s="194">
        <v>4</v>
      </c>
      <c r="S509" s="35"/>
      <c r="T509" s="35"/>
      <c r="U509" s="35"/>
      <c r="V509" s="35"/>
      <c r="W509" s="35"/>
      <c r="X509" s="35"/>
      <c r="Y509" s="35"/>
      <c r="Z509" s="3"/>
      <c r="AA509" s="3"/>
    </row>
    <row r="510" spans="1:32" x14ac:dyDescent="0.25">
      <c r="A510" s="118" t="s">
        <v>35</v>
      </c>
      <c r="B510" s="126" t="s">
        <v>189</v>
      </c>
      <c r="C510" s="126" t="s">
        <v>108</v>
      </c>
      <c r="D510" s="127">
        <v>2010</v>
      </c>
      <c r="E510" s="36">
        <f t="shared" si="23"/>
        <v>4</v>
      </c>
      <c r="F510" s="34"/>
      <c r="G510" s="34"/>
      <c r="H510" s="37">
        <v>4</v>
      </c>
      <c r="I510" s="37" t="s">
        <v>443</v>
      </c>
      <c r="J510" s="37" t="s">
        <v>443</v>
      </c>
      <c r="K510" s="37"/>
      <c r="L510" s="37" t="s">
        <v>443</v>
      </c>
      <c r="M510" s="37" t="s">
        <v>443</v>
      </c>
      <c r="N510" s="37" t="s">
        <v>443</v>
      </c>
      <c r="O510" s="419"/>
      <c r="P510" s="37"/>
      <c r="Q510" s="37" t="s">
        <v>443</v>
      </c>
      <c r="R510" s="194" t="s">
        <v>443</v>
      </c>
      <c r="S510" s="35"/>
      <c r="T510" s="35"/>
      <c r="U510" s="35"/>
      <c r="V510" s="35"/>
      <c r="W510" s="35"/>
      <c r="X510" s="35"/>
      <c r="Y510" s="35"/>
      <c r="Z510" s="3"/>
      <c r="AA510" s="3"/>
    </row>
    <row r="511" spans="1:32" ht="15.75" thickBot="1" x14ac:dyDescent="0.3">
      <c r="A511" s="143" t="s">
        <v>36</v>
      </c>
      <c r="B511" s="135" t="s">
        <v>904</v>
      </c>
      <c r="C511" s="135" t="s">
        <v>905</v>
      </c>
      <c r="D511" s="128">
        <v>2013</v>
      </c>
      <c r="E511" s="41">
        <f t="shared" si="23"/>
        <v>3</v>
      </c>
      <c r="H511" s="37"/>
      <c r="I511" s="37"/>
      <c r="J511" s="37"/>
      <c r="K511" s="397"/>
      <c r="L511" s="37"/>
      <c r="M511" s="37"/>
      <c r="N511" s="37"/>
      <c r="O511" s="421"/>
      <c r="P511" s="37"/>
      <c r="Q511" s="37"/>
      <c r="R511" s="194">
        <v>3</v>
      </c>
      <c r="S511" s="35"/>
      <c r="T511" s="35"/>
      <c r="U511" s="35"/>
      <c r="V511" s="35"/>
      <c r="W511" s="35"/>
      <c r="X511" s="35"/>
      <c r="Y511" s="35"/>
      <c r="Z511" s="3"/>
      <c r="AA511" s="3"/>
    </row>
    <row r="512" spans="1:32" x14ac:dyDescent="0.25">
      <c r="B512" s="93"/>
      <c r="C512" s="93"/>
      <c r="D512" s="79"/>
      <c r="E512" s="60"/>
      <c r="H512" s="8"/>
      <c r="I512" s="8"/>
      <c r="J512" s="8"/>
      <c r="K512" s="8"/>
      <c r="L512" s="8"/>
      <c r="M512" s="8"/>
      <c r="N512" s="8"/>
      <c r="O512" s="423"/>
      <c r="P512" s="8"/>
      <c r="Q512" s="8"/>
      <c r="R512" s="277"/>
      <c r="S512" s="79"/>
      <c r="T512" s="79"/>
      <c r="U512" s="79"/>
      <c r="V512" s="79"/>
      <c r="W512" s="79"/>
      <c r="X512" s="79"/>
      <c r="Y512" s="79"/>
      <c r="Z512" s="3"/>
      <c r="AA512" s="3"/>
    </row>
    <row r="513" spans="1:32" x14ac:dyDescent="0.25">
      <c r="B513" s="93"/>
      <c r="C513" s="93"/>
      <c r="D513" s="79"/>
      <c r="E513" s="77"/>
      <c r="H513" s="8"/>
      <c r="I513" s="8"/>
      <c r="J513" s="8"/>
      <c r="K513" s="8"/>
      <c r="L513" s="8"/>
      <c r="M513" s="8"/>
      <c r="N513" s="8"/>
      <c r="O513" s="423"/>
      <c r="P513" s="8"/>
      <c r="Q513" s="8"/>
      <c r="R513" s="277"/>
      <c r="S513" s="79"/>
      <c r="T513" s="79"/>
      <c r="U513" s="79"/>
      <c r="V513" s="79"/>
      <c r="W513" s="79"/>
      <c r="X513" s="79"/>
      <c r="Y513" s="79"/>
      <c r="Z513" s="3"/>
      <c r="AA513" s="3"/>
      <c r="AB513" s="34"/>
    </row>
    <row r="514" spans="1:32" ht="21.75" thickBot="1" x14ac:dyDescent="0.3">
      <c r="A514" s="80" t="s">
        <v>219</v>
      </c>
      <c r="B514" s="95"/>
      <c r="C514" s="96"/>
      <c r="D514" s="81"/>
      <c r="E514" s="76"/>
      <c r="F514" s="34"/>
      <c r="G514" s="34"/>
      <c r="H514" s="37" t="str">
        <f>_xlfn.IFNA(VLOOKUP(B514,$AC$515:$AF$520,4,FALSE),"")</f>
        <v/>
      </c>
      <c r="I514" s="37" t="str">
        <f>_xlfn.IFNA(VLOOKUP(B514,$AC$515:$AF$541,4,FALSE),"")</f>
        <v/>
      </c>
      <c r="J514" s="37" t="str">
        <f>_xlfn.IFNA(VLOOKUP(B514,$AC$515:$AF$541,4,FALSE),"")</f>
        <v/>
      </c>
      <c r="K514" s="37" t="str">
        <f>_xlfn.IFNA(VLOOKUP(B514,$AC$515:$AF$541,4,FALSE),"")</f>
        <v/>
      </c>
      <c r="L514" s="37" t="str">
        <f>_xlfn.IFNA(VLOOKUP(B514,$AC$515:$AF$541,4,FALSE),"")</f>
        <v/>
      </c>
      <c r="M514" s="37" t="str">
        <f>_xlfn.IFNA(VLOOKUP(B514,$AC$515:$AF$541,4,FALSE),"")</f>
        <v/>
      </c>
      <c r="N514" s="37" t="str">
        <f>_xlfn.IFNA(VLOOKUP(B514,$AC$515:$AF$524,4,FALSE),"")</f>
        <v/>
      </c>
      <c r="O514" s="420"/>
      <c r="P514" s="37" t="str">
        <f>_xlfn.IFNA(VLOOKUP(B514,$AC$515:$AF$524,4,FALSE),"")</f>
        <v/>
      </c>
      <c r="Q514" s="37" t="str">
        <f>_xlfn.IFNA(VLOOKUP(B514,$AC$515:$AF$524,4,FALSE),"")</f>
        <v/>
      </c>
      <c r="R514" s="194" t="str">
        <f>_xlfn.IFNA(VLOOKUP(B514,$AC$515:$AF$524,4,FALSE),"")</f>
        <v/>
      </c>
      <c r="S514" s="19"/>
      <c r="T514" s="19"/>
      <c r="U514" s="19"/>
      <c r="V514" s="19"/>
      <c r="W514" s="19"/>
      <c r="X514" s="19"/>
      <c r="Y514" s="19"/>
      <c r="Z514" s="3"/>
      <c r="AA514" s="3"/>
    </row>
    <row r="515" spans="1:32" x14ac:dyDescent="0.25">
      <c r="A515" s="97" t="s">
        <v>14</v>
      </c>
      <c r="B515" s="376" t="s">
        <v>480</v>
      </c>
      <c r="C515" s="376" t="s">
        <v>32</v>
      </c>
      <c r="D515" s="377">
        <v>1990</v>
      </c>
      <c r="E515" s="33">
        <f t="shared" ref="E515:E543" si="25">SUM(H515:Y515)</f>
        <v>76</v>
      </c>
      <c r="F515" s="34"/>
      <c r="G515" s="34"/>
      <c r="H515" s="37"/>
      <c r="I515" s="37">
        <v>10</v>
      </c>
      <c r="J515" s="37" t="s">
        <v>443</v>
      </c>
      <c r="K515" s="37">
        <v>10</v>
      </c>
      <c r="L515" s="37">
        <v>9</v>
      </c>
      <c r="M515" s="37">
        <v>10</v>
      </c>
      <c r="N515" s="37">
        <v>10</v>
      </c>
      <c r="O515" s="419"/>
      <c r="P515" s="37">
        <v>10</v>
      </c>
      <c r="Q515" s="37">
        <v>7</v>
      </c>
      <c r="R515" s="194">
        <v>10</v>
      </c>
      <c r="S515" s="35"/>
      <c r="T515" s="35"/>
      <c r="U515" s="35"/>
      <c r="V515" s="35"/>
      <c r="W515" s="35"/>
      <c r="X515" s="35"/>
      <c r="Y515" s="35"/>
      <c r="Z515" s="3"/>
      <c r="AA515" s="3"/>
      <c r="AB515" s="34" t="str">
        <f t="shared" ref="AB515:AB524" si="26">VLOOKUP(AC515,$B$515:$B$543,1,FALSE)</f>
        <v>Maříková Barbora</v>
      </c>
      <c r="AC515" t="s">
        <v>480</v>
      </c>
      <c r="AD515" t="s">
        <v>542</v>
      </c>
      <c r="AE515" s="447">
        <v>1990</v>
      </c>
      <c r="AF515">
        <v>10</v>
      </c>
    </row>
    <row r="516" spans="1:32" x14ac:dyDescent="0.25">
      <c r="A516" s="98" t="s">
        <v>15</v>
      </c>
      <c r="B516" s="266" t="s">
        <v>175</v>
      </c>
      <c r="C516" s="266" t="s">
        <v>108</v>
      </c>
      <c r="D516" s="267">
        <v>1997</v>
      </c>
      <c r="E516" s="36">
        <f t="shared" si="25"/>
        <v>40</v>
      </c>
      <c r="F516" s="34"/>
      <c r="G516" s="34"/>
      <c r="H516" s="37">
        <v>6</v>
      </c>
      <c r="I516" s="37">
        <v>7</v>
      </c>
      <c r="J516" s="37" t="s">
        <v>443</v>
      </c>
      <c r="K516" s="37">
        <v>8</v>
      </c>
      <c r="L516" s="37" t="s">
        <v>443</v>
      </c>
      <c r="M516" s="37" t="s">
        <v>443</v>
      </c>
      <c r="N516" s="37" t="s">
        <v>443</v>
      </c>
      <c r="O516" s="419"/>
      <c r="P516" s="37">
        <v>8</v>
      </c>
      <c r="Q516" s="37">
        <v>6</v>
      </c>
      <c r="R516" s="194">
        <v>5</v>
      </c>
      <c r="S516" s="35"/>
      <c r="T516" s="35"/>
      <c r="U516" s="35"/>
      <c r="V516" s="35"/>
      <c r="W516" s="35"/>
      <c r="X516" s="35"/>
      <c r="Y516" s="35"/>
      <c r="Z516" s="3"/>
      <c r="AA516" s="3"/>
      <c r="AB516" s="34" t="str">
        <f t="shared" si="26"/>
        <v>Benešová Vendula</v>
      </c>
      <c r="AC516" t="s">
        <v>804</v>
      </c>
      <c r="AD516"/>
      <c r="AE516" s="447">
        <v>2001</v>
      </c>
      <c r="AF516">
        <v>9</v>
      </c>
    </row>
    <row r="517" spans="1:32" ht="15.75" thickBot="1" x14ac:dyDescent="0.3">
      <c r="A517" s="210" t="s">
        <v>16</v>
      </c>
      <c r="B517" s="218" t="s">
        <v>140</v>
      </c>
      <c r="C517" s="218" t="s">
        <v>111</v>
      </c>
      <c r="D517" s="219">
        <v>1991</v>
      </c>
      <c r="E517" s="41">
        <f t="shared" si="25"/>
        <v>27</v>
      </c>
      <c r="F517" s="34"/>
      <c r="G517" s="34"/>
      <c r="H517" s="37">
        <v>7</v>
      </c>
      <c r="I517" s="37">
        <v>8</v>
      </c>
      <c r="J517" s="37" t="s">
        <v>443</v>
      </c>
      <c r="K517" s="37" t="s">
        <v>443</v>
      </c>
      <c r="L517" s="37">
        <v>8</v>
      </c>
      <c r="M517" s="37" t="s">
        <v>443</v>
      </c>
      <c r="N517" s="37" t="s">
        <v>443</v>
      </c>
      <c r="O517" s="419"/>
      <c r="P517" s="37" t="s">
        <v>443</v>
      </c>
      <c r="Q517" s="37">
        <v>4</v>
      </c>
      <c r="R517" s="194" t="s">
        <v>443</v>
      </c>
      <c r="S517" s="35"/>
      <c r="T517" s="35"/>
      <c r="U517" s="35"/>
      <c r="V517" s="35"/>
      <c r="W517" s="35"/>
      <c r="X517" s="35"/>
      <c r="Y517" s="35"/>
      <c r="Z517" s="3"/>
      <c r="AA517" s="3"/>
      <c r="AB517" s="34" t="str">
        <f t="shared" si="26"/>
        <v>Rálišová Anna</v>
      </c>
      <c r="AC517" t="s">
        <v>950</v>
      </c>
      <c r="AD517" t="s">
        <v>951</v>
      </c>
      <c r="AE517" s="447">
        <v>2002</v>
      </c>
      <c r="AF517">
        <v>8</v>
      </c>
    </row>
    <row r="518" spans="1:32" x14ac:dyDescent="0.25">
      <c r="A518" s="386" t="s">
        <v>18</v>
      </c>
      <c r="B518" s="215" t="s">
        <v>804</v>
      </c>
      <c r="C518" s="215" t="s">
        <v>805</v>
      </c>
      <c r="D518" s="216">
        <v>2001</v>
      </c>
      <c r="E518" s="33">
        <f t="shared" si="25"/>
        <v>27</v>
      </c>
      <c r="F518" s="34"/>
      <c r="G518" s="34"/>
      <c r="H518" s="37"/>
      <c r="I518" s="37"/>
      <c r="J518" s="37"/>
      <c r="K518" s="37"/>
      <c r="L518" s="37"/>
      <c r="M518" s="37"/>
      <c r="N518" s="37"/>
      <c r="O518" s="419"/>
      <c r="P518" s="37">
        <v>9</v>
      </c>
      <c r="Q518" s="37">
        <v>9</v>
      </c>
      <c r="R518" s="194">
        <v>9</v>
      </c>
      <c r="S518" s="35"/>
      <c r="T518" s="35"/>
      <c r="U518" s="35"/>
      <c r="V518" s="35"/>
      <c r="W518" s="35"/>
      <c r="X518" s="35"/>
      <c r="Y518" s="35"/>
      <c r="Z518" s="3"/>
      <c r="AA518" s="3"/>
      <c r="AB518" s="34" t="str">
        <f t="shared" si="26"/>
        <v>Bláhová Hedvika</v>
      </c>
      <c r="AC518" t="s">
        <v>903</v>
      </c>
      <c r="AD518" t="s">
        <v>161</v>
      </c>
      <c r="AE518" s="447">
        <v>2005</v>
      </c>
      <c r="AF518">
        <v>7</v>
      </c>
    </row>
    <row r="519" spans="1:32" x14ac:dyDescent="0.25">
      <c r="A519" s="118" t="s">
        <v>19</v>
      </c>
      <c r="B519" s="215" t="s">
        <v>181</v>
      </c>
      <c r="C519" s="215" t="s">
        <v>153</v>
      </c>
      <c r="D519" s="216">
        <v>1999</v>
      </c>
      <c r="E519" s="36">
        <f t="shared" si="25"/>
        <v>24</v>
      </c>
      <c r="F519" s="34"/>
      <c r="G519" s="34"/>
      <c r="H519" s="37">
        <v>9</v>
      </c>
      <c r="I519" s="37">
        <v>9</v>
      </c>
      <c r="J519" s="37"/>
      <c r="K519" s="37" t="s">
        <v>443</v>
      </c>
      <c r="L519" s="37" t="s">
        <v>443</v>
      </c>
      <c r="M519" s="37" t="s">
        <v>443</v>
      </c>
      <c r="N519" s="37" t="s">
        <v>443</v>
      </c>
      <c r="O519" s="419"/>
      <c r="P519" s="37" t="s">
        <v>443</v>
      </c>
      <c r="Q519" s="37" t="s">
        <v>443</v>
      </c>
      <c r="R519" s="194">
        <v>6</v>
      </c>
      <c r="S519" s="35"/>
      <c r="T519" s="35"/>
      <c r="U519" s="35"/>
      <c r="V519" s="35"/>
      <c r="W519" s="35"/>
      <c r="X519" s="35"/>
      <c r="Y519" s="35"/>
      <c r="Z519" s="3"/>
      <c r="AA519" s="3"/>
      <c r="AB519" s="34" t="str">
        <f t="shared" si="26"/>
        <v>Butalová Marcela</v>
      </c>
      <c r="AC519" t="s">
        <v>181</v>
      </c>
      <c r="AD519" t="s">
        <v>153</v>
      </c>
      <c r="AE519" s="447">
        <v>1999</v>
      </c>
      <c r="AF519">
        <v>6</v>
      </c>
    </row>
    <row r="520" spans="1:32" x14ac:dyDescent="0.25">
      <c r="A520" s="118" t="s">
        <v>20</v>
      </c>
      <c r="B520" s="215" t="s">
        <v>484</v>
      </c>
      <c r="C520" s="215" t="s">
        <v>118</v>
      </c>
      <c r="D520" s="216">
        <v>1991</v>
      </c>
      <c r="E520" s="36">
        <f t="shared" si="25"/>
        <v>21</v>
      </c>
      <c r="F520" s="34"/>
      <c r="G520" s="34"/>
      <c r="H520" s="37"/>
      <c r="I520" s="37">
        <v>6</v>
      </c>
      <c r="J520" s="37" t="s">
        <v>443</v>
      </c>
      <c r="K520" s="37" t="s">
        <v>443</v>
      </c>
      <c r="L520" s="37" t="s">
        <v>443</v>
      </c>
      <c r="M520" s="37">
        <v>8</v>
      </c>
      <c r="N520" s="37" t="s">
        <v>443</v>
      </c>
      <c r="O520" s="419"/>
      <c r="P520" s="37">
        <v>7</v>
      </c>
      <c r="Q520" s="37" t="s">
        <v>443</v>
      </c>
      <c r="R520" s="194" t="s">
        <v>443</v>
      </c>
      <c r="S520" s="35"/>
      <c r="T520" s="35"/>
      <c r="U520" s="35"/>
      <c r="V520" s="35"/>
      <c r="W520" s="35"/>
      <c r="X520" s="35"/>
      <c r="Y520" s="35"/>
      <c r="Z520" s="3"/>
      <c r="AA520" s="3"/>
      <c r="AB520" s="34" t="str">
        <f t="shared" si="26"/>
        <v>Trnková Natálie</v>
      </c>
      <c r="AC520" t="s">
        <v>175</v>
      </c>
      <c r="AD520" t="s">
        <v>606</v>
      </c>
      <c r="AE520" s="447">
        <v>1997</v>
      </c>
      <c r="AF520">
        <v>5</v>
      </c>
    </row>
    <row r="521" spans="1:32" x14ac:dyDescent="0.25">
      <c r="A521" s="118" t="s">
        <v>21</v>
      </c>
      <c r="B521" s="215" t="s">
        <v>160</v>
      </c>
      <c r="C521" s="215" t="s">
        <v>161</v>
      </c>
      <c r="D521" s="216">
        <v>1998</v>
      </c>
      <c r="E521" s="36">
        <f t="shared" si="25"/>
        <v>20</v>
      </c>
      <c r="F521" s="34"/>
      <c r="G521" s="34"/>
      <c r="H521" s="37">
        <v>10</v>
      </c>
      <c r="I521" s="37" t="s">
        <v>443</v>
      </c>
      <c r="J521" s="37" t="s">
        <v>443</v>
      </c>
      <c r="K521" s="37" t="s">
        <v>443</v>
      </c>
      <c r="L521" s="37">
        <v>10</v>
      </c>
      <c r="M521" s="37" t="s">
        <v>443</v>
      </c>
      <c r="N521" s="37" t="s">
        <v>443</v>
      </c>
      <c r="O521" s="419"/>
      <c r="P521" s="37" t="s">
        <v>443</v>
      </c>
      <c r="Q521" s="37" t="s">
        <v>443</v>
      </c>
      <c r="R521" s="194" t="s">
        <v>443</v>
      </c>
      <c r="S521" s="35"/>
      <c r="T521" s="35"/>
      <c r="U521" s="35"/>
      <c r="V521" s="35"/>
      <c r="W521" s="35"/>
      <c r="X521" s="35"/>
      <c r="Y521" s="35"/>
      <c r="Z521" s="3"/>
      <c r="AA521" s="3"/>
      <c r="AB521" s="34" t="str">
        <f t="shared" si="26"/>
        <v>Krobová Viktorie</v>
      </c>
      <c r="AC521" t="s">
        <v>957</v>
      </c>
      <c r="AD521" t="s">
        <v>161</v>
      </c>
      <c r="AE521" s="447">
        <v>2004</v>
      </c>
      <c r="AF521">
        <v>4</v>
      </c>
    </row>
    <row r="522" spans="1:32" x14ac:dyDescent="0.25">
      <c r="A522" s="118" t="s">
        <v>22</v>
      </c>
      <c r="B522" s="215" t="s">
        <v>162</v>
      </c>
      <c r="C522" s="215" t="s">
        <v>108</v>
      </c>
      <c r="D522" s="216">
        <v>1992</v>
      </c>
      <c r="E522" s="36">
        <f t="shared" si="25"/>
        <v>13</v>
      </c>
      <c r="F522" s="34"/>
      <c r="G522" s="34"/>
      <c r="H522" s="37">
        <v>5</v>
      </c>
      <c r="I522" s="37">
        <v>2</v>
      </c>
      <c r="J522" s="37" t="s">
        <v>443</v>
      </c>
      <c r="K522" s="37" t="s">
        <v>443</v>
      </c>
      <c r="L522" s="37">
        <v>6</v>
      </c>
      <c r="M522" s="37" t="s">
        <v>443</v>
      </c>
      <c r="N522" s="37" t="s">
        <v>443</v>
      </c>
      <c r="O522" s="419"/>
      <c r="P522" s="37" t="s">
        <v>443</v>
      </c>
      <c r="Q522" s="37" t="s">
        <v>443</v>
      </c>
      <c r="R522" s="194" t="s">
        <v>443</v>
      </c>
      <c r="S522" s="35"/>
      <c r="T522" s="35"/>
      <c r="U522" s="35"/>
      <c r="V522" s="35"/>
      <c r="W522" s="35"/>
      <c r="X522" s="35"/>
      <c r="Y522" s="35"/>
      <c r="Z522" s="3"/>
      <c r="AA522" s="3"/>
      <c r="AB522" s="34" t="str">
        <f t="shared" si="26"/>
        <v>Hadrbolcová Klára</v>
      </c>
      <c r="AC522" t="s">
        <v>958</v>
      </c>
      <c r="AD522"/>
      <c r="AE522" s="447">
        <v>1995</v>
      </c>
      <c r="AF522">
        <v>3</v>
      </c>
    </row>
    <row r="523" spans="1:32" x14ac:dyDescent="0.25">
      <c r="A523" s="118" t="s">
        <v>23</v>
      </c>
      <c r="B523" s="215" t="s">
        <v>903</v>
      </c>
      <c r="C523" s="215" t="s">
        <v>161</v>
      </c>
      <c r="D523" s="216">
        <v>2005</v>
      </c>
      <c r="E523" s="36">
        <f t="shared" si="25"/>
        <v>12</v>
      </c>
      <c r="F523" s="34"/>
      <c r="G523" s="34"/>
      <c r="H523" s="37"/>
      <c r="I523" s="37"/>
      <c r="J523" s="37"/>
      <c r="K523" s="37"/>
      <c r="L523" s="37"/>
      <c r="M523" s="37"/>
      <c r="N523" s="37"/>
      <c r="O523" s="419"/>
      <c r="P523" s="37"/>
      <c r="Q523" s="37">
        <v>5</v>
      </c>
      <c r="R523" s="194">
        <v>7</v>
      </c>
      <c r="S523" s="35"/>
      <c r="T523" s="35"/>
      <c r="U523" s="35"/>
      <c r="V523" s="35"/>
      <c r="W523" s="35"/>
      <c r="X523" s="35"/>
      <c r="Y523" s="35"/>
      <c r="Z523" s="3"/>
      <c r="AA523" s="3"/>
      <c r="AB523" s="34" t="e">
        <f t="shared" si="26"/>
        <v>#N/A</v>
      </c>
      <c r="AC523"/>
      <c r="AD523"/>
      <c r="AE523"/>
      <c r="AF523">
        <v>2</v>
      </c>
    </row>
    <row r="524" spans="1:32" x14ac:dyDescent="0.25">
      <c r="A524" s="118" t="s">
        <v>25</v>
      </c>
      <c r="B524" s="215" t="s">
        <v>523</v>
      </c>
      <c r="C524" s="215" t="s">
        <v>524</v>
      </c>
      <c r="D524" s="216">
        <v>2002</v>
      </c>
      <c r="E524" s="36">
        <f t="shared" si="25"/>
        <v>10</v>
      </c>
      <c r="F524" s="34"/>
      <c r="G524" s="34"/>
      <c r="H524" s="37"/>
      <c r="I524" s="37"/>
      <c r="J524" s="37">
        <v>10</v>
      </c>
      <c r="K524" s="37" t="s">
        <v>443</v>
      </c>
      <c r="L524" s="37" t="s">
        <v>443</v>
      </c>
      <c r="M524" s="37" t="s">
        <v>443</v>
      </c>
      <c r="N524" s="37" t="s">
        <v>443</v>
      </c>
      <c r="O524" s="419"/>
      <c r="P524" s="37" t="s">
        <v>443</v>
      </c>
      <c r="Q524" s="37" t="s">
        <v>443</v>
      </c>
      <c r="R524" s="194" t="s">
        <v>443</v>
      </c>
      <c r="S524" s="35"/>
      <c r="T524" s="35"/>
      <c r="U524" s="35"/>
      <c r="V524" s="35"/>
      <c r="W524" s="35"/>
      <c r="X524" s="35"/>
      <c r="Y524" s="35"/>
      <c r="Z524" s="3"/>
      <c r="AA524" s="3"/>
      <c r="AB524" s="34" t="e">
        <f t="shared" si="26"/>
        <v>#N/A</v>
      </c>
      <c r="AC524"/>
      <c r="AD524"/>
      <c r="AE524"/>
      <c r="AF524">
        <v>1</v>
      </c>
    </row>
    <row r="525" spans="1:32" x14ac:dyDescent="0.25">
      <c r="A525" s="118" t="s">
        <v>26</v>
      </c>
      <c r="B525" s="215" t="s">
        <v>855</v>
      </c>
      <c r="C525" s="215" t="s">
        <v>460</v>
      </c>
      <c r="D525" s="216">
        <v>1996</v>
      </c>
      <c r="E525" s="36">
        <f t="shared" si="25"/>
        <v>10</v>
      </c>
      <c r="F525" s="34"/>
      <c r="G525" s="34"/>
      <c r="H525" s="37"/>
      <c r="I525" s="37"/>
      <c r="J525" s="37"/>
      <c r="K525" s="37"/>
      <c r="L525" s="37"/>
      <c r="M525" s="37"/>
      <c r="N525" s="37"/>
      <c r="O525" s="419"/>
      <c r="P525" s="37"/>
      <c r="Q525" s="37">
        <v>10</v>
      </c>
      <c r="R525" s="194" t="s">
        <v>443</v>
      </c>
      <c r="S525" s="35"/>
      <c r="T525" s="35"/>
      <c r="U525" s="35"/>
      <c r="V525" s="35"/>
      <c r="W525" s="35"/>
      <c r="X525" s="35"/>
      <c r="Y525" s="35"/>
      <c r="Z525" s="3"/>
      <c r="AA525" s="3"/>
      <c r="AB525" s="34"/>
      <c r="AC525"/>
      <c r="AD525"/>
      <c r="AE525"/>
      <c r="AF525"/>
    </row>
    <row r="526" spans="1:32" x14ac:dyDescent="0.25">
      <c r="A526" s="118" t="s">
        <v>27</v>
      </c>
      <c r="B526" s="215" t="s">
        <v>605</v>
      </c>
      <c r="C526" s="215" t="s">
        <v>161</v>
      </c>
      <c r="D526" s="216">
        <v>2003</v>
      </c>
      <c r="E526" s="36">
        <f t="shared" si="25"/>
        <v>9</v>
      </c>
      <c r="F526" s="34"/>
      <c r="G526" s="34"/>
      <c r="H526" s="37"/>
      <c r="I526" s="37"/>
      <c r="J526" s="37"/>
      <c r="K526" s="37">
        <v>9</v>
      </c>
      <c r="L526" s="37" t="s">
        <v>443</v>
      </c>
      <c r="M526" s="37" t="s">
        <v>443</v>
      </c>
      <c r="N526" s="37" t="s">
        <v>443</v>
      </c>
      <c r="O526" s="419"/>
      <c r="P526" s="37" t="s">
        <v>443</v>
      </c>
      <c r="Q526" s="37" t="s">
        <v>443</v>
      </c>
      <c r="R526" s="194" t="s">
        <v>443</v>
      </c>
      <c r="S526" s="35"/>
      <c r="T526" s="35"/>
      <c r="U526" s="35"/>
      <c r="V526" s="35"/>
      <c r="W526" s="35"/>
      <c r="X526" s="35"/>
      <c r="Y526" s="35"/>
      <c r="Z526" s="3"/>
      <c r="AA526" s="3"/>
      <c r="AB526" s="34"/>
      <c r="AC526"/>
      <c r="AD526"/>
      <c r="AE526"/>
      <c r="AF526"/>
    </row>
    <row r="527" spans="1:32" x14ac:dyDescent="0.25">
      <c r="A527" s="118" t="s">
        <v>28</v>
      </c>
      <c r="B527" s="215" t="s">
        <v>684</v>
      </c>
      <c r="C527" s="215" t="s">
        <v>685</v>
      </c>
      <c r="D527" s="216">
        <v>2000</v>
      </c>
      <c r="E527" s="36">
        <f t="shared" si="25"/>
        <v>9</v>
      </c>
      <c r="F527" s="34"/>
      <c r="G527" s="34"/>
      <c r="H527" s="37"/>
      <c r="I527" s="37"/>
      <c r="J527" s="37"/>
      <c r="K527" s="37"/>
      <c r="L527" s="37"/>
      <c r="M527" s="37">
        <v>9</v>
      </c>
      <c r="N527" s="37" t="s">
        <v>443</v>
      </c>
      <c r="O527" s="419"/>
      <c r="P527" s="37" t="s">
        <v>443</v>
      </c>
      <c r="Q527" s="37" t="s">
        <v>443</v>
      </c>
      <c r="R527" s="194" t="s">
        <v>443</v>
      </c>
      <c r="S527" s="35"/>
      <c r="T527" s="35"/>
      <c r="U527" s="35"/>
      <c r="V527" s="35"/>
      <c r="W527" s="35"/>
      <c r="X527" s="35"/>
      <c r="Y527" s="35"/>
      <c r="Z527" s="3"/>
      <c r="AA527" s="3"/>
      <c r="AB527" s="34"/>
      <c r="AC527"/>
      <c r="AD527"/>
      <c r="AE527"/>
      <c r="AF527"/>
    </row>
    <row r="528" spans="1:32" x14ac:dyDescent="0.25">
      <c r="A528" s="118" t="s">
        <v>29</v>
      </c>
      <c r="B528" s="215" t="s">
        <v>750</v>
      </c>
      <c r="C528" s="215"/>
      <c r="D528" s="216">
        <v>1991</v>
      </c>
      <c r="E528" s="36">
        <f t="shared" si="25"/>
        <v>9</v>
      </c>
      <c r="F528" s="34"/>
      <c r="G528" s="34"/>
      <c r="H528" s="37"/>
      <c r="I528" s="37"/>
      <c r="J528" s="37"/>
      <c r="K528" s="37"/>
      <c r="L528" s="37"/>
      <c r="M528" s="37"/>
      <c r="N528" s="37">
        <v>9</v>
      </c>
      <c r="O528" s="419"/>
      <c r="P528" s="37" t="s">
        <v>443</v>
      </c>
      <c r="Q528" s="37" t="s">
        <v>443</v>
      </c>
      <c r="R528" s="194" t="s">
        <v>443</v>
      </c>
      <c r="S528" s="35"/>
      <c r="T528" s="35"/>
      <c r="U528" s="35"/>
      <c r="V528" s="35"/>
      <c r="W528" s="35"/>
      <c r="X528" s="35"/>
      <c r="Y528" s="35"/>
      <c r="Z528" s="3"/>
      <c r="AA528" s="3"/>
      <c r="AB528" s="34"/>
      <c r="AC528"/>
      <c r="AD528"/>
      <c r="AE528"/>
      <c r="AF528"/>
    </row>
    <row r="529" spans="1:32" x14ac:dyDescent="0.25">
      <c r="A529" s="118" t="s">
        <v>30</v>
      </c>
      <c r="B529" s="215" t="s">
        <v>895</v>
      </c>
      <c r="C529" s="215" t="s">
        <v>896</v>
      </c>
      <c r="D529" s="216">
        <v>2005</v>
      </c>
      <c r="E529" s="36">
        <f t="shared" si="25"/>
        <v>8</v>
      </c>
      <c r="F529" s="34"/>
      <c r="G529" s="34"/>
      <c r="H529" s="37"/>
      <c r="I529" s="37"/>
      <c r="J529" s="37"/>
      <c r="K529" s="37"/>
      <c r="L529" s="37"/>
      <c r="M529" s="37"/>
      <c r="N529" s="37"/>
      <c r="O529" s="419"/>
      <c r="P529" s="37"/>
      <c r="Q529" s="37">
        <v>8</v>
      </c>
      <c r="R529" s="194" t="s">
        <v>443</v>
      </c>
      <c r="S529" s="35"/>
      <c r="T529" s="35"/>
      <c r="U529" s="35"/>
      <c r="V529" s="35"/>
      <c r="W529" s="35"/>
      <c r="X529" s="35"/>
      <c r="Y529" s="35"/>
      <c r="Z529" s="3"/>
      <c r="AA529" s="3"/>
      <c r="AB529" s="34"/>
      <c r="AC529"/>
      <c r="AD529"/>
      <c r="AE529"/>
      <c r="AF529"/>
    </row>
    <row r="530" spans="1:32" x14ac:dyDescent="0.25">
      <c r="A530" s="118" t="s">
        <v>31</v>
      </c>
      <c r="B530" s="215" t="s">
        <v>950</v>
      </c>
      <c r="C530" s="215" t="s">
        <v>951</v>
      </c>
      <c r="D530" s="216">
        <v>2002</v>
      </c>
      <c r="E530" s="36">
        <f t="shared" si="25"/>
        <v>8</v>
      </c>
      <c r="F530" s="34"/>
      <c r="G530" s="34"/>
      <c r="H530" s="37"/>
      <c r="I530" s="37"/>
      <c r="J530" s="37"/>
      <c r="K530" s="37"/>
      <c r="L530" s="37"/>
      <c r="M530" s="37"/>
      <c r="N530" s="37"/>
      <c r="O530" s="419"/>
      <c r="P530" s="37"/>
      <c r="Q530" s="37"/>
      <c r="R530" s="194">
        <v>8</v>
      </c>
      <c r="S530" s="35"/>
      <c r="T530" s="35"/>
      <c r="U530" s="35"/>
      <c r="V530" s="35"/>
      <c r="W530" s="35"/>
      <c r="X530" s="35"/>
      <c r="Y530" s="35"/>
      <c r="Z530" s="3"/>
      <c r="AA530" s="3"/>
      <c r="AB530" s="34"/>
      <c r="AC530"/>
      <c r="AD530"/>
      <c r="AE530"/>
      <c r="AF530"/>
    </row>
    <row r="531" spans="1:32" x14ac:dyDescent="0.25">
      <c r="A531" s="118" t="s">
        <v>33</v>
      </c>
      <c r="B531" s="215" t="s">
        <v>421</v>
      </c>
      <c r="C531" s="215" t="s">
        <v>221</v>
      </c>
      <c r="D531" s="216">
        <v>1994</v>
      </c>
      <c r="E531" s="36">
        <f t="shared" si="25"/>
        <v>8</v>
      </c>
      <c r="F531" s="34"/>
      <c r="G531" s="34"/>
      <c r="H531" s="37">
        <v>8</v>
      </c>
      <c r="I531" s="37" t="s">
        <v>443</v>
      </c>
      <c r="J531" s="37" t="s">
        <v>443</v>
      </c>
      <c r="K531" s="37" t="s">
        <v>443</v>
      </c>
      <c r="L531" s="37" t="s">
        <v>443</v>
      </c>
      <c r="M531" s="37" t="s">
        <v>443</v>
      </c>
      <c r="N531" s="37" t="s">
        <v>443</v>
      </c>
      <c r="O531" s="419"/>
      <c r="P531" s="37" t="s">
        <v>443</v>
      </c>
      <c r="Q531" s="37" t="s">
        <v>443</v>
      </c>
      <c r="R531" s="194" t="s">
        <v>443</v>
      </c>
      <c r="S531" s="35"/>
      <c r="T531" s="35"/>
      <c r="U531" s="35"/>
      <c r="V531" s="35"/>
      <c r="W531" s="35"/>
      <c r="X531" s="35"/>
      <c r="Y531" s="35"/>
      <c r="Z531" s="3"/>
      <c r="AA531" s="3"/>
      <c r="AB531" s="34"/>
      <c r="AC531"/>
      <c r="AD531"/>
      <c r="AE531"/>
      <c r="AF531"/>
    </row>
    <row r="532" spans="1:32" x14ac:dyDescent="0.25">
      <c r="A532" s="118" t="s">
        <v>34</v>
      </c>
      <c r="B532" s="215" t="s">
        <v>642</v>
      </c>
      <c r="C532" s="215" t="s">
        <v>643</v>
      </c>
      <c r="D532" s="216">
        <v>1993</v>
      </c>
      <c r="E532" s="36">
        <f t="shared" si="25"/>
        <v>7</v>
      </c>
      <c r="F532" s="34"/>
      <c r="G532" s="34"/>
      <c r="H532" s="37"/>
      <c r="I532" s="37"/>
      <c r="J532" s="37"/>
      <c r="K532" s="37"/>
      <c r="L532" s="37">
        <v>7</v>
      </c>
      <c r="M532" s="37" t="s">
        <v>443</v>
      </c>
      <c r="N532" s="37" t="s">
        <v>443</v>
      </c>
      <c r="O532" s="419"/>
      <c r="P532" s="37" t="s">
        <v>443</v>
      </c>
      <c r="Q532" s="37" t="s">
        <v>443</v>
      </c>
      <c r="R532" s="194" t="s">
        <v>443</v>
      </c>
      <c r="S532" s="35"/>
      <c r="T532" s="35"/>
      <c r="U532" s="35"/>
      <c r="V532" s="35"/>
      <c r="W532" s="35"/>
      <c r="X532" s="35"/>
      <c r="Y532" s="35"/>
      <c r="Z532" s="3"/>
      <c r="AA532" s="3"/>
      <c r="AB532" s="34"/>
      <c r="AC532"/>
      <c r="AD532"/>
      <c r="AE532"/>
      <c r="AF532"/>
    </row>
    <row r="533" spans="1:32" x14ac:dyDescent="0.25">
      <c r="A533" s="118" t="s">
        <v>35</v>
      </c>
      <c r="B533" s="215" t="s">
        <v>689</v>
      </c>
      <c r="C533" s="215" t="s">
        <v>427</v>
      </c>
      <c r="D533" s="216">
        <v>1990</v>
      </c>
      <c r="E533" s="36">
        <f t="shared" si="25"/>
        <v>7</v>
      </c>
      <c r="F533" s="34"/>
      <c r="G533" s="34"/>
      <c r="H533" s="37"/>
      <c r="I533" s="37"/>
      <c r="J533" s="37"/>
      <c r="K533" s="37"/>
      <c r="L533" s="37"/>
      <c r="M533" s="37">
        <v>7</v>
      </c>
      <c r="N533" s="37" t="s">
        <v>443</v>
      </c>
      <c r="O533" s="419"/>
      <c r="P533" s="37" t="s">
        <v>443</v>
      </c>
      <c r="Q533" s="37" t="s">
        <v>443</v>
      </c>
      <c r="R533" s="194" t="s">
        <v>443</v>
      </c>
      <c r="S533" s="35"/>
      <c r="T533" s="35"/>
      <c r="U533" s="35"/>
      <c r="V533" s="35"/>
      <c r="W533" s="35"/>
      <c r="X533" s="35"/>
      <c r="Y533" s="35"/>
      <c r="Z533" s="3"/>
      <c r="AA533" s="3"/>
      <c r="AB533" s="34"/>
      <c r="AC533"/>
      <c r="AD533"/>
      <c r="AE533"/>
      <c r="AF533"/>
    </row>
    <row r="534" spans="1:32" x14ac:dyDescent="0.25">
      <c r="A534" s="118" t="s">
        <v>36</v>
      </c>
      <c r="B534" s="215" t="s">
        <v>816</v>
      </c>
      <c r="C534" s="215" t="s">
        <v>512</v>
      </c>
      <c r="D534" s="216">
        <v>1993</v>
      </c>
      <c r="E534" s="36">
        <f t="shared" si="25"/>
        <v>6</v>
      </c>
      <c r="F534" s="34"/>
      <c r="G534" s="34"/>
      <c r="H534" s="37"/>
      <c r="I534" s="37"/>
      <c r="J534" s="37"/>
      <c r="K534" s="37"/>
      <c r="L534" s="37"/>
      <c r="M534" s="37"/>
      <c r="N534" s="37"/>
      <c r="O534" s="419"/>
      <c r="P534" s="37">
        <v>6</v>
      </c>
      <c r="Q534" s="37" t="s">
        <v>443</v>
      </c>
      <c r="R534" s="194" t="s">
        <v>443</v>
      </c>
      <c r="S534" s="35"/>
      <c r="T534" s="35"/>
      <c r="U534" s="35"/>
      <c r="V534" s="35"/>
      <c r="W534" s="35"/>
      <c r="X534" s="35"/>
      <c r="Y534" s="35"/>
      <c r="Z534" s="3"/>
      <c r="AA534" s="3"/>
      <c r="AB534" s="34"/>
      <c r="AC534"/>
      <c r="AD534"/>
      <c r="AE534"/>
      <c r="AF534"/>
    </row>
    <row r="535" spans="1:32" x14ac:dyDescent="0.25">
      <c r="A535" s="118" t="s">
        <v>37</v>
      </c>
      <c r="B535" s="215" t="s">
        <v>644</v>
      </c>
      <c r="C535" s="215" t="s">
        <v>150</v>
      </c>
      <c r="D535" s="216">
        <v>1992</v>
      </c>
      <c r="E535" s="36">
        <f t="shared" si="25"/>
        <v>5</v>
      </c>
      <c r="F535" s="34"/>
      <c r="G535" s="34"/>
      <c r="H535" s="37"/>
      <c r="I535" s="37"/>
      <c r="J535" s="37"/>
      <c r="K535" s="37"/>
      <c r="L535" s="37">
        <v>5</v>
      </c>
      <c r="M535" s="37" t="s">
        <v>443</v>
      </c>
      <c r="N535" s="37" t="s">
        <v>443</v>
      </c>
      <c r="O535" s="419"/>
      <c r="P535" s="37" t="s">
        <v>443</v>
      </c>
      <c r="Q535" s="37" t="s">
        <v>443</v>
      </c>
      <c r="R535" s="194" t="s">
        <v>443</v>
      </c>
      <c r="S535" s="35"/>
      <c r="T535" s="35"/>
      <c r="U535" s="35"/>
      <c r="V535" s="35"/>
      <c r="W535" s="35"/>
      <c r="X535" s="35"/>
      <c r="Y535" s="35"/>
      <c r="Z535" s="3"/>
      <c r="AA535" s="3"/>
      <c r="AB535" s="34"/>
      <c r="AC535"/>
      <c r="AD535"/>
      <c r="AE535"/>
      <c r="AF535"/>
    </row>
    <row r="536" spans="1:32" x14ac:dyDescent="0.25">
      <c r="A536" s="118" t="s">
        <v>38</v>
      </c>
      <c r="B536" s="215" t="s">
        <v>485</v>
      </c>
      <c r="C536" s="215"/>
      <c r="D536" s="216">
        <v>1990</v>
      </c>
      <c r="E536" s="36">
        <f t="shared" si="25"/>
        <v>5</v>
      </c>
      <c r="F536" s="34"/>
      <c r="G536" s="34"/>
      <c r="H536" s="37"/>
      <c r="I536" s="37">
        <v>5</v>
      </c>
      <c r="J536" s="37" t="s">
        <v>443</v>
      </c>
      <c r="K536" s="37" t="s">
        <v>443</v>
      </c>
      <c r="L536" s="37" t="s">
        <v>443</v>
      </c>
      <c r="M536" s="37" t="s">
        <v>443</v>
      </c>
      <c r="N536" s="37" t="s">
        <v>443</v>
      </c>
      <c r="O536" s="419"/>
      <c r="P536" s="37" t="s">
        <v>443</v>
      </c>
      <c r="Q536" s="37" t="s">
        <v>443</v>
      </c>
      <c r="R536" s="194" t="s">
        <v>443</v>
      </c>
      <c r="S536" s="35"/>
      <c r="T536" s="35"/>
      <c r="U536" s="35"/>
      <c r="V536" s="35"/>
      <c r="W536" s="35"/>
      <c r="X536" s="35"/>
      <c r="Y536" s="35"/>
      <c r="Z536" s="3"/>
      <c r="AA536" s="3"/>
      <c r="AB536" s="34"/>
      <c r="AC536"/>
      <c r="AD536"/>
      <c r="AE536"/>
      <c r="AF536"/>
    </row>
    <row r="537" spans="1:32" x14ac:dyDescent="0.25">
      <c r="A537" s="118" t="s">
        <v>39</v>
      </c>
      <c r="B537" s="215" t="s">
        <v>957</v>
      </c>
      <c r="C537" s="215" t="s">
        <v>161</v>
      </c>
      <c r="D537" s="216">
        <v>2004</v>
      </c>
      <c r="E537" s="36">
        <f t="shared" si="25"/>
        <v>4</v>
      </c>
      <c r="F537" s="34"/>
      <c r="G537" s="34"/>
      <c r="H537" s="37"/>
      <c r="I537" s="37"/>
      <c r="J537" s="37"/>
      <c r="K537" s="37"/>
      <c r="L537" s="37"/>
      <c r="M537" s="37"/>
      <c r="N537" s="37"/>
      <c r="O537" s="419"/>
      <c r="P537" s="37"/>
      <c r="Q537" s="37"/>
      <c r="R537" s="194">
        <v>4</v>
      </c>
      <c r="S537" s="35"/>
      <c r="T537" s="35"/>
      <c r="U537" s="35"/>
      <c r="V537" s="35"/>
      <c r="W537" s="35"/>
      <c r="X537" s="35"/>
      <c r="Y537" s="35"/>
      <c r="Z537" s="3"/>
      <c r="AA537" s="3"/>
      <c r="AB537" s="34"/>
      <c r="AC537"/>
      <c r="AD537"/>
      <c r="AE537"/>
      <c r="AF537"/>
    </row>
    <row r="538" spans="1:32" x14ac:dyDescent="0.25">
      <c r="A538" s="118" t="s">
        <v>40</v>
      </c>
      <c r="B538" s="215" t="s">
        <v>486</v>
      </c>
      <c r="C538" s="215" t="s">
        <v>458</v>
      </c>
      <c r="D538" s="216">
        <v>1996</v>
      </c>
      <c r="E538" s="36">
        <f t="shared" si="25"/>
        <v>4</v>
      </c>
      <c r="F538" s="34"/>
      <c r="G538" s="34"/>
      <c r="H538" s="37"/>
      <c r="I538" s="37">
        <v>4</v>
      </c>
      <c r="J538" s="37" t="s">
        <v>443</v>
      </c>
      <c r="K538" s="37" t="s">
        <v>443</v>
      </c>
      <c r="L538" s="37" t="s">
        <v>443</v>
      </c>
      <c r="M538" s="37" t="s">
        <v>443</v>
      </c>
      <c r="N538" s="37" t="s">
        <v>443</v>
      </c>
      <c r="O538" s="419"/>
      <c r="P538" s="37" t="s">
        <v>443</v>
      </c>
      <c r="Q538" s="37" t="s">
        <v>443</v>
      </c>
      <c r="R538" s="194" t="s">
        <v>443</v>
      </c>
      <c r="S538" s="35"/>
      <c r="T538" s="35"/>
      <c r="U538" s="35"/>
      <c r="V538" s="35"/>
      <c r="W538" s="35"/>
      <c r="X538" s="35"/>
      <c r="Y538" s="35"/>
      <c r="Z538" s="3"/>
      <c r="AA538" s="3"/>
      <c r="AB538" s="34"/>
      <c r="AC538"/>
      <c r="AD538"/>
      <c r="AE538"/>
      <c r="AF538"/>
    </row>
    <row r="539" spans="1:32" x14ac:dyDescent="0.25">
      <c r="A539" s="118" t="s">
        <v>41</v>
      </c>
      <c r="B539" s="215" t="s">
        <v>958</v>
      </c>
      <c r="C539" s="215"/>
      <c r="D539" s="216">
        <v>1995</v>
      </c>
      <c r="E539" s="36">
        <f t="shared" si="25"/>
        <v>3</v>
      </c>
      <c r="F539" s="34"/>
      <c r="G539" s="34"/>
      <c r="H539" s="37"/>
      <c r="I539" s="37"/>
      <c r="J539" s="37"/>
      <c r="K539" s="37"/>
      <c r="L539" s="37"/>
      <c r="M539" s="37"/>
      <c r="N539" s="37"/>
      <c r="O539" s="419"/>
      <c r="P539" s="37"/>
      <c r="Q539" s="37"/>
      <c r="R539" s="194">
        <v>3</v>
      </c>
      <c r="S539" s="35"/>
      <c r="T539" s="35"/>
      <c r="U539" s="35"/>
      <c r="V539" s="35"/>
      <c r="W539" s="35"/>
      <c r="X539" s="35"/>
      <c r="Y539" s="35"/>
      <c r="Z539" s="3"/>
      <c r="AA539" s="3"/>
      <c r="AB539" s="34"/>
      <c r="AC539"/>
      <c r="AD539"/>
      <c r="AE539"/>
      <c r="AF539"/>
    </row>
    <row r="540" spans="1:32" x14ac:dyDescent="0.25">
      <c r="A540" s="118" t="s">
        <v>42</v>
      </c>
      <c r="B540" s="215" t="s">
        <v>906</v>
      </c>
      <c r="C540" s="215" t="s">
        <v>907</v>
      </c>
      <c r="D540" s="216">
        <v>1995</v>
      </c>
      <c r="E540" s="36">
        <f t="shared" si="25"/>
        <v>3</v>
      </c>
      <c r="F540" s="34"/>
      <c r="G540" s="34"/>
      <c r="H540" s="37"/>
      <c r="I540" s="37"/>
      <c r="J540" s="37"/>
      <c r="K540" s="37"/>
      <c r="L540" s="37"/>
      <c r="M540" s="37"/>
      <c r="N540" s="37"/>
      <c r="O540" s="419"/>
      <c r="P540" s="37"/>
      <c r="Q540" s="37">
        <v>3</v>
      </c>
      <c r="R540" s="194" t="s">
        <v>443</v>
      </c>
      <c r="S540" s="35"/>
      <c r="T540" s="35"/>
      <c r="U540" s="35"/>
      <c r="V540" s="35"/>
      <c r="W540" s="35"/>
      <c r="X540" s="35"/>
      <c r="Y540" s="35"/>
      <c r="Z540" s="3"/>
      <c r="AA540" s="3"/>
      <c r="AB540" s="34"/>
      <c r="AC540"/>
      <c r="AD540"/>
      <c r="AE540"/>
      <c r="AF540"/>
    </row>
    <row r="541" spans="1:32" x14ac:dyDescent="0.25">
      <c r="A541" s="118" t="s">
        <v>43</v>
      </c>
      <c r="B541" s="215" t="s">
        <v>487</v>
      </c>
      <c r="C541" s="215" t="s">
        <v>451</v>
      </c>
      <c r="D541" s="216">
        <v>1996</v>
      </c>
      <c r="E541" s="36">
        <f t="shared" si="25"/>
        <v>3</v>
      </c>
      <c r="F541" s="34"/>
      <c r="G541" s="34"/>
      <c r="H541" s="37"/>
      <c r="I541" s="37">
        <v>3</v>
      </c>
      <c r="J541" s="37" t="s">
        <v>443</v>
      </c>
      <c r="K541" s="37" t="s">
        <v>443</v>
      </c>
      <c r="L541" s="37" t="s">
        <v>443</v>
      </c>
      <c r="M541" s="37" t="s">
        <v>443</v>
      </c>
      <c r="N541" s="37" t="s">
        <v>443</v>
      </c>
      <c r="O541" s="419"/>
      <c r="P541" s="37" t="s">
        <v>443</v>
      </c>
      <c r="Q541" s="37" t="s">
        <v>443</v>
      </c>
      <c r="R541" s="194" t="s">
        <v>443</v>
      </c>
      <c r="S541" s="35"/>
      <c r="T541" s="35"/>
      <c r="U541" s="35"/>
      <c r="V541" s="35"/>
      <c r="W541" s="35"/>
      <c r="X541" s="35"/>
      <c r="Y541" s="35"/>
      <c r="Z541" s="3"/>
      <c r="AA541" s="3"/>
      <c r="AB541" s="34"/>
      <c r="AC541"/>
      <c r="AD541"/>
      <c r="AE541"/>
      <c r="AF541"/>
    </row>
    <row r="542" spans="1:32" x14ac:dyDescent="0.2">
      <c r="A542" s="118" t="s">
        <v>44</v>
      </c>
      <c r="B542" s="215" t="s">
        <v>908</v>
      </c>
      <c r="C542" s="215" t="s">
        <v>909</v>
      </c>
      <c r="D542" s="216">
        <v>2004</v>
      </c>
      <c r="E542" s="36">
        <f t="shared" si="25"/>
        <v>2</v>
      </c>
      <c r="F542" s="34"/>
      <c r="G542" s="34"/>
      <c r="H542" s="37"/>
      <c r="I542" s="37"/>
      <c r="J542" s="37"/>
      <c r="K542" s="37"/>
      <c r="L542" s="37"/>
      <c r="M542" s="37"/>
      <c r="N542" s="37"/>
      <c r="O542" s="419"/>
      <c r="P542" s="37"/>
      <c r="Q542" s="37">
        <v>2</v>
      </c>
      <c r="R542" s="194" t="s">
        <v>443</v>
      </c>
      <c r="S542" s="35"/>
      <c r="T542" s="35"/>
      <c r="U542" s="35"/>
      <c r="V542" s="35"/>
      <c r="W542" s="35"/>
      <c r="X542" s="35"/>
      <c r="Y542" s="35"/>
      <c r="Z542" s="3"/>
      <c r="AA542" s="3"/>
    </row>
    <row r="543" spans="1:32" ht="15.75" thickBot="1" x14ac:dyDescent="0.25">
      <c r="A543" s="143" t="s">
        <v>45</v>
      </c>
      <c r="B543" s="228" t="s">
        <v>910</v>
      </c>
      <c r="C543" s="228" t="s">
        <v>830</v>
      </c>
      <c r="D543" s="260">
        <v>2004</v>
      </c>
      <c r="E543" s="41">
        <f t="shared" si="25"/>
        <v>1</v>
      </c>
      <c r="F543" s="34"/>
      <c r="G543" s="34"/>
      <c r="H543" s="37"/>
      <c r="I543" s="37"/>
      <c r="J543" s="37"/>
      <c r="K543" s="37"/>
      <c r="L543" s="37"/>
      <c r="M543" s="37"/>
      <c r="N543" s="37"/>
      <c r="O543" s="419"/>
      <c r="P543" s="37"/>
      <c r="Q543" s="37">
        <v>1</v>
      </c>
      <c r="R543" s="194" t="s">
        <v>443</v>
      </c>
      <c r="S543" s="35"/>
      <c r="T543" s="35"/>
      <c r="U543" s="35"/>
      <c r="V543" s="35"/>
      <c r="W543" s="35"/>
      <c r="X543" s="35"/>
      <c r="Y543" s="35"/>
      <c r="Z543" s="3"/>
      <c r="AA543" s="3"/>
    </row>
    <row r="544" spans="1:32" x14ac:dyDescent="0.25">
      <c r="A544" s="59"/>
      <c r="B544"/>
      <c r="C544"/>
      <c r="D544"/>
      <c r="E544" s="60"/>
      <c r="F544" s="34"/>
      <c r="G544" s="34"/>
      <c r="H544" s="55"/>
      <c r="I544" s="55"/>
      <c r="J544" s="55"/>
      <c r="K544" s="55"/>
      <c r="L544" s="55"/>
      <c r="M544" s="55"/>
      <c r="N544" s="55"/>
      <c r="O544" s="420"/>
      <c r="P544" s="55"/>
      <c r="Q544" s="55"/>
      <c r="R544" s="17"/>
      <c r="S544" s="19"/>
      <c r="T544" s="19"/>
      <c r="U544" s="19"/>
      <c r="V544" s="19"/>
      <c r="W544" s="19"/>
      <c r="X544" s="19"/>
      <c r="Y544" s="19"/>
      <c r="Z544" s="3"/>
      <c r="AA544" s="3"/>
    </row>
    <row r="545" spans="1:32" x14ac:dyDescent="0.25">
      <c r="B545" s="93"/>
      <c r="C545" s="93"/>
      <c r="D545" s="79"/>
      <c r="H545" s="8"/>
      <c r="I545" s="8"/>
      <c r="J545" s="8"/>
      <c r="K545" s="8"/>
      <c r="L545" s="8"/>
      <c r="M545" s="8"/>
      <c r="N545" s="8"/>
      <c r="O545" s="423"/>
      <c r="P545" s="8"/>
      <c r="Q545" s="8"/>
      <c r="R545" s="277"/>
      <c r="S545" s="79"/>
      <c r="T545" s="79"/>
      <c r="U545" s="79"/>
      <c r="V545" s="79"/>
      <c r="W545" s="79"/>
      <c r="X545" s="79"/>
      <c r="Y545" s="79"/>
      <c r="Z545" s="3"/>
      <c r="AA545" s="3"/>
    </row>
    <row r="546" spans="1:32" ht="21.75" thickBot="1" x14ac:dyDescent="0.3">
      <c r="A546" s="129" t="s">
        <v>220</v>
      </c>
      <c r="B546" s="130"/>
      <c r="C546" s="131"/>
      <c r="D546" s="132"/>
      <c r="E546" s="76"/>
      <c r="F546" s="34"/>
      <c r="G546" s="34"/>
      <c r="H546" s="37" t="str">
        <f>_xlfn.IFNA(VLOOKUP(B546,$AC$547:$AF$554,4,FALSE),"")</f>
        <v/>
      </c>
      <c r="I546" s="37" t="str">
        <f>_xlfn.IFNA(VLOOKUP(B546,$AC$547:$AF$554,4,FALSE),"")</f>
        <v/>
      </c>
      <c r="J546" s="37" t="str">
        <f>_xlfn.IFNA(VLOOKUP(B546,$AC$547:$AF$554,4,FALSE),"")</f>
        <v/>
      </c>
      <c r="K546" s="37" t="str">
        <f>_xlfn.IFNA(VLOOKUP(B546,$AC$547:$AF$554,4,FALSE),"")</f>
        <v/>
      </c>
      <c r="L546" s="37" t="str">
        <f>_xlfn.IFNA(VLOOKUP(B546,$AC$547:$AF$554,4,FALSE),"")</f>
        <v/>
      </c>
      <c r="M546" s="37" t="str">
        <f>_xlfn.IFNA(VLOOKUP(B546,$AC$547:$AF$555,4,FALSE),"")</f>
        <v/>
      </c>
      <c r="N546" s="37" t="str">
        <f>_xlfn.IFNA(VLOOKUP(B546,$AC$547:$AF$556,4,FALSE),"")</f>
        <v/>
      </c>
      <c r="O546" s="420"/>
      <c r="P546" s="37" t="str">
        <f>_xlfn.IFNA(VLOOKUP(B546,$AC$547:$AF$556,4,FALSE),"")</f>
        <v/>
      </c>
      <c r="Q546" s="37" t="str">
        <f>_xlfn.IFNA(VLOOKUP(B546,$AC$547:$AF$556,4,FALSE),"")</f>
        <v/>
      </c>
      <c r="R546" s="194" t="str">
        <f>_xlfn.IFNA(VLOOKUP(B546,$AC$547:$AF$556,4,FALSE),"")</f>
        <v/>
      </c>
      <c r="S546" s="19"/>
      <c r="T546" s="19"/>
      <c r="U546" s="19"/>
      <c r="V546" s="19"/>
      <c r="W546" s="19"/>
      <c r="X546" s="19"/>
      <c r="Y546" s="19"/>
      <c r="Z546" s="3"/>
      <c r="AA546" s="3"/>
    </row>
    <row r="547" spans="1:32" x14ac:dyDescent="0.25">
      <c r="A547" s="226" t="s">
        <v>14</v>
      </c>
      <c r="B547" s="175" t="s">
        <v>163</v>
      </c>
      <c r="C547" s="176" t="s">
        <v>246</v>
      </c>
      <c r="D547" s="177">
        <v>1987</v>
      </c>
      <c r="E547" s="33">
        <f t="shared" ref="E547:E578" si="27">SUM(H547:Y547)</f>
        <v>83</v>
      </c>
      <c r="F547" s="34"/>
      <c r="G547" s="34"/>
      <c r="H547" s="37">
        <v>6</v>
      </c>
      <c r="I547" s="37" t="s">
        <v>443</v>
      </c>
      <c r="J547" s="37">
        <v>9</v>
      </c>
      <c r="K547" s="37">
        <v>10</v>
      </c>
      <c r="L547" s="37">
        <v>10</v>
      </c>
      <c r="M547" s="37">
        <v>10</v>
      </c>
      <c r="N547" s="37">
        <v>10</v>
      </c>
      <c r="O547" s="419"/>
      <c r="P547" s="37">
        <v>10</v>
      </c>
      <c r="Q547" s="37">
        <v>8</v>
      </c>
      <c r="R547" s="194">
        <v>10</v>
      </c>
      <c r="S547" s="35"/>
      <c r="T547" s="35"/>
      <c r="U547" s="35"/>
      <c r="V547" s="35"/>
      <c r="W547" s="35"/>
      <c r="X547" s="35"/>
      <c r="Y547" s="35"/>
      <c r="Z547" s="3"/>
      <c r="AA547" s="3"/>
      <c r="AB547" s="34" t="str">
        <f t="shared" ref="AB547:AB556" si="28">VLOOKUP(AC547,$B$547:$B$578,1,FALSE)</f>
        <v>Černecká Hnízdilová Tereza</v>
      </c>
      <c r="AC547" t="s">
        <v>163</v>
      </c>
      <c r="AD547" t="s">
        <v>525</v>
      </c>
      <c r="AE547" s="447">
        <v>1987</v>
      </c>
      <c r="AF547">
        <v>10</v>
      </c>
    </row>
    <row r="548" spans="1:32" x14ac:dyDescent="0.25">
      <c r="A548" s="227" t="s">
        <v>15</v>
      </c>
      <c r="B548" s="167" t="s">
        <v>123</v>
      </c>
      <c r="C548" s="178" t="s">
        <v>118</v>
      </c>
      <c r="D548" s="179">
        <v>1981</v>
      </c>
      <c r="E548" s="120">
        <f t="shared" si="27"/>
        <v>67</v>
      </c>
      <c r="H548" s="37">
        <v>9</v>
      </c>
      <c r="I548" s="37">
        <v>8</v>
      </c>
      <c r="J548" s="37">
        <v>8</v>
      </c>
      <c r="K548" s="37">
        <v>9</v>
      </c>
      <c r="L548" s="37">
        <v>9</v>
      </c>
      <c r="M548" s="37" t="s">
        <v>443</v>
      </c>
      <c r="N548" s="37">
        <v>9</v>
      </c>
      <c r="O548" s="419"/>
      <c r="P548" s="37" t="s">
        <v>443</v>
      </c>
      <c r="Q548" s="37">
        <v>6</v>
      </c>
      <c r="R548" s="194">
        <v>9</v>
      </c>
      <c r="S548" s="35"/>
      <c r="T548" s="35"/>
      <c r="U548" s="35"/>
      <c r="V548" s="35"/>
      <c r="W548" s="35"/>
      <c r="X548" s="35"/>
      <c r="Y548" s="35"/>
      <c r="Z548" s="3"/>
      <c r="AA548" s="3"/>
      <c r="AB548" s="34" t="str">
        <f t="shared" si="28"/>
        <v>Hendrychová Petra</v>
      </c>
      <c r="AC548" t="s">
        <v>123</v>
      </c>
      <c r="AD548" t="s">
        <v>118</v>
      </c>
      <c r="AE548" s="447">
        <v>1981</v>
      </c>
      <c r="AF548">
        <v>9</v>
      </c>
    </row>
    <row r="549" spans="1:32" ht="15.75" thickBot="1" x14ac:dyDescent="0.3">
      <c r="A549" s="270" t="s">
        <v>16</v>
      </c>
      <c r="B549" s="271" t="s">
        <v>116</v>
      </c>
      <c r="C549" s="272" t="s">
        <v>24</v>
      </c>
      <c r="D549" s="273">
        <v>1981</v>
      </c>
      <c r="E549" s="41">
        <f t="shared" si="27"/>
        <v>35</v>
      </c>
      <c r="F549" s="34"/>
      <c r="G549" s="34"/>
      <c r="H549" s="37">
        <v>10</v>
      </c>
      <c r="I549" s="37" t="s">
        <v>443</v>
      </c>
      <c r="J549" s="37" t="s">
        <v>443</v>
      </c>
      <c r="K549" s="37" t="s">
        <v>443</v>
      </c>
      <c r="L549" s="37">
        <v>8</v>
      </c>
      <c r="M549" s="37">
        <v>9</v>
      </c>
      <c r="N549" s="37" t="s">
        <v>443</v>
      </c>
      <c r="O549" s="419"/>
      <c r="P549" s="37" t="s">
        <v>443</v>
      </c>
      <c r="Q549" s="37" t="s">
        <v>443</v>
      </c>
      <c r="R549" s="194">
        <v>8</v>
      </c>
      <c r="S549" s="35"/>
      <c r="T549" s="35"/>
      <c r="U549" s="35"/>
      <c r="V549" s="35"/>
      <c r="W549" s="35"/>
      <c r="X549" s="35"/>
      <c r="Y549" s="35"/>
      <c r="Z549" s="3"/>
      <c r="AA549" s="3"/>
      <c r="AB549" s="34" t="str">
        <f t="shared" si="28"/>
        <v>Nekvasilová Lenka</v>
      </c>
      <c r="AC549" t="s">
        <v>116</v>
      </c>
      <c r="AD549" t="s">
        <v>24</v>
      </c>
      <c r="AE549" s="447">
        <v>1981</v>
      </c>
      <c r="AF549">
        <v>8</v>
      </c>
    </row>
    <row r="550" spans="1:32" x14ac:dyDescent="0.25">
      <c r="A550" s="217" t="s">
        <v>18</v>
      </c>
      <c r="B550" s="268" t="s">
        <v>117</v>
      </c>
      <c r="C550" s="268" t="s">
        <v>122</v>
      </c>
      <c r="D550" s="269">
        <v>1984</v>
      </c>
      <c r="E550" s="42">
        <f t="shared" si="27"/>
        <v>22</v>
      </c>
      <c r="F550" s="34"/>
      <c r="G550" s="34"/>
      <c r="H550" s="37">
        <v>7</v>
      </c>
      <c r="I550" s="37">
        <v>7</v>
      </c>
      <c r="J550" s="37" t="s">
        <v>443</v>
      </c>
      <c r="K550" s="37" t="s">
        <v>443</v>
      </c>
      <c r="L550" s="37" t="s">
        <v>443</v>
      </c>
      <c r="M550" s="37">
        <v>8</v>
      </c>
      <c r="N550" s="37" t="s">
        <v>443</v>
      </c>
      <c r="O550" s="419"/>
      <c r="P550" s="37" t="s">
        <v>443</v>
      </c>
      <c r="Q550" s="37" t="s">
        <v>443</v>
      </c>
      <c r="R550" s="194" t="s">
        <v>443</v>
      </c>
      <c r="S550" s="35"/>
      <c r="T550" s="35"/>
      <c r="U550" s="35"/>
      <c r="V550" s="35"/>
      <c r="W550" s="35"/>
      <c r="X550" s="35"/>
      <c r="Y550" s="35"/>
      <c r="Z550" s="3"/>
      <c r="AA550" s="3"/>
      <c r="AB550" s="34" t="str">
        <f t="shared" si="28"/>
        <v>Sedláčková Michaela</v>
      </c>
      <c r="AC550" t="s">
        <v>814</v>
      </c>
      <c r="AD550" t="s">
        <v>32</v>
      </c>
      <c r="AE550" s="447">
        <v>1988</v>
      </c>
      <c r="AF550">
        <v>7</v>
      </c>
    </row>
    <row r="551" spans="1:32" x14ac:dyDescent="0.25">
      <c r="A551" s="118" t="s">
        <v>19</v>
      </c>
      <c r="B551" s="215" t="s">
        <v>437</v>
      </c>
      <c r="C551" s="215" t="s">
        <v>438</v>
      </c>
      <c r="D551" s="216">
        <v>1980</v>
      </c>
      <c r="E551" s="36">
        <f t="shared" si="27"/>
        <v>20</v>
      </c>
      <c r="F551" s="34"/>
      <c r="G551" s="34"/>
      <c r="H551" s="37"/>
      <c r="I551" s="37">
        <v>10</v>
      </c>
      <c r="J551" s="37">
        <v>10</v>
      </c>
      <c r="K551" s="37" t="s">
        <v>443</v>
      </c>
      <c r="L551" s="37" t="s">
        <v>443</v>
      </c>
      <c r="M551" s="37" t="s">
        <v>443</v>
      </c>
      <c r="N551" s="37" t="s">
        <v>443</v>
      </c>
      <c r="O551" s="419"/>
      <c r="P551" s="37" t="s">
        <v>443</v>
      </c>
      <c r="Q551" s="37" t="s">
        <v>443</v>
      </c>
      <c r="R551" s="194" t="s">
        <v>443</v>
      </c>
      <c r="S551" s="35"/>
      <c r="T551" s="35"/>
      <c r="U551" s="35"/>
      <c r="V551" s="35"/>
      <c r="W551" s="35"/>
      <c r="X551" s="35"/>
      <c r="Y551" s="35"/>
      <c r="Z551" s="3"/>
      <c r="AA551" s="3"/>
      <c r="AB551" s="34" t="str">
        <f t="shared" si="28"/>
        <v>Akrmanová Jitka</v>
      </c>
      <c r="AC551" t="s">
        <v>959</v>
      </c>
      <c r="AD551" t="s">
        <v>960</v>
      </c>
      <c r="AE551" s="447">
        <v>1976</v>
      </c>
      <c r="AF551">
        <v>6</v>
      </c>
    </row>
    <row r="552" spans="1:32" x14ac:dyDescent="0.25">
      <c r="A552" s="118" t="s">
        <v>20</v>
      </c>
      <c r="B552" s="215" t="s">
        <v>488</v>
      </c>
      <c r="C552" s="215" t="s">
        <v>489</v>
      </c>
      <c r="D552" s="216">
        <v>1985</v>
      </c>
      <c r="E552" s="36">
        <f t="shared" si="27"/>
        <v>18</v>
      </c>
      <c r="F552" s="34"/>
      <c r="G552" s="34"/>
      <c r="H552" s="37"/>
      <c r="I552" s="37">
        <v>6</v>
      </c>
      <c r="J552" s="37" t="s">
        <v>443</v>
      </c>
      <c r="K552" s="37" t="s">
        <v>443</v>
      </c>
      <c r="L552" s="37">
        <v>7</v>
      </c>
      <c r="M552" s="37">
        <v>5</v>
      </c>
      <c r="N552" s="37" t="s">
        <v>443</v>
      </c>
      <c r="O552" s="419"/>
      <c r="P552" s="37" t="s">
        <v>443</v>
      </c>
      <c r="Q552" s="37" t="s">
        <v>443</v>
      </c>
      <c r="R552" s="194" t="s">
        <v>443</v>
      </c>
      <c r="S552" s="35"/>
      <c r="T552" s="35"/>
      <c r="U552" s="35"/>
      <c r="V552" s="35"/>
      <c r="W552" s="35"/>
      <c r="X552" s="35"/>
      <c r="Y552" s="35"/>
      <c r="Z552" s="3"/>
      <c r="AA552" s="3"/>
      <c r="AB552" s="34" t="str">
        <f t="shared" si="28"/>
        <v>Oppeltová Nina</v>
      </c>
      <c r="AC552" t="s">
        <v>961</v>
      </c>
      <c r="AD552" t="s">
        <v>170</v>
      </c>
      <c r="AE552" s="447">
        <v>1986</v>
      </c>
      <c r="AF552">
        <v>5</v>
      </c>
    </row>
    <row r="553" spans="1:32" x14ac:dyDescent="0.25">
      <c r="A553" s="118" t="s">
        <v>21</v>
      </c>
      <c r="B553" s="215" t="s">
        <v>818</v>
      </c>
      <c r="C553" s="215" t="s">
        <v>168</v>
      </c>
      <c r="D553" s="216">
        <v>1985</v>
      </c>
      <c r="E553" s="36">
        <f t="shared" si="27"/>
        <v>15</v>
      </c>
      <c r="F553" s="34"/>
      <c r="G553" s="34"/>
      <c r="H553" s="37"/>
      <c r="I553" s="37"/>
      <c r="J553" s="37"/>
      <c r="K553" s="37"/>
      <c r="L553" s="37"/>
      <c r="M553" s="37"/>
      <c r="N553" s="37"/>
      <c r="O553" s="419"/>
      <c r="P553" s="37">
        <v>6</v>
      </c>
      <c r="Q553" s="37">
        <v>5</v>
      </c>
      <c r="R553" s="194">
        <v>4</v>
      </c>
      <c r="S553" s="35"/>
      <c r="T553" s="35"/>
      <c r="U553" s="35"/>
      <c r="V553" s="35"/>
      <c r="W553" s="35"/>
      <c r="X553" s="35"/>
      <c r="Y553" s="35"/>
      <c r="Z553" s="3"/>
      <c r="AA553" s="3"/>
      <c r="AB553" s="34" t="str">
        <f t="shared" si="28"/>
        <v>Studničková Michaela</v>
      </c>
      <c r="AC553" t="s">
        <v>818</v>
      </c>
      <c r="AD553" t="s">
        <v>168</v>
      </c>
      <c r="AE553" s="447">
        <v>1985</v>
      </c>
      <c r="AF553">
        <v>4</v>
      </c>
    </row>
    <row r="554" spans="1:32" x14ac:dyDescent="0.25">
      <c r="A554" s="118" t="s">
        <v>22</v>
      </c>
      <c r="B554" s="215" t="s">
        <v>814</v>
      </c>
      <c r="C554" s="215" t="s">
        <v>815</v>
      </c>
      <c r="D554" s="216">
        <v>1988</v>
      </c>
      <c r="E554" s="36">
        <f t="shared" si="27"/>
        <v>15</v>
      </c>
      <c r="F554" s="34"/>
      <c r="G554" s="34"/>
      <c r="H554" s="37"/>
      <c r="I554" s="37"/>
      <c r="J554" s="37"/>
      <c r="K554" s="37"/>
      <c r="L554" s="37"/>
      <c r="M554" s="37"/>
      <c r="N554" s="37"/>
      <c r="O554" s="419"/>
      <c r="P554" s="37">
        <v>8</v>
      </c>
      <c r="Q554" s="37" t="s">
        <v>443</v>
      </c>
      <c r="R554" s="194">
        <v>7</v>
      </c>
      <c r="S554" s="35"/>
      <c r="T554" s="35"/>
      <c r="U554" s="35"/>
      <c r="V554" s="35"/>
      <c r="W554" s="35"/>
      <c r="X554" s="35"/>
      <c r="Y554" s="35"/>
      <c r="Z554" s="3"/>
      <c r="AA554" s="3"/>
      <c r="AB554" s="34" t="e">
        <f t="shared" si="28"/>
        <v>#N/A</v>
      </c>
      <c r="AC554"/>
      <c r="AD554"/>
      <c r="AE554"/>
      <c r="AF554" s="3">
        <v>3</v>
      </c>
    </row>
    <row r="555" spans="1:32" x14ac:dyDescent="0.25">
      <c r="A555" s="118" t="s">
        <v>23</v>
      </c>
      <c r="B555" s="215" t="s">
        <v>490</v>
      </c>
      <c r="C555" s="215" t="s">
        <v>429</v>
      </c>
      <c r="D555" s="216">
        <v>1983</v>
      </c>
      <c r="E555" s="36">
        <f t="shared" si="27"/>
        <v>11</v>
      </c>
      <c r="F555" s="34"/>
      <c r="G555" s="34"/>
      <c r="H555" s="37"/>
      <c r="I555" s="37">
        <v>5</v>
      </c>
      <c r="J555" s="37" t="s">
        <v>443</v>
      </c>
      <c r="K555" s="37" t="s">
        <v>443</v>
      </c>
      <c r="L555" s="37" t="s">
        <v>443</v>
      </c>
      <c r="M555" s="37">
        <v>6</v>
      </c>
      <c r="N555" s="37" t="s">
        <v>443</v>
      </c>
      <c r="O555" s="419"/>
      <c r="P555" s="37" t="s">
        <v>443</v>
      </c>
      <c r="Q555" s="37" t="s">
        <v>443</v>
      </c>
      <c r="R555" s="194" t="s">
        <v>443</v>
      </c>
      <c r="S555" s="35"/>
      <c r="T555" s="35"/>
      <c r="U555" s="35"/>
      <c r="V555" s="35"/>
      <c r="W555" s="35"/>
      <c r="X555" s="35"/>
      <c r="Y555" s="35"/>
      <c r="Z555" s="3"/>
      <c r="AA555" s="3"/>
      <c r="AB555" s="34" t="e">
        <f t="shared" si="28"/>
        <v>#N/A</v>
      </c>
      <c r="AC555"/>
      <c r="AD555"/>
      <c r="AE555"/>
      <c r="AF555" s="3">
        <v>2</v>
      </c>
    </row>
    <row r="556" spans="1:32" x14ac:dyDescent="0.25">
      <c r="A556" s="118" t="s">
        <v>25</v>
      </c>
      <c r="B556" s="215" t="s">
        <v>897</v>
      </c>
      <c r="C556" s="215" t="s">
        <v>898</v>
      </c>
      <c r="D556" s="216">
        <v>1989</v>
      </c>
      <c r="E556" s="36">
        <f t="shared" si="27"/>
        <v>10</v>
      </c>
      <c r="F556" s="34"/>
      <c r="G556" s="34"/>
      <c r="H556" s="37"/>
      <c r="I556" s="37"/>
      <c r="J556" s="37"/>
      <c r="K556" s="37"/>
      <c r="L556" s="37"/>
      <c r="M556" s="37"/>
      <c r="N556" s="37"/>
      <c r="O556" s="419"/>
      <c r="P556" s="37"/>
      <c r="Q556" s="37">
        <v>10</v>
      </c>
      <c r="R556" s="194" t="s">
        <v>443</v>
      </c>
      <c r="S556" s="35"/>
      <c r="T556" s="35"/>
      <c r="U556" s="35"/>
      <c r="V556" s="35"/>
      <c r="W556" s="35"/>
      <c r="X556" s="35"/>
      <c r="Y556" s="35"/>
      <c r="AB556" s="34" t="e">
        <f t="shared" si="28"/>
        <v>#N/A</v>
      </c>
      <c r="AF556" s="3">
        <v>1</v>
      </c>
    </row>
    <row r="557" spans="1:32" x14ac:dyDescent="0.25">
      <c r="A557" s="118" t="s">
        <v>26</v>
      </c>
      <c r="B557" s="215" t="s">
        <v>478</v>
      </c>
      <c r="C557" s="215" t="s">
        <v>479</v>
      </c>
      <c r="D557" s="216">
        <v>1985</v>
      </c>
      <c r="E557" s="36">
        <f t="shared" si="27"/>
        <v>9</v>
      </c>
      <c r="F557" s="34"/>
      <c r="G557" s="34"/>
      <c r="H557" s="37"/>
      <c r="I557" s="37">
        <v>9</v>
      </c>
      <c r="J557" s="37" t="s">
        <v>443</v>
      </c>
      <c r="K557" s="37" t="s">
        <v>443</v>
      </c>
      <c r="L557" s="37" t="s">
        <v>443</v>
      </c>
      <c r="M557" s="37" t="s">
        <v>443</v>
      </c>
      <c r="N557" s="37" t="s">
        <v>443</v>
      </c>
      <c r="O557" s="419"/>
      <c r="P557" s="37" t="s">
        <v>443</v>
      </c>
      <c r="Q557" s="37" t="s">
        <v>443</v>
      </c>
      <c r="R557" s="194" t="s">
        <v>443</v>
      </c>
      <c r="S557" s="35"/>
      <c r="T557" s="35"/>
      <c r="U557" s="35"/>
      <c r="V557" s="35"/>
      <c r="W557" s="35"/>
      <c r="X557" s="35"/>
      <c r="Y557" s="35"/>
    </row>
    <row r="558" spans="1:32" x14ac:dyDescent="0.25">
      <c r="A558" s="118" t="s">
        <v>27</v>
      </c>
      <c r="B558" s="215" t="s">
        <v>813</v>
      </c>
      <c r="C558" s="215" t="s">
        <v>118</v>
      </c>
      <c r="D558" s="216">
        <v>1984</v>
      </c>
      <c r="E558" s="36">
        <f t="shared" si="27"/>
        <v>9</v>
      </c>
      <c r="F558" s="34"/>
      <c r="G558" s="34"/>
      <c r="H558" s="37"/>
      <c r="I558" s="37"/>
      <c r="J558" s="37"/>
      <c r="K558" s="37"/>
      <c r="L558" s="37"/>
      <c r="M558" s="37"/>
      <c r="N558" s="37"/>
      <c r="O558" s="419"/>
      <c r="P558" s="37">
        <v>9</v>
      </c>
      <c r="Q558" s="37" t="s">
        <v>443</v>
      </c>
      <c r="R558" s="194" t="s">
        <v>443</v>
      </c>
      <c r="S558" s="35"/>
      <c r="T558" s="35"/>
      <c r="U558" s="35"/>
      <c r="V558" s="35"/>
      <c r="W558" s="35"/>
      <c r="X558" s="35"/>
      <c r="Y558" s="35"/>
    </row>
    <row r="559" spans="1:32" x14ac:dyDescent="0.25">
      <c r="A559" s="118" t="s">
        <v>28</v>
      </c>
      <c r="B559" s="215" t="s">
        <v>899</v>
      </c>
      <c r="C559" s="215" t="s">
        <v>900</v>
      </c>
      <c r="D559" s="216">
        <v>1978</v>
      </c>
      <c r="E559" s="36">
        <f t="shared" si="27"/>
        <v>9</v>
      </c>
      <c r="F559" s="34"/>
      <c r="G559" s="34"/>
      <c r="H559" s="37"/>
      <c r="I559" s="37"/>
      <c r="J559" s="37"/>
      <c r="K559" s="37"/>
      <c r="L559" s="37"/>
      <c r="M559" s="37"/>
      <c r="N559" s="37"/>
      <c r="O559" s="419"/>
      <c r="P559" s="37"/>
      <c r="Q559" s="37">
        <v>9</v>
      </c>
      <c r="R559" s="194" t="s">
        <v>443</v>
      </c>
      <c r="S559" s="35"/>
      <c r="T559" s="35"/>
      <c r="U559" s="35"/>
      <c r="V559" s="35"/>
      <c r="W559" s="35"/>
      <c r="X559" s="35"/>
      <c r="Y559" s="35"/>
    </row>
    <row r="560" spans="1:32" x14ac:dyDescent="0.25">
      <c r="A560" s="118" t="s">
        <v>29</v>
      </c>
      <c r="B560" s="215" t="s">
        <v>186</v>
      </c>
      <c r="C560" s="215" t="s">
        <v>244</v>
      </c>
      <c r="D560" s="216">
        <v>1976</v>
      </c>
      <c r="E560" s="36">
        <f t="shared" si="27"/>
        <v>8</v>
      </c>
      <c r="F560" s="34"/>
      <c r="G560" s="34"/>
      <c r="H560" s="37">
        <v>8</v>
      </c>
      <c r="I560" s="37" t="s">
        <v>443</v>
      </c>
      <c r="J560" s="37" t="s">
        <v>443</v>
      </c>
      <c r="K560" s="37" t="s">
        <v>443</v>
      </c>
      <c r="L560" s="37" t="s">
        <v>443</v>
      </c>
      <c r="M560" s="37" t="s">
        <v>443</v>
      </c>
      <c r="N560" s="37" t="s">
        <v>443</v>
      </c>
      <c r="O560" s="419"/>
      <c r="P560" s="37" t="s">
        <v>443</v>
      </c>
      <c r="Q560" s="37" t="s">
        <v>443</v>
      </c>
      <c r="R560" s="194" t="s">
        <v>443</v>
      </c>
      <c r="S560" s="35"/>
      <c r="T560" s="35"/>
      <c r="U560" s="35"/>
      <c r="V560" s="35"/>
      <c r="W560" s="35"/>
      <c r="X560" s="35"/>
      <c r="Y560" s="35"/>
    </row>
    <row r="561" spans="1:25" x14ac:dyDescent="0.25">
      <c r="A561" s="118" t="s">
        <v>30</v>
      </c>
      <c r="B561" s="215" t="s">
        <v>527</v>
      </c>
      <c r="C561" s="215" t="s">
        <v>460</v>
      </c>
      <c r="D561" s="216">
        <v>1961</v>
      </c>
      <c r="E561" s="36">
        <f t="shared" si="27"/>
        <v>7</v>
      </c>
      <c r="F561" s="34"/>
      <c r="G561" s="34"/>
      <c r="H561" s="37"/>
      <c r="I561" s="37"/>
      <c r="J561" s="37">
        <v>7</v>
      </c>
      <c r="K561" s="37" t="s">
        <v>443</v>
      </c>
      <c r="L561" s="37" t="s">
        <v>443</v>
      </c>
      <c r="M561" s="37" t="s">
        <v>443</v>
      </c>
      <c r="N561" s="37" t="s">
        <v>443</v>
      </c>
      <c r="O561" s="419"/>
      <c r="P561" s="37" t="s">
        <v>443</v>
      </c>
      <c r="Q561" s="37" t="s">
        <v>443</v>
      </c>
      <c r="R561" s="194" t="s">
        <v>443</v>
      </c>
      <c r="S561" s="35"/>
      <c r="T561" s="35"/>
      <c r="U561" s="35"/>
      <c r="V561" s="35"/>
      <c r="W561" s="35"/>
      <c r="X561" s="35"/>
      <c r="Y561" s="35"/>
    </row>
    <row r="562" spans="1:25" x14ac:dyDescent="0.25">
      <c r="A562" s="118" t="s">
        <v>31</v>
      </c>
      <c r="B562" s="215" t="s">
        <v>686</v>
      </c>
      <c r="C562" s="215" t="s">
        <v>687</v>
      </c>
      <c r="D562" s="216">
        <v>1982</v>
      </c>
      <c r="E562" s="36">
        <f t="shared" si="27"/>
        <v>7</v>
      </c>
      <c r="F562" s="34"/>
      <c r="G562" s="34"/>
      <c r="H562" s="37"/>
      <c r="I562" s="37"/>
      <c r="J562" s="37"/>
      <c r="K562" s="37"/>
      <c r="L562" s="37"/>
      <c r="M562" s="37">
        <v>7</v>
      </c>
      <c r="N562" s="37" t="s">
        <v>443</v>
      </c>
      <c r="O562" s="419"/>
      <c r="P562" s="37" t="s">
        <v>443</v>
      </c>
      <c r="Q562" s="37" t="s">
        <v>443</v>
      </c>
      <c r="R562" s="194" t="s">
        <v>443</v>
      </c>
      <c r="S562" s="35"/>
      <c r="T562" s="35"/>
      <c r="U562" s="35"/>
      <c r="V562" s="35"/>
      <c r="W562" s="35"/>
      <c r="X562" s="35"/>
      <c r="Y562" s="35"/>
    </row>
    <row r="563" spans="1:25" x14ac:dyDescent="0.25">
      <c r="A563" s="118" t="s">
        <v>33</v>
      </c>
      <c r="B563" s="215" t="s">
        <v>817</v>
      </c>
      <c r="C563" s="215" t="s">
        <v>166</v>
      </c>
      <c r="D563" s="216">
        <v>1985</v>
      </c>
      <c r="E563" s="36">
        <f t="shared" si="27"/>
        <v>7</v>
      </c>
      <c r="F563" s="34"/>
      <c r="G563" s="34"/>
      <c r="H563" s="37"/>
      <c r="I563" s="37"/>
      <c r="J563" s="37"/>
      <c r="K563" s="37"/>
      <c r="L563" s="37"/>
      <c r="M563" s="37"/>
      <c r="N563" s="37"/>
      <c r="O563" s="419"/>
      <c r="P563" s="37">
        <v>7</v>
      </c>
      <c r="Q563" s="37" t="s">
        <v>443</v>
      </c>
      <c r="R563" s="194" t="s">
        <v>443</v>
      </c>
      <c r="S563" s="35"/>
      <c r="T563" s="35"/>
      <c r="U563" s="35"/>
      <c r="V563" s="35"/>
      <c r="W563" s="35"/>
      <c r="X563" s="35"/>
      <c r="Y563" s="35"/>
    </row>
    <row r="564" spans="1:25" x14ac:dyDescent="0.25">
      <c r="A564" s="118" t="s">
        <v>34</v>
      </c>
      <c r="B564" s="215" t="s">
        <v>821</v>
      </c>
      <c r="C564" s="215" t="s">
        <v>822</v>
      </c>
      <c r="D564" s="216">
        <v>1971</v>
      </c>
      <c r="E564" s="36">
        <f t="shared" si="27"/>
        <v>7</v>
      </c>
      <c r="F564" s="34"/>
      <c r="G564" s="34"/>
      <c r="H564" s="37"/>
      <c r="I564" s="37"/>
      <c r="J564" s="37"/>
      <c r="K564" s="37"/>
      <c r="L564" s="37"/>
      <c r="M564" s="37"/>
      <c r="N564" s="37"/>
      <c r="O564" s="419"/>
      <c r="P564" s="37">
        <v>3</v>
      </c>
      <c r="Q564" s="37">
        <v>4</v>
      </c>
      <c r="R564" s="194" t="s">
        <v>443</v>
      </c>
      <c r="S564" s="35"/>
      <c r="T564" s="35"/>
      <c r="U564" s="35"/>
      <c r="V564" s="35"/>
      <c r="W564" s="35"/>
      <c r="X564" s="35"/>
      <c r="Y564" s="35"/>
    </row>
    <row r="565" spans="1:25" x14ac:dyDescent="0.25">
      <c r="A565" s="118" t="s">
        <v>35</v>
      </c>
      <c r="B565" s="215" t="s">
        <v>901</v>
      </c>
      <c r="C565" s="215" t="s">
        <v>902</v>
      </c>
      <c r="D565" s="216">
        <v>1987</v>
      </c>
      <c r="E565" s="36">
        <f t="shared" si="27"/>
        <v>7</v>
      </c>
      <c r="F565" s="34"/>
      <c r="G565" s="34"/>
      <c r="H565" s="37"/>
      <c r="I565" s="37"/>
      <c r="J565" s="37"/>
      <c r="K565" s="37"/>
      <c r="L565" s="37"/>
      <c r="M565" s="37"/>
      <c r="N565" s="37"/>
      <c r="O565" s="419"/>
      <c r="P565" s="37"/>
      <c r="Q565" s="37">
        <v>7</v>
      </c>
      <c r="R565" s="194" t="s">
        <v>443</v>
      </c>
      <c r="S565" s="35"/>
      <c r="T565" s="35"/>
      <c r="U565" s="35"/>
      <c r="V565" s="35"/>
      <c r="W565" s="35"/>
      <c r="X565" s="35"/>
      <c r="Y565" s="35"/>
    </row>
    <row r="566" spans="1:25" x14ac:dyDescent="0.25">
      <c r="A566" s="118" t="s">
        <v>36</v>
      </c>
      <c r="B566" s="215" t="s">
        <v>959</v>
      </c>
      <c r="C566" s="215" t="s">
        <v>960</v>
      </c>
      <c r="D566" s="216">
        <v>1976</v>
      </c>
      <c r="E566" s="36">
        <f t="shared" si="27"/>
        <v>6</v>
      </c>
      <c r="F566" s="34"/>
      <c r="G566" s="34"/>
      <c r="H566" s="37"/>
      <c r="I566" s="37"/>
      <c r="J566" s="37"/>
      <c r="K566" s="37"/>
      <c r="L566" s="37"/>
      <c r="M566" s="37"/>
      <c r="N566" s="37"/>
      <c r="O566" s="419"/>
      <c r="P566" s="37"/>
      <c r="Q566" s="37"/>
      <c r="R566" s="194">
        <v>6</v>
      </c>
      <c r="S566" s="35"/>
      <c r="T566" s="35"/>
      <c r="U566" s="35"/>
      <c r="V566" s="35"/>
      <c r="W566" s="35"/>
      <c r="X566" s="35"/>
      <c r="Y566" s="35"/>
    </row>
    <row r="567" spans="1:25" x14ac:dyDescent="0.25">
      <c r="A567" s="118" t="s">
        <v>37</v>
      </c>
      <c r="B567" s="215" t="s">
        <v>250</v>
      </c>
      <c r="C567" s="215" t="s">
        <v>251</v>
      </c>
      <c r="D567" s="216">
        <v>1980</v>
      </c>
      <c r="E567" s="36">
        <f t="shared" si="27"/>
        <v>6</v>
      </c>
      <c r="F567" s="34"/>
      <c r="G567" s="34"/>
      <c r="H567" s="37">
        <v>3</v>
      </c>
      <c r="I567" s="37">
        <v>3</v>
      </c>
      <c r="J567" s="37" t="s">
        <v>443</v>
      </c>
      <c r="K567" s="37" t="s">
        <v>443</v>
      </c>
      <c r="L567" s="37" t="s">
        <v>443</v>
      </c>
      <c r="M567" s="37" t="s">
        <v>443</v>
      </c>
      <c r="N567" s="37" t="s">
        <v>443</v>
      </c>
      <c r="O567" s="419"/>
      <c r="P567" s="37" t="s">
        <v>443</v>
      </c>
      <c r="Q567" s="37" t="s">
        <v>443</v>
      </c>
      <c r="R567" s="194" t="s">
        <v>443</v>
      </c>
      <c r="S567" s="35"/>
      <c r="T567" s="35"/>
      <c r="U567" s="35"/>
      <c r="V567" s="35"/>
      <c r="W567" s="35"/>
      <c r="X567" s="35"/>
      <c r="Y567" s="35"/>
    </row>
    <row r="568" spans="1:25" x14ac:dyDescent="0.25">
      <c r="A568" s="118" t="s">
        <v>38</v>
      </c>
      <c r="B568" s="215" t="s">
        <v>645</v>
      </c>
      <c r="C568" s="215" t="s">
        <v>646</v>
      </c>
      <c r="D568" s="216">
        <v>1976</v>
      </c>
      <c r="E568" s="36">
        <f t="shared" si="27"/>
        <v>6</v>
      </c>
      <c r="F568" s="34"/>
      <c r="G568" s="34"/>
      <c r="H568" s="37"/>
      <c r="I568" s="37"/>
      <c r="J568" s="37"/>
      <c r="K568" s="37"/>
      <c r="L568" s="37">
        <v>6</v>
      </c>
      <c r="M568" s="37" t="s">
        <v>443</v>
      </c>
      <c r="N568" s="37" t="s">
        <v>443</v>
      </c>
      <c r="O568" s="419"/>
      <c r="P568" s="37" t="s">
        <v>443</v>
      </c>
      <c r="Q568" s="37" t="s">
        <v>443</v>
      </c>
      <c r="R568" s="194" t="s">
        <v>443</v>
      </c>
      <c r="S568" s="35"/>
      <c r="T568" s="35"/>
      <c r="U568" s="35"/>
      <c r="V568" s="35"/>
      <c r="W568" s="35"/>
      <c r="X568" s="35"/>
      <c r="Y568" s="35"/>
    </row>
    <row r="569" spans="1:25" x14ac:dyDescent="0.25">
      <c r="A569" s="118" t="s">
        <v>39</v>
      </c>
      <c r="B569" s="215" t="s">
        <v>961</v>
      </c>
      <c r="C569" s="215" t="s">
        <v>170</v>
      </c>
      <c r="D569" s="216">
        <v>1986</v>
      </c>
      <c r="E569" s="36">
        <f t="shared" si="27"/>
        <v>5</v>
      </c>
      <c r="F569" s="34"/>
      <c r="G569" s="34"/>
      <c r="H569" s="37"/>
      <c r="I569" s="37"/>
      <c r="J569" s="37"/>
      <c r="K569" s="37"/>
      <c r="L569" s="37"/>
      <c r="M569" s="37"/>
      <c r="N569" s="37"/>
      <c r="O569" s="419"/>
      <c r="P569" s="37"/>
      <c r="Q569" s="37"/>
      <c r="R569" s="194">
        <v>5</v>
      </c>
      <c r="S569" s="35"/>
      <c r="T569" s="35"/>
      <c r="U569" s="35"/>
      <c r="V569" s="35"/>
      <c r="W569" s="35"/>
      <c r="X569" s="35"/>
      <c r="Y569" s="35"/>
    </row>
    <row r="570" spans="1:25" x14ac:dyDescent="0.25">
      <c r="A570" s="118" t="s">
        <v>40</v>
      </c>
      <c r="B570" s="215" t="s">
        <v>819</v>
      </c>
      <c r="C570" s="215" t="s">
        <v>823</v>
      </c>
      <c r="D570" s="216">
        <v>1975</v>
      </c>
      <c r="E570" s="36">
        <f t="shared" si="27"/>
        <v>5</v>
      </c>
      <c r="F570" s="34"/>
      <c r="G570" s="34"/>
      <c r="H570" s="37"/>
      <c r="I570" s="37"/>
      <c r="J570" s="37"/>
      <c r="K570" s="37"/>
      <c r="L570" s="37"/>
      <c r="M570" s="37"/>
      <c r="N570" s="37"/>
      <c r="O570" s="419"/>
      <c r="P570" s="37">
        <v>5</v>
      </c>
      <c r="Q570" s="37" t="s">
        <v>443</v>
      </c>
      <c r="R570" s="194" t="s">
        <v>443</v>
      </c>
      <c r="S570" s="35"/>
      <c r="T570" s="35"/>
      <c r="U570" s="35"/>
      <c r="V570" s="35"/>
      <c r="W570" s="35"/>
      <c r="X570" s="35"/>
      <c r="Y570" s="35"/>
    </row>
    <row r="571" spans="1:25" x14ac:dyDescent="0.25">
      <c r="A571" s="118" t="s">
        <v>41</v>
      </c>
      <c r="B571" s="215" t="s">
        <v>247</v>
      </c>
      <c r="C571" s="215" t="s">
        <v>248</v>
      </c>
      <c r="D571" s="216">
        <v>1976</v>
      </c>
      <c r="E571" s="36">
        <f t="shared" si="27"/>
        <v>5</v>
      </c>
      <c r="F571" s="34"/>
      <c r="G571" s="34"/>
      <c r="H571" s="37">
        <v>5</v>
      </c>
      <c r="I571" s="37" t="s">
        <v>443</v>
      </c>
      <c r="J571" s="37" t="s">
        <v>443</v>
      </c>
      <c r="K571" s="37" t="s">
        <v>443</v>
      </c>
      <c r="L571" s="37" t="s">
        <v>443</v>
      </c>
      <c r="M571" s="37" t="s">
        <v>443</v>
      </c>
      <c r="N571" s="37" t="s">
        <v>443</v>
      </c>
      <c r="O571" s="419"/>
      <c r="P571" s="37" t="s">
        <v>443</v>
      </c>
      <c r="Q571" s="37" t="s">
        <v>443</v>
      </c>
      <c r="R571" s="194" t="s">
        <v>443</v>
      </c>
      <c r="S571" s="35"/>
      <c r="T571" s="35"/>
      <c r="U571" s="35"/>
      <c r="V571" s="35"/>
      <c r="W571" s="35"/>
      <c r="X571" s="35"/>
      <c r="Y571" s="35"/>
    </row>
    <row r="572" spans="1:25" x14ac:dyDescent="0.25">
      <c r="A572" s="118" t="s">
        <v>42</v>
      </c>
      <c r="B572" s="215" t="s">
        <v>820</v>
      </c>
      <c r="C572" s="215" t="s">
        <v>166</v>
      </c>
      <c r="D572" s="216">
        <v>1980</v>
      </c>
      <c r="E572" s="36">
        <f t="shared" si="27"/>
        <v>4</v>
      </c>
      <c r="F572" s="34"/>
      <c r="G572" s="34"/>
      <c r="H572" s="37"/>
      <c r="I572" s="37"/>
      <c r="J572" s="37"/>
      <c r="K572" s="37"/>
      <c r="L572" s="37"/>
      <c r="M572" s="37"/>
      <c r="N572" s="37"/>
      <c r="O572" s="419"/>
      <c r="P572" s="37">
        <v>4</v>
      </c>
      <c r="Q572" s="37" t="s">
        <v>443</v>
      </c>
      <c r="R572" s="194" t="s">
        <v>443</v>
      </c>
      <c r="S572" s="35"/>
      <c r="T572" s="35"/>
      <c r="U572" s="35"/>
      <c r="V572" s="35"/>
      <c r="W572" s="35"/>
      <c r="X572" s="35"/>
      <c r="Y572" s="35"/>
    </row>
    <row r="573" spans="1:25" x14ac:dyDescent="0.25">
      <c r="A573" s="118" t="s">
        <v>43</v>
      </c>
      <c r="B573" s="215" t="s">
        <v>690</v>
      </c>
      <c r="C573" s="215" t="s">
        <v>691</v>
      </c>
      <c r="D573" s="216">
        <v>1986</v>
      </c>
      <c r="E573" s="36">
        <f t="shared" si="27"/>
        <v>4</v>
      </c>
      <c r="F573" s="34"/>
      <c r="G573" s="34"/>
      <c r="H573" s="37"/>
      <c r="I573" s="37"/>
      <c r="J573" s="37"/>
      <c r="K573" s="37"/>
      <c r="L573" s="37"/>
      <c r="M573" s="37">
        <v>4</v>
      </c>
      <c r="N573" s="37" t="s">
        <v>443</v>
      </c>
      <c r="O573" s="419"/>
      <c r="P573" s="37" t="s">
        <v>443</v>
      </c>
      <c r="Q573" s="37" t="s">
        <v>443</v>
      </c>
      <c r="R573" s="194" t="s">
        <v>443</v>
      </c>
      <c r="S573" s="35"/>
      <c r="T573" s="35"/>
      <c r="U573" s="35"/>
      <c r="V573" s="35"/>
      <c r="W573" s="35"/>
      <c r="X573" s="35"/>
      <c r="Y573" s="35"/>
    </row>
    <row r="574" spans="1:25" x14ac:dyDescent="0.25">
      <c r="A574" s="118" t="s">
        <v>44</v>
      </c>
      <c r="B574" s="215" t="s">
        <v>249</v>
      </c>
      <c r="C574" s="215" t="s">
        <v>422</v>
      </c>
      <c r="D574" s="216">
        <v>1979</v>
      </c>
      <c r="E574" s="36">
        <f t="shared" si="27"/>
        <v>4</v>
      </c>
      <c r="F574" s="34"/>
      <c r="G574" s="34"/>
      <c r="H574" s="37">
        <v>4</v>
      </c>
      <c r="I574" s="37" t="s">
        <v>443</v>
      </c>
      <c r="J574" s="37" t="s">
        <v>443</v>
      </c>
      <c r="K574" s="37" t="s">
        <v>443</v>
      </c>
      <c r="L574" s="37" t="s">
        <v>443</v>
      </c>
      <c r="M574" s="37" t="s">
        <v>443</v>
      </c>
      <c r="N574" s="37" t="s">
        <v>443</v>
      </c>
      <c r="O574" s="419"/>
      <c r="P574" s="37" t="s">
        <v>443</v>
      </c>
      <c r="Q574" s="37" t="s">
        <v>443</v>
      </c>
      <c r="R574" s="194" t="s">
        <v>443</v>
      </c>
      <c r="S574" s="35"/>
      <c r="T574" s="35"/>
      <c r="U574" s="35"/>
      <c r="V574" s="35"/>
      <c r="W574" s="35"/>
      <c r="X574" s="35"/>
      <c r="Y574" s="35"/>
    </row>
    <row r="575" spans="1:25" x14ac:dyDescent="0.25">
      <c r="A575" s="118" t="s">
        <v>45</v>
      </c>
      <c r="B575" s="215" t="s">
        <v>491</v>
      </c>
      <c r="C575" s="215" t="s">
        <v>460</v>
      </c>
      <c r="D575" s="216">
        <v>1976</v>
      </c>
      <c r="E575" s="36">
        <f t="shared" si="27"/>
        <v>4</v>
      </c>
      <c r="F575" s="34"/>
      <c r="G575" s="34"/>
      <c r="H575" s="37"/>
      <c r="I575" s="37">
        <v>4</v>
      </c>
      <c r="J575" s="37" t="s">
        <v>443</v>
      </c>
      <c r="K575" s="37" t="s">
        <v>443</v>
      </c>
      <c r="L575" s="37" t="s">
        <v>443</v>
      </c>
      <c r="M575" s="37" t="s">
        <v>443</v>
      </c>
      <c r="N575" s="37" t="s">
        <v>443</v>
      </c>
      <c r="O575" s="419"/>
      <c r="P575" s="37" t="s">
        <v>443</v>
      </c>
      <c r="Q575" s="37" t="s">
        <v>443</v>
      </c>
      <c r="R575" s="194" t="s">
        <v>443</v>
      </c>
      <c r="S575" s="35"/>
      <c r="T575" s="35"/>
      <c r="U575" s="35"/>
      <c r="V575" s="35"/>
      <c r="W575" s="35"/>
      <c r="X575" s="35"/>
      <c r="Y575" s="35"/>
    </row>
    <row r="576" spans="1:25" x14ac:dyDescent="0.25">
      <c r="A576" s="118" t="s">
        <v>46</v>
      </c>
      <c r="B576" s="215" t="s">
        <v>692</v>
      </c>
      <c r="C576" s="215" t="s">
        <v>427</v>
      </c>
      <c r="D576" s="216">
        <v>1979</v>
      </c>
      <c r="E576" s="36">
        <f t="shared" si="27"/>
        <v>3</v>
      </c>
      <c r="F576" s="34"/>
      <c r="G576" s="34"/>
      <c r="H576" s="37"/>
      <c r="I576" s="37"/>
      <c r="J576" s="37"/>
      <c r="K576" s="37"/>
      <c r="L576" s="37"/>
      <c r="M576" s="37">
        <v>3</v>
      </c>
      <c r="N576" s="37" t="s">
        <v>443</v>
      </c>
      <c r="O576" s="419"/>
      <c r="P576" s="37" t="s">
        <v>443</v>
      </c>
      <c r="Q576" s="37" t="s">
        <v>443</v>
      </c>
      <c r="R576" s="194" t="s">
        <v>443</v>
      </c>
      <c r="S576" s="35"/>
      <c r="T576" s="35"/>
      <c r="U576" s="35"/>
      <c r="V576" s="35"/>
      <c r="W576" s="35"/>
      <c r="X576" s="35"/>
      <c r="Y576" s="35"/>
    </row>
    <row r="577" spans="1:44" x14ac:dyDescent="0.25">
      <c r="A577" s="118" t="s">
        <v>47</v>
      </c>
      <c r="B577" s="215" t="s">
        <v>912</v>
      </c>
      <c r="C577" s="215" t="s">
        <v>913</v>
      </c>
      <c r="D577" s="216">
        <v>1968</v>
      </c>
      <c r="E577" s="36">
        <f t="shared" si="27"/>
        <v>3</v>
      </c>
      <c r="F577" s="34"/>
      <c r="G577" s="34"/>
      <c r="H577" s="37"/>
      <c r="I577" s="37"/>
      <c r="J577" s="37"/>
      <c r="K577" s="37"/>
      <c r="L577" s="37"/>
      <c r="M577" s="37"/>
      <c r="N577" s="37"/>
      <c r="O577" s="419"/>
      <c r="P577" s="37"/>
      <c r="Q577" s="37">
        <v>3</v>
      </c>
      <c r="R577" s="194" t="s">
        <v>443</v>
      </c>
      <c r="S577" s="35"/>
      <c r="T577" s="35"/>
      <c r="U577" s="35"/>
      <c r="V577" s="35"/>
      <c r="W577" s="35"/>
      <c r="X577" s="35"/>
      <c r="Y577" s="35"/>
    </row>
    <row r="578" spans="1:44" ht="15.75" thickBot="1" x14ac:dyDescent="0.3">
      <c r="A578" s="143" t="s">
        <v>48</v>
      </c>
      <c r="B578" s="228" t="s">
        <v>693</v>
      </c>
      <c r="C578" s="228" t="s">
        <v>150</v>
      </c>
      <c r="D578" s="260">
        <v>1989</v>
      </c>
      <c r="E578" s="41">
        <f t="shared" si="27"/>
        <v>2</v>
      </c>
      <c r="F578" s="34"/>
      <c r="G578" s="34"/>
      <c r="H578" s="37"/>
      <c r="I578" s="37"/>
      <c r="J578" s="37"/>
      <c r="K578" s="37"/>
      <c r="L578" s="37"/>
      <c r="M578" s="37">
        <v>2</v>
      </c>
      <c r="N578" s="37" t="s">
        <v>443</v>
      </c>
      <c r="O578" s="419"/>
      <c r="P578" s="37" t="s">
        <v>443</v>
      </c>
      <c r="Q578" s="37" t="s">
        <v>443</v>
      </c>
      <c r="R578" s="194" t="s">
        <v>443</v>
      </c>
      <c r="S578" s="35"/>
      <c r="T578" s="35"/>
      <c r="U578" s="35"/>
      <c r="V578" s="35"/>
      <c r="W578" s="35"/>
      <c r="X578" s="35"/>
      <c r="Y578" s="35"/>
      <c r="AI578"/>
      <c r="AJ578"/>
      <c r="AK578"/>
      <c r="AL578"/>
      <c r="AM578"/>
      <c r="AN578"/>
      <c r="AO578"/>
      <c r="AP578"/>
      <c r="AQ578"/>
      <c r="AR578"/>
    </row>
    <row r="579" spans="1:44" x14ac:dyDescent="0.25">
      <c r="AI579"/>
      <c r="AJ579"/>
      <c r="AK579"/>
      <c r="AL579"/>
      <c r="AM579"/>
      <c r="AN579"/>
      <c r="AO579"/>
      <c r="AP579"/>
      <c r="AQ579"/>
      <c r="AR579"/>
    </row>
    <row r="580" spans="1:44" x14ac:dyDescent="0.25">
      <c r="AI580"/>
      <c r="AJ580"/>
      <c r="AK580"/>
      <c r="AL580"/>
      <c r="AM580"/>
      <c r="AN580"/>
      <c r="AO580"/>
      <c r="AP580"/>
      <c r="AQ580"/>
      <c r="AR580"/>
    </row>
    <row r="581" spans="1:44" x14ac:dyDescent="0.25">
      <c r="AI581"/>
      <c r="AJ581"/>
      <c r="AK581"/>
      <c r="AL581"/>
      <c r="AM581"/>
      <c r="AN581"/>
      <c r="AO581"/>
      <c r="AP581"/>
      <c r="AQ581"/>
      <c r="AR581"/>
    </row>
    <row r="582" spans="1:44" x14ac:dyDescent="0.25">
      <c r="AI582"/>
      <c r="AJ582"/>
      <c r="AK582"/>
      <c r="AL582"/>
      <c r="AM582"/>
      <c r="AN582"/>
      <c r="AO582"/>
      <c r="AP582"/>
      <c r="AQ582"/>
      <c r="AR582"/>
    </row>
    <row r="583" spans="1:44" x14ac:dyDescent="0.25">
      <c r="AI583"/>
      <c r="AJ583"/>
      <c r="AK583"/>
      <c r="AL583"/>
      <c r="AM583"/>
      <c r="AN583"/>
      <c r="AO583"/>
      <c r="AP583"/>
      <c r="AQ583"/>
      <c r="AR583"/>
    </row>
    <row r="584" spans="1:44" x14ac:dyDescent="0.25">
      <c r="AI584"/>
      <c r="AJ584"/>
      <c r="AK584"/>
      <c r="AL584"/>
      <c r="AM584"/>
      <c r="AN584"/>
      <c r="AO584"/>
      <c r="AP584"/>
      <c r="AQ584"/>
      <c r="AR584"/>
    </row>
    <row r="585" spans="1:44" x14ac:dyDescent="0.25">
      <c r="AI585"/>
      <c r="AJ585"/>
      <c r="AK585"/>
      <c r="AL585"/>
      <c r="AM585"/>
      <c r="AN585"/>
      <c r="AO585"/>
      <c r="AP585"/>
      <c r="AQ585"/>
      <c r="AR585"/>
    </row>
    <row r="586" spans="1:44" x14ac:dyDescent="0.25">
      <c r="AI586"/>
      <c r="AJ586"/>
      <c r="AK586"/>
      <c r="AL586"/>
      <c r="AM586"/>
      <c r="AN586"/>
      <c r="AO586"/>
      <c r="AP586"/>
      <c r="AQ586"/>
      <c r="AR586"/>
    </row>
    <row r="587" spans="1:44" ht="15" customHeight="1" x14ac:dyDescent="0.25">
      <c r="B587"/>
      <c r="C587"/>
      <c r="D587"/>
      <c r="E587"/>
      <c r="F587"/>
      <c r="G587"/>
      <c r="AI587"/>
      <c r="AJ587"/>
      <c r="AK587"/>
      <c r="AL587"/>
      <c r="AM587"/>
      <c r="AN587"/>
      <c r="AO587"/>
      <c r="AP587"/>
      <c r="AQ587"/>
      <c r="AR587"/>
    </row>
    <row r="588" spans="1:44" ht="15" customHeight="1" x14ac:dyDescent="0.25">
      <c r="B588"/>
      <c r="C588"/>
      <c r="D588"/>
      <c r="E588"/>
      <c r="F588"/>
      <c r="G588"/>
      <c r="AI588"/>
      <c r="AJ588"/>
      <c r="AK588"/>
      <c r="AL588"/>
      <c r="AM588"/>
      <c r="AN588"/>
      <c r="AO588"/>
      <c r="AP588"/>
      <c r="AQ588"/>
      <c r="AR588"/>
    </row>
    <row r="589" spans="1:44" ht="15" customHeight="1" x14ac:dyDescent="0.25">
      <c r="B589"/>
      <c r="C589"/>
      <c r="D589"/>
      <c r="E589"/>
      <c r="F589"/>
      <c r="G589"/>
      <c r="AI589"/>
      <c r="AJ589"/>
      <c r="AK589"/>
      <c r="AL589"/>
      <c r="AM589"/>
      <c r="AN589"/>
      <c r="AO589"/>
      <c r="AP589"/>
      <c r="AQ589"/>
      <c r="AR589"/>
    </row>
    <row r="590" spans="1:44" ht="15" customHeight="1" x14ac:dyDescent="0.25">
      <c r="B590"/>
      <c r="C590"/>
      <c r="D590"/>
      <c r="E590"/>
      <c r="F590"/>
      <c r="G590"/>
      <c r="AI590"/>
      <c r="AJ590"/>
      <c r="AK590"/>
      <c r="AL590"/>
      <c r="AM590"/>
      <c r="AN590"/>
      <c r="AO590"/>
      <c r="AP590"/>
      <c r="AQ590"/>
      <c r="AR590"/>
    </row>
    <row r="591" spans="1:44" ht="15" customHeight="1" x14ac:dyDescent="0.25">
      <c r="B591"/>
      <c r="C591"/>
      <c r="D591"/>
      <c r="E591"/>
      <c r="F591"/>
      <c r="G591"/>
      <c r="AI591"/>
      <c r="AJ591"/>
      <c r="AK591"/>
      <c r="AL591"/>
      <c r="AM591"/>
      <c r="AN591"/>
      <c r="AO591"/>
      <c r="AP591"/>
      <c r="AQ591"/>
      <c r="AR591"/>
    </row>
    <row r="592" spans="1:44" ht="15" customHeight="1" x14ac:dyDescent="0.25">
      <c r="B592"/>
      <c r="C592"/>
      <c r="D592"/>
      <c r="E592"/>
      <c r="F592"/>
      <c r="G592"/>
      <c r="AI592"/>
      <c r="AJ592"/>
      <c r="AK592"/>
      <c r="AL592"/>
      <c r="AM592"/>
      <c r="AN592"/>
      <c r="AO592"/>
      <c r="AP592"/>
      <c r="AQ592"/>
      <c r="AR592"/>
    </row>
    <row r="593" spans="2:44" ht="15" customHeight="1" x14ac:dyDescent="0.25">
      <c r="B593"/>
      <c r="C593"/>
      <c r="D593"/>
      <c r="E593"/>
      <c r="F593"/>
      <c r="G593"/>
      <c r="AI593"/>
      <c r="AJ593"/>
      <c r="AK593"/>
      <c r="AL593"/>
      <c r="AM593"/>
      <c r="AN593"/>
      <c r="AO593"/>
      <c r="AP593"/>
      <c r="AQ593"/>
      <c r="AR593"/>
    </row>
    <row r="594" spans="2:44" ht="15" customHeight="1" x14ac:dyDescent="0.25">
      <c r="B594"/>
      <c r="C594"/>
      <c r="D594"/>
      <c r="E594"/>
      <c r="F594"/>
      <c r="G594"/>
      <c r="AI594"/>
      <c r="AJ594"/>
      <c r="AK594"/>
      <c r="AL594"/>
      <c r="AM594"/>
      <c r="AN594"/>
      <c r="AO594"/>
      <c r="AP594"/>
      <c r="AQ594"/>
      <c r="AR594"/>
    </row>
    <row r="595" spans="2:44" ht="15" customHeight="1" x14ac:dyDescent="0.25">
      <c r="B595"/>
      <c r="C595"/>
      <c r="D595"/>
      <c r="E595"/>
      <c r="F595"/>
      <c r="G595"/>
      <c r="AI595"/>
      <c r="AJ595"/>
      <c r="AK595"/>
      <c r="AL595"/>
      <c r="AM595"/>
      <c r="AN595"/>
      <c r="AO595"/>
      <c r="AP595"/>
      <c r="AQ595"/>
      <c r="AR595"/>
    </row>
    <row r="596" spans="2:44" ht="15" customHeight="1" x14ac:dyDescent="0.25">
      <c r="B596"/>
      <c r="C596"/>
      <c r="D596"/>
      <c r="E596"/>
      <c r="F596"/>
      <c r="G596"/>
      <c r="AI596"/>
      <c r="AJ596"/>
      <c r="AK596"/>
      <c r="AL596"/>
      <c r="AM596"/>
      <c r="AN596"/>
      <c r="AO596"/>
      <c r="AP596"/>
      <c r="AQ596"/>
      <c r="AR596"/>
    </row>
    <row r="597" spans="2:44" ht="15" customHeight="1" x14ac:dyDescent="0.25">
      <c r="B597"/>
      <c r="C597"/>
      <c r="D597"/>
      <c r="E597"/>
      <c r="F597"/>
      <c r="G597"/>
      <c r="AI597"/>
      <c r="AJ597"/>
      <c r="AK597"/>
      <c r="AL597"/>
      <c r="AM597"/>
      <c r="AN597"/>
      <c r="AO597"/>
      <c r="AP597"/>
      <c r="AQ597"/>
      <c r="AR597"/>
    </row>
    <row r="598" spans="2:44" ht="15" customHeight="1" x14ac:dyDescent="0.25">
      <c r="B598"/>
      <c r="C598"/>
      <c r="D598"/>
      <c r="E598"/>
      <c r="F598"/>
      <c r="G598"/>
      <c r="AI598"/>
      <c r="AJ598"/>
      <c r="AK598"/>
      <c r="AL598"/>
      <c r="AM598"/>
      <c r="AN598"/>
      <c r="AO598"/>
      <c r="AP598"/>
      <c r="AQ598"/>
      <c r="AR598"/>
    </row>
    <row r="599" spans="2:44" ht="15" customHeight="1" x14ac:dyDescent="0.25">
      <c r="B599"/>
      <c r="C599"/>
      <c r="D599"/>
      <c r="E599"/>
      <c r="F599"/>
      <c r="G599"/>
      <c r="AI599"/>
      <c r="AJ599"/>
      <c r="AK599"/>
      <c r="AL599"/>
      <c r="AM599"/>
      <c r="AN599"/>
      <c r="AO599"/>
      <c r="AP599"/>
      <c r="AQ599"/>
      <c r="AR599"/>
    </row>
    <row r="600" spans="2:44" ht="15" customHeight="1" x14ac:dyDescent="0.25">
      <c r="B600"/>
      <c r="C600"/>
      <c r="D600"/>
      <c r="E600"/>
      <c r="F600"/>
      <c r="G600"/>
      <c r="AI600"/>
      <c r="AJ600"/>
      <c r="AK600"/>
      <c r="AL600"/>
      <c r="AM600"/>
      <c r="AN600"/>
      <c r="AO600"/>
      <c r="AP600"/>
      <c r="AQ600"/>
      <c r="AR600"/>
    </row>
    <row r="601" spans="2:44" ht="15" customHeight="1" x14ac:dyDescent="0.25">
      <c r="B601"/>
      <c r="C601"/>
      <c r="D601"/>
      <c r="E601"/>
      <c r="F601"/>
      <c r="G601"/>
      <c r="AI601"/>
      <c r="AJ601"/>
      <c r="AK601"/>
      <c r="AL601"/>
      <c r="AM601"/>
      <c r="AN601"/>
      <c r="AO601"/>
      <c r="AP601"/>
      <c r="AQ601"/>
      <c r="AR601"/>
    </row>
    <row r="602" spans="2:44" ht="15" customHeight="1" x14ac:dyDescent="0.25">
      <c r="B602"/>
      <c r="C602"/>
      <c r="D602"/>
      <c r="E602"/>
      <c r="F602"/>
      <c r="G602"/>
      <c r="AI602"/>
      <c r="AJ602"/>
      <c r="AK602"/>
      <c r="AL602"/>
      <c r="AM602"/>
      <c r="AN602"/>
      <c r="AO602"/>
      <c r="AP602"/>
      <c r="AQ602"/>
      <c r="AR602"/>
    </row>
    <row r="603" spans="2:44" ht="15" customHeight="1" x14ac:dyDescent="0.25">
      <c r="B603"/>
      <c r="C603"/>
      <c r="D603"/>
      <c r="E603"/>
      <c r="F603"/>
      <c r="G603"/>
      <c r="AI603"/>
      <c r="AJ603"/>
      <c r="AK603"/>
      <c r="AL603"/>
      <c r="AM603"/>
      <c r="AN603"/>
      <c r="AO603"/>
      <c r="AP603"/>
      <c r="AQ603"/>
      <c r="AR603"/>
    </row>
    <row r="604" spans="2:44" ht="15" customHeight="1" x14ac:dyDescent="0.25">
      <c r="B604"/>
      <c r="C604"/>
      <c r="D604"/>
      <c r="E604"/>
      <c r="F604"/>
      <c r="G604"/>
      <c r="AI604"/>
      <c r="AJ604"/>
      <c r="AK604"/>
      <c r="AL604"/>
      <c r="AM604"/>
      <c r="AN604"/>
      <c r="AO604"/>
      <c r="AP604"/>
      <c r="AQ604"/>
      <c r="AR604"/>
    </row>
    <row r="605" spans="2:44" ht="15" customHeight="1" x14ac:dyDescent="0.25">
      <c r="B605"/>
      <c r="C605"/>
      <c r="D605"/>
      <c r="E605"/>
      <c r="F605"/>
      <c r="G605"/>
      <c r="AI605"/>
      <c r="AJ605"/>
      <c r="AK605"/>
      <c r="AL605"/>
      <c r="AM605"/>
      <c r="AN605"/>
      <c r="AO605"/>
      <c r="AP605"/>
      <c r="AQ605"/>
      <c r="AR605"/>
    </row>
    <row r="606" spans="2:44" ht="15" customHeight="1" x14ac:dyDescent="0.25">
      <c r="B606"/>
      <c r="C606"/>
      <c r="D606"/>
      <c r="E606"/>
      <c r="F606"/>
      <c r="G606"/>
      <c r="AI606"/>
      <c r="AJ606"/>
      <c r="AK606"/>
      <c r="AL606"/>
      <c r="AM606"/>
      <c r="AN606"/>
      <c r="AO606"/>
      <c r="AP606"/>
      <c r="AQ606"/>
      <c r="AR606"/>
    </row>
    <row r="607" spans="2:44" ht="15" customHeight="1" x14ac:dyDescent="0.25">
      <c r="B607"/>
      <c r="C607"/>
      <c r="D607"/>
      <c r="E607"/>
      <c r="F607"/>
      <c r="G607"/>
      <c r="AI607"/>
      <c r="AJ607"/>
      <c r="AK607"/>
      <c r="AL607"/>
      <c r="AM607"/>
      <c r="AN607"/>
      <c r="AO607"/>
      <c r="AP607"/>
      <c r="AQ607"/>
      <c r="AR607"/>
    </row>
    <row r="608" spans="2:44" ht="15" customHeight="1" x14ac:dyDescent="0.25">
      <c r="B608"/>
      <c r="C608"/>
      <c r="D608"/>
      <c r="E608"/>
      <c r="F608"/>
      <c r="G608"/>
      <c r="AI608"/>
      <c r="AJ608"/>
      <c r="AK608"/>
      <c r="AL608"/>
      <c r="AM608"/>
      <c r="AN608"/>
      <c r="AO608"/>
      <c r="AP608"/>
      <c r="AQ608"/>
      <c r="AR608"/>
    </row>
    <row r="609" spans="2:44" ht="15" customHeight="1" x14ac:dyDescent="0.25">
      <c r="B609"/>
      <c r="C609"/>
      <c r="D609"/>
      <c r="E609"/>
      <c r="F609"/>
      <c r="G609"/>
      <c r="AI609"/>
      <c r="AJ609"/>
      <c r="AK609"/>
      <c r="AL609"/>
      <c r="AM609"/>
      <c r="AN609"/>
      <c r="AO609"/>
      <c r="AP609"/>
      <c r="AQ609"/>
      <c r="AR609"/>
    </row>
    <row r="610" spans="2:44" ht="15" customHeight="1" x14ac:dyDescent="0.25">
      <c r="B610"/>
      <c r="C610"/>
      <c r="D610"/>
      <c r="E610"/>
      <c r="F610"/>
      <c r="G610"/>
      <c r="AI610"/>
      <c r="AJ610"/>
      <c r="AK610"/>
      <c r="AL610"/>
      <c r="AM610"/>
      <c r="AN610"/>
      <c r="AO610"/>
      <c r="AP610"/>
      <c r="AQ610"/>
      <c r="AR610"/>
    </row>
    <row r="611" spans="2:44" ht="15" customHeight="1" x14ac:dyDescent="0.25">
      <c r="B611"/>
      <c r="C611"/>
      <c r="D611"/>
      <c r="E611"/>
      <c r="F611"/>
      <c r="G611"/>
      <c r="AI611"/>
      <c r="AJ611"/>
      <c r="AK611"/>
      <c r="AL611"/>
      <c r="AM611"/>
      <c r="AN611"/>
      <c r="AO611"/>
      <c r="AP611"/>
      <c r="AQ611"/>
      <c r="AR611"/>
    </row>
    <row r="612" spans="2:44" ht="15" customHeight="1" x14ac:dyDescent="0.25">
      <c r="B612"/>
      <c r="C612"/>
      <c r="D612"/>
      <c r="E612"/>
      <c r="F612"/>
      <c r="G612"/>
      <c r="AI612"/>
      <c r="AJ612"/>
      <c r="AK612"/>
      <c r="AL612"/>
      <c r="AM612"/>
      <c r="AN612"/>
      <c r="AO612"/>
      <c r="AP612"/>
      <c r="AQ612"/>
      <c r="AR612"/>
    </row>
    <row r="613" spans="2:44" ht="15" customHeight="1" x14ac:dyDescent="0.25">
      <c r="B613"/>
      <c r="C613"/>
      <c r="D613"/>
      <c r="E613"/>
      <c r="F613"/>
      <c r="G613"/>
      <c r="AI613"/>
      <c r="AJ613"/>
      <c r="AK613"/>
      <c r="AL613"/>
      <c r="AM613"/>
      <c r="AN613"/>
      <c r="AO613"/>
      <c r="AP613"/>
      <c r="AQ613"/>
      <c r="AR613"/>
    </row>
    <row r="614" spans="2:44" ht="15" customHeight="1" x14ac:dyDescent="0.25">
      <c r="B614"/>
      <c r="C614"/>
      <c r="D614"/>
      <c r="E614"/>
      <c r="F614"/>
      <c r="G614"/>
      <c r="AI614"/>
      <c r="AJ614"/>
      <c r="AK614"/>
      <c r="AL614"/>
      <c r="AM614"/>
      <c r="AN614"/>
      <c r="AO614"/>
      <c r="AP614"/>
      <c r="AQ614"/>
      <c r="AR614"/>
    </row>
    <row r="615" spans="2:44" ht="15" customHeight="1" x14ac:dyDescent="0.25">
      <c r="B615"/>
      <c r="C615"/>
      <c r="D615"/>
      <c r="E615"/>
      <c r="F615"/>
      <c r="G615"/>
      <c r="AI615"/>
      <c r="AJ615"/>
      <c r="AK615"/>
      <c r="AL615"/>
      <c r="AM615"/>
      <c r="AN615"/>
      <c r="AO615"/>
      <c r="AP615"/>
      <c r="AQ615"/>
      <c r="AR615"/>
    </row>
    <row r="616" spans="2:44" ht="15" customHeight="1" x14ac:dyDescent="0.25">
      <c r="B616"/>
      <c r="C616"/>
      <c r="D616"/>
      <c r="E616"/>
      <c r="F616"/>
      <c r="G616"/>
      <c r="AI616"/>
      <c r="AJ616"/>
      <c r="AK616"/>
      <c r="AL616"/>
      <c r="AM616"/>
      <c r="AN616"/>
      <c r="AO616"/>
      <c r="AP616"/>
      <c r="AQ616"/>
      <c r="AR616"/>
    </row>
    <row r="617" spans="2:44" ht="15" customHeight="1" x14ac:dyDescent="0.25">
      <c r="B617"/>
      <c r="C617"/>
      <c r="D617"/>
      <c r="E617"/>
      <c r="F617"/>
      <c r="G617"/>
      <c r="AI617"/>
      <c r="AJ617"/>
      <c r="AK617"/>
      <c r="AL617"/>
      <c r="AM617"/>
      <c r="AN617"/>
      <c r="AO617"/>
      <c r="AP617"/>
      <c r="AQ617"/>
      <c r="AR617"/>
    </row>
    <row r="618" spans="2:44" ht="15" customHeight="1" x14ac:dyDescent="0.25">
      <c r="B618"/>
      <c r="C618"/>
      <c r="D618"/>
      <c r="E618"/>
      <c r="F618"/>
      <c r="G618"/>
      <c r="AI618"/>
      <c r="AJ618"/>
      <c r="AK618"/>
      <c r="AL618"/>
      <c r="AM618"/>
      <c r="AN618"/>
      <c r="AO618"/>
      <c r="AP618"/>
      <c r="AQ618"/>
      <c r="AR618"/>
    </row>
    <row r="619" spans="2:44" ht="15" customHeight="1" x14ac:dyDescent="0.25">
      <c r="B619"/>
      <c r="C619"/>
      <c r="D619"/>
      <c r="E619"/>
      <c r="F619"/>
      <c r="G619"/>
      <c r="AI619"/>
      <c r="AJ619"/>
      <c r="AK619"/>
      <c r="AL619"/>
      <c r="AM619"/>
      <c r="AN619"/>
      <c r="AO619"/>
      <c r="AP619"/>
      <c r="AQ619"/>
      <c r="AR619"/>
    </row>
    <row r="620" spans="2:44" ht="15" customHeight="1" x14ac:dyDescent="0.25">
      <c r="B620"/>
      <c r="C620"/>
      <c r="D620"/>
      <c r="E620"/>
      <c r="F620"/>
      <c r="G620"/>
      <c r="AI620"/>
      <c r="AJ620"/>
      <c r="AK620"/>
      <c r="AL620"/>
      <c r="AM620"/>
      <c r="AN620"/>
      <c r="AO620"/>
      <c r="AP620"/>
      <c r="AQ620"/>
      <c r="AR620"/>
    </row>
    <row r="621" spans="2:44" ht="15" customHeight="1" x14ac:dyDescent="0.25">
      <c r="B621"/>
      <c r="C621"/>
      <c r="D621"/>
      <c r="E621"/>
      <c r="F621"/>
      <c r="G621"/>
      <c r="AI621"/>
      <c r="AJ621"/>
      <c r="AK621"/>
      <c r="AL621"/>
      <c r="AM621"/>
      <c r="AN621"/>
      <c r="AO621"/>
      <c r="AP621"/>
      <c r="AQ621"/>
      <c r="AR621"/>
    </row>
    <row r="622" spans="2:44" ht="15" customHeight="1" x14ac:dyDescent="0.25">
      <c r="B622"/>
      <c r="C622"/>
      <c r="D622"/>
      <c r="E622"/>
      <c r="F622"/>
      <c r="G622"/>
      <c r="AI622"/>
      <c r="AJ622"/>
      <c r="AK622"/>
      <c r="AL622"/>
      <c r="AM622"/>
      <c r="AN622"/>
      <c r="AO622"/>
      <c r="AP622"/>
      <c r="AQ622"/>
      <c r="AR622"/>
    </row>
    <row r="623" spans="2:44" ht="15" customHeight="1" x14ac:dyDescent="0.25">
      <c r="B623"/>
      <c r="C623"/>
      <c r="D623"/>
      <c r="E623"/>
      <c r="F623"/>
      <c r="G623"/>
      <c r="AI623"/>
      <c r="AJ623"/>
      <c r="AK623"/>
      <c r="AL623"/>
      <c r="AM623"/>
      <c r="AN623"/>
      <c r="AO623"/>
      <c r="AP623"/>
      <c r="AQ623"/>
      <c r="AR623"/>
    </row>
    <row r="624" spans="2:44" ht="15" customHeight="1" x14ac:dyDescent="0.25">
      <c r="B624"/>
      <c r="C624"/>
      <c r="D624"/>
      <c r="E624"/>
      <c r="F624"/>
      <c r="G624"/>
      <c r="AI624"/>
      <c r="AJ624"/>
      <c r="AK624"/>
      <c r="AL624"/>
      <c r="AM624"/>
      <c r="AN624"/>
      <c r="AO624"/>
      <c r="AP624"/>
      <c r="AQ624"/>
      <c r="AR624"/>
    </row>
    <row r="625" spans="2:44" ht="15" customHeight="1" x14ac:dyDescent="0.25">
      <c r="B625"/>
      <c r="C625"/>
      <c r="D625"/>
      <c r="E625"/>
      <c r="F625"/>
      <c r="G625"/>
      <c r="AI625"/>
      <c r="AJ625"/>
      <c r="AK625"/>
      <c r="AL625"/>
      <c r="AM625"/>
      <c r="AN625"/>
      <c r="AO625"/>
      <c r="AP625"/>
      <c r="AQ625"/>
      <c r="AR625"/>
    </row>
    <row r="626" spans="2:44" ht="15" customHeight="1" x14ac:dyDescent="0.25">
      <c r="B626"/>
      <c r="C626"/>
      <c r="D626"/>
      <c r="E626"/>
      <c r="F626"/>
      <c r="G626"/>
      <c r="AI626"/>
      <c r="AJ626"/>
      <c r="AK626"/>
      <c r="AL626"/>
      <c r="AM626"/>
      <c r="AN626"/>
      <c r="AO626"/>
      <c r="AP626"/>
      <c r="AQ626"/>
      <c r="AR626"/>
    </row>
    <row r="627" spans="2:44" ht="15" customHeight="1" x14ac:dyDescent="0.25">
      <c r="B627"/>
      <c r="C627"/>
      <c r="D627"/>
      <c r="E627"/>
      <c r="F627"/>
      <c r="G627"/>
      <c r="AI627"/>
      <c r="AJ627"/>
      <c r="AK627"/>
      <c r="AL627"/>
      <c r="AM627"/>
      <c r="AN627"/>
      <c r="AO627"/>
      <c r="AP627"/>
      <c r="AQ627"/>
      <c r="AR627"/>
    </row>
    <row r="628" spans="2:44" ht="15" customHeight="1" x14ac:dyDescent="0.25">
      <c r="B628"/>
      <c r="C628"/>
      <c r="D628"/>
      <c r="E628"/>
      <c r="F628"/>
      <c r="G628"/>
      <c r="AI628"/>
      <c r="AJ628"/>
      <c r="AK628"/>
      <c r="AL628"/>
      <c r="AM628"/>
      <c r="AN628"/>
      <c r="AO628"/>
      <c r="AP628"/>
      <c r="AQ628"/>
      <c r="AR628"/>
    </row>
    <row r="629" spans="2:44" ht="15" customHeight="1" x14ac:dyDescent="0.25">
      <c r="B629"/>
      <c r="C629"/>
      <c r="D629"/>
      <c r="E629"/>
      <c r="F629"/>
      <c r="G629"/>
      <c r="AI629"/>
      <c r="AJ629"/>
      <c r="AK629"/>
      <c r="AL629"/>
      <c r="AM629"/>
      <c r="AN629"/>
      <c r="AO629"/>
      <c r="AP629"/>
      <c r="AQ629"/>
      <c r="AR629"/>
    </row>
    <row r="630" spans="2:44" ht="15" customHeight="1" x14ac:dyDescent="0.25">
      <c r="B630"/>
      <c r="C630"/>
      <c r="D630"/>
      <c r="E630"/>
      <c r="F630"/>
      <c r="G630"/>
      <c r="AI630"/>
      <c r="AJ630"/>
      <c r="AK630"/>
      <c r="AL630"/>
      <c r="AM630"/>
      <c r="AN630"/>
      <c r="AO630"/>
      <c r="AP630"/>
      <c r="AQ630"/>
      <c r="AR630"/>
    </row>
    <row r="631" spans="2:44" ht="15" customHeight="1" x14ac:dyDescent="0.25">
      <c r="B631"/>
      <c r="C631"/>
      <c r="D631"/>
      <c r="E631"/>
      <c r="F631"/>
      <c r="G631"/>
      <c r="AI631"/>
      <c r="AJ631"/>
      <c r="AK631"/>
      <c r="AL631"/>
      <c r="AM631"/>
      <c r="AN631"/>
      <c r="AO631"/>
      <c r="AP631"/>
      <c r="AQ631"/>
      <c r="AR631"/>
    </row>
    <row r="632" spans="2:44" ht="15" customHeight="1" x14ac:dyDescent="0.25">
      <c r="B632"/>
      <c r="C632"/>
      <c r="D632"/>
      <c r="E632"/>
      <c r="F632"/>
      <c r="G632"/>
      <c r="AI632"/>
      <c r="AJ632"/>
      <c r="AK632"/>
      <c r="AL632"/>
      <c r="AM632"/>
      <c r="AN632"/>
      <c r="AO632"/>
      <c r="AP632"/>
      <c r="AQ632"/>
      <c r="AR632"/>
    </row>
    <row r="633" spans="2:44" ht="15" customHeight="1" x14ac:dyDescent="0.25">
      <c r="B633"/>
      <c r="C633"/>
      <c r="D633"/>
      <c r="E633"/>
      <c r="F633"/>
      <c r="G633"/>
      <c r="AI633"/>
      <c r="AJ633"/>
      <c r="AK633"/>
      <c r="AL633"/>
      <c r="AM633"/>
      <c r="AN633"/>
      <c r="AO633"/>
      <c r="AP633"/>
      <c r="AQ633"/>
      <c r="AR633"/>
    </row>
    <row r="634" spans="2:44" ht="15" customHeight="1" x14ac:dyDescent="0.25">
      <c r="B634"/>
      <c r="C634"/>
      <c r="D634"/>
      <c r="E634"/>
      <c r="F634"/>
      <c r="G634"/>
      <c r="AI634"/>
      <c r="AJ634"/>
      <c r="AK634"/>
      <c r="AL634"/>
      <c r="AM634"/>
      <c r="AN634"/>
      <c r="AO634"/>
      <c r="AP634"/>
      <c r="AQ634"/>
      <c r="AR634"/>
    </row>
    <row r="635" spans="2:44" ht="15" customHeight="1" x14ac:dyDescent="0.25">
      <c r="B635"/>
      <c r="C635"/>
      <c r="D635"/>
      <c r="E635"/>
      <c r="F635"/>
      <c r="G635"/>
      <c r="AI635"/>
      <c r="AJ635"/>
      <c r="AK635"/>
      <c r="AL635"/>
      <c r="AM635"/>
      <c r="AN635"/>
      <c r="AO635"/>
      <c r="AP635"/>
      <c r="AQ635"/>
      <c r="AR635"/>
    </row>
    <row r="636" spans="2:44" ht="15" customHeight="1" x14ac:dyDescent="0.25">
      <c r="B636"/>
      <c r="C636"/>
      <c r="D636"/>
      <c r="E636"/>
      <c r="F636"/>
      <c r="G636"/>
      <c r="AI636"/>
      <c r="AJ636"/>
      <c r="AK636"/>
      <c r="AL636"/>
      <c r="AM636"/>
      <c r="AN636"/>
      <c r="AO636"/>
      <c r="AP636"/>
      <c r="AQ636"/>
      <c r="AR636"/>
    </row>
    <row r="637" spans="2:44" ht="15" customHeight="1" x14ac:dyDescent="0.25">
      <c r="B637"/>
      <c r="C637"/>
      <c r="D637"/>
      <c r="E637"/>
      <c r="F637"/>
      <c r="G637"/>
      <c r="AI637"/>
      <c r="AJ637"/>
      <c r="AK637"/>
      <c r="AL637"/>
      <c r="AM637"/>
      <c r="AN637"/>
      <c r="AO637"/>
      <c r="AP637"/>
      <c r="AQ637"/>
      <c r="AR637"/>
    </row>
    <row r="638" spans="2:44" ht="15" customHeight="1" x14ac:dyDescent="0.25">
      <c r="B638"/>
      <c r="C638"/>
      <c r="D638"/>
      <c r="E638"/>
      <c r="F638"/>
      <c r="G638"/>
      <c r="AI638"/>
      <c r="AJ638"/>
      <c r="AK638"/>
      <c r="AL638"/>
      <c r="AM638"/>
      <c r="AN638"/>
      <c r="AO638"/>
      <c r="AP638"/>
      <c r="AQ638"/>
      <c r="AR638"/>
    </row>
    <row r="639" spans="2:44" ht="15" customHeight="1" x14ac:dyDescent="0.25">
      <c r="B639"/>
      <c r="C639"/>
      <c r="D639"/>
      <c r="E639"/>
      <c r="F639"/>
      <c r="G639"/>
      <c r="AI639"/>
      <c r="AJ639"/>
      <c r="AK639"/>
      <c r="AL639"/>
      <c r="AM639"/>
      <c r="AN639"/>
      <c r="AO639"/>
      <c r="AP639"/>
      <c r="AQ639"/>
      <c r="AR639"/>
    </row>
    <row r="640" spans="2:44" ht="15" customHeight="1" x14ac:dyDescent="0.25">
      <c r="B640"/>
      <c r="C640"/>
      <c r="D640"/>
      <c r="E640"/>
      <c r="F640"/>
      <c r="G640"/>
      <c r="AI640"/>
      <c r="AJ640"/>
      <c r="AK640"/>
      <c r="AL640"/>
      <c r="AM640"/>
      <c r="AN640"/>
      <c r="AO640"/>
      <c r="AP640"/>
      <c r="AQ640"/>
      <c r="AR640"/>
    </row>
    <row r="641" spans="2:44" ht="15" customHeight="1" x14ac:dyDescent="0.25">
      <c r="B641"/>
      <c r="C641"/>
      <c r="D641"/>
      <c r="E641"/>
      <c r="F641"/>
      <c r="G641"/>
      <c r="AI641"/>
      <c r="AJ641"/>
      <c r="AK641"/>
      <c r="AL641"/>
      <c r="AM641"/>
      <c r="AN641"/>
      <c r="AO641"/>
      <c r="AP641"/>
      <c r="AQ641"/>
      <c r="AR641"/>
    </row>
    <row r="642" spans="2:44" ht="15" customHeight="1" x14ac:dyDescent="0.25">
      <c r="B642"/>
      <c r="C642"/>
      <c r="D642"/>
      <c r="E642"/>
      <c r="F642"/>
      <c r="G642"/>
      <c r="AI642"/>
      <c r="AJ642"/>
      <c r="AK642"/>
      <c r="AL642"/>
      <c r="AM642"/>
      <c r="AN642"/>
      <c r="AO642"/>
      <c r="AP642"/>
      <c r="AQ642"/>
      <c r="AR642"/>
    </row>
    <row r="643" spans="2:44" ht="15" customHeight="1" x14ac:dyDescent="0.25">
      <c r="B643"/>
      <c r="C643"/>
      <c r="D643"/>
      <c r="E643"/>
      <c r="F643"/>
      <c r="G643"/>
      <c r="AI643"/>
      <c r="AJ643"/>
      <c r="AK643"/>
      <c r="AL643"/>
      <c r="AM643"/>
      <c r="AN643"/>
      <c r="AO643"/>
      <c r="AP643"/>
      <c r="AQ643"/>
      <c r="AR643"/>
    </row>
    <row r="644" spans="2:44" ht="15" customHeight="1" x14ac:dyDescent="0.25">
      <c r="B644"/>
      <c r="C644"/>
      <c r="D644"/>
      <c r="E644"/>
      <c r="F644"/>
      <c r="G644"/>
      <c r="AI644"/>
      <c r="AJ644"/>
      <c r="AK644"/>
      <c r="AL644"/>
      <c r="AM644"/>
      <c r="AN644"/>
      <c r="AO644"/>
      <c r="AP644"/>
      <c r="AQ644"/>
      <c r="AR644"/>
    </row>
    <row r="645" spans="2:44" ht="15" customHeight="1" x14ac:dyDescent="0.25">
      <c r="B645"/>
      <c r="C645"/>
      <c r="D645"/>
      <c r="E645"/>
      <c r="F645"/>
      <c r="G645"/>
      <c r="AI645"/>
      <c r="AJ645"/>
      <c r="AK645"/>
      <c r="AL645"/>
      <c r="AM645"/>
      <c r="AN645"/>
      <c r="AO645"/>
      <c r="AP645"/>
      <c r="AQ645"/>
      <c r="AR645"/>
    </row>
    <row r="646" spans="2:44" ht="15" customHeight="1" x14ac:dyDescent="0.25">
      <c r="B646"/>
      <c r="C646"/>
      <c r="D646"/>
      <c r="E646"/>
      <c r="F646"/>
      <c r="G646"/>
      <c r="AI646"/>
      <c r="AJ646"/>
      <c r="AK646"/>
      <c r="AL646"/>
      <c r="AM646"/>
      <c r="AN646"/>
      <c r="AO646"/>
      <c r="AP646"/>
      <c r="AQ646"/>
      <c r="AR646"/>
    </row>
    <row r="647" spans="2:44" ht="15" customHeight="1" x14ac:dyDescent="0.25">
      <c r="B647"/>
      <c r="C647"/>
      <c r="D647"/>
      <c r="E647"/>
      <c r="F647"/>
      <c r="G647"/>
      <c r="AI647"/>
      <c r="AJ647"/>
      <c r="AK647"/>
      <c r="AL647"/>
      <c r="AM647"/>
      <c r="AN647"/>
      <c r="AO647"/>
      <c r="AP647"/>
      <c r="AQ647"/>
      <c r="AR647"/>
    </row>
    <row r="648" spans="2:44" ht="15" customHeight="1" x14ac:dyDescent="0.25">
      <c r="B648"/>
      <c r="C648"/>
      <c r="D648"/>
      <c r="E648"/>
      <c r="F648"/>
      <c r="G648"/>
      <c r="AI648"/>
      <c r="AJ648"/>
      <c r="AK648"/>
      <c r="AL648"/>
      <c r="AM648"/>
      <c r="AN648"/>
      <c r="AO648"/>
      <c r="AP648"/>
      <c r="AQ648"/>
      <c r="AR648"/>
    </row>
    <row r="649" spans="2:44" ht="15" customHeight="1" x14ac:dyDescent="0.25">
      <c r="B649"/>
      <c r="C649"/>
      <c r="D649"/>
      <c r="E649"/>
      <c r="F649"/>
      <c r="G649"/>
      <c r="AI649"/>
      <c r="AJ649"/>
      <c r="AK649"/>
      <c r="AL649"/>
      <c r="AM649"/>
      <c r="AN649"/>
      <c r="AO649"/>
      <c r="AP649"/>
      <c r="AQ649"/>
      <c r="AR649"/>
    </row>
    <row r="650" spans="2:44" ht="15" customHeight="1" x14ac:dyDescent="0.25">
      <c r="B650"/>
      <c r="C650"/>
      <c r="D650"/>
      <c r="E650"/>
      <c r="F650"/>
      <c r="G650"/>
      <c r="AI650"/>
      <c r="AJ650"/>
      <c r="AK650"/>
      <c r="AL650"/>
      <c r="AM650"/>
      <c r="AN650"/>
      <c r="AO650"/>
      <c r="AP650"/>
      <c r="AQ650"/>
      <c r="AR650"/>
    </row>
    <row r="651" spans="2:44" ht="15" customHeight="1" x14ac:dyDescent="0.25">
      <c r="B651"/>
      <c r="C651"/>
      <c r="D651"/>
      <c r="E651"/>
      <c r="F651"/>
      <c r="G651"/>
      <c r="AI651"/>
      <c r="AJ651"/>
      <c r="AK651"/>
      <c r="AL651"/>
      <c r="AM651"/>
      <c r="AN651"/>
      <c r="AO651"/>
      <c r="AP651"/>
      <c r="AQ651"/>
      <c r="AR651"/>
    </row>
    <row r="652" spans="2:44" ht="15" customHeight="1" x14ac:dyDescent="0.25">
      <c r="B652"/>
      <c r="C652"/>
      <c r="D652"/>
      <c r="E652"/>
      <c r="F652"/>
      <c r="G652"/>
      <c r="AI652"/>
      <c r="AJ652"/>
      <c r="AK652"/>
      <c r="AL652"/>
      <c r="AM652"/>
      <c r="AN652"/>
      <c r="AO652"/>
      <c r="AP652"/>
      <c r="AQ652"/>
      <c r="AR652"/>
    </row>
    <row r="653" spans="2:44" ht="15" customHeight="1" x14ac:dyDescent="0.25">
      <c r="B653"/>
      <c r="C653"/>
      <c r="D653"/>
      <c r="E653"/>
      <c r="F653"/>
      <c r="G653"/>
      <c r="AI653"/>
      <c r="AJ653"/>
      <c r="AK653"/>
      <c r="AL653"/>
      <c r="AM653"/>
      <c r="AN653"/>
      <c r="AO653"/>
      <c r="AP653"/>
      <c r="AQ653"/>
      <c r="AR653"/>
    </row>
    <row r="654" spans="2:44" ht="15" customHeight="1" x14ac:dyDescent="0.25">
      <c r="B654"/>
      <c r="C654"/>
      <c r="D654"/>
      <c r="E654"/>
      <c r="F654"/>
      <c r="G654"/>
      <c r="AI654"/>
      <c r="AJ654"/>
      <c r="AK654"/>
      <c r="AL654"/>
      <c r="AM654"/>
      <c r="AN654"/>
      <c r="AO654"/>
      <c r="AP654"/>
      <c r="AQ654"/>
      <c r="AR654"/>
    </row>
    <row r="655" spans="2:44" ht="15" customHeight="1" x14ac:dyDescent="0.25">
      <c r="B655"/>
      <c r="C655"/>
      <c r="D655"/>
      <c r="E655"/>
      <c r="F655"/>
      <c r="G655"/>
      <c r="AI655"/>
      <c r="AJ655"/>
      <c r="AK655"/>
      <c r="AL655"/>
      <c r="AM655"/>
      <c r="AN655"/>
      <c r="AO655"/>
      <c r="AP655"/>
      <c r="AQ655"/>
      <c r="AR655"/>
    </row>
    <row r="656" spans="2:44" ht="15" customHeight="1" x14ac:dyDescent="0.25">
      <c r="B656"/>
      <c r="C656"/>
      <c r="D656"/>
      <c r="E656"/>
      <c r="F656"/>
      <c r="G656"/>
      <c r="AI656"/>
      <c r="AJ656"/>
      <c r="AK656"/>
      <c r="AL656"/>
      <c r="AM656"/>
      <c r="AN656"/>
      <c r="AO656"/>
      <c r="AP656"/>
      <c r="AQ656"/>
      <c r="AR656"/>
    </row>
    <row r="657" spans="2:44" ht="15" customHeight="1" x14ac:dyDescent="0.25">
      <c r="B657"/>
      <c r="C657"/>
      <c r="D657"/>
      <c r="E657"/>
      <c r="F657"/>
      <c r="G657"/>
      <c r="AI657"/>
      <c r="AJ657"/>
      <c r="AK657"/>
      <c r="AL657"/>
      <c r="AM657"/>
      <c r="AN657"/>
      <c r="AO657"/>
      <c r="AP657"/>
      <c r="AQ657"/>
      <c r="AR657"/>
    </row>
    <row r="658" spans="2:44" ht="15" customHeight="1" x14ac:dyDescent="0.25">
      <c r="B658"/>
      <c r="C658"/>
      <c r="D658"/>
      <c r="E658"/>
      <c r="F658"/>
      <c r="G658"/>
      <c r="AI658"/>
      <c r="AJ658"/>
      <c r="AK658"/>
      <c r="AL658"/>
      <c r="AM658"/>
      <c r="AN658"/>
      <c r="AO658"/>
      <c r="AP658"/>
      <c r="AQ658"/>
      <c r="AR658"/>
    </row>
    <row r="659" spans="2:44" ht="15" customHeight="1" x14ac:dyDescent="0.25">
      <c r="B659"/>
      <c r="C659"/>
      <c r="D659"/>
      <c r="E659"/>
      <c r="F659"/>
      <c r="G659"/>
      <c r="AI659"/>
      <c r="AJ659"/>
      <c r="AK659"/>
      <c r="AL659"/>
      <c r="AM659"/>
      <c r="AN659"/>
      <c r="AO659"/>
      <c r="AP659"/>
      <c r="AQ659"/>
      <c r="AR659"/>
    </row>
    <row r="660" spans="2:44" ht="15" customHeight="1" x14ac:dyDescent="0.25">
      <c r="B660"/>
      <c r="C660"/>
      <c r="D660"/>
      <c r="E660"/>
      <c r="F660"/>
      <c r="G660"/>
      <c r="AI660"/>
      <c r="AJ660"/>
      <c r="AK660"/>
      <c r="AL660"/>
      <c r="AM660"/>
      <c r="AN660"/>
      <c r="AO660"/>
      <c r="AP660"/>
      <c r="AQ660"/>
      <c r="AR660"/>
    </row>
    <row r="661" spans="2:44" ht="15" customHeight="1" x14ac:dyDescent="0.25">
      <c r="B661"/>
      <c r="C661"/>
      <c r="D661"/>
      <c r="E661"/>
      <c r="F661"/>
      <c r="G661"/>
      <c r="AI661"/>
      <c r="AJ661"/>
      <c r="AK661"/>
      <c r="AL661"/>
      <c r="AM661"/>
      <c r="AN661"/>
      <c r="AO661"/>
      <c r="AP661"/>
      <c r="AQ661"/>
      <c r="AR661"/>
    </row>
    <row r="662" spans="2:44" ht="15" customHeight="1" x14ac:dyDescent="0.25">
      <c r="B662"/>
      <c r="C662"/>
      <c r="D662"/>
      <c r="E662"/>
      <c r="F662"/>
      <c r="G662"/>
      <c r="AI662"/>
      <c r="AJ662"/>
      <c r="AK662"/>
      <c r="AL662"/>
      <c r="AM662"/>
      <c r="AN662"/>
      <c r="AO662"/>
      <c r="AP662"/>
      <c r="AQ662"/>
      <c r="AR662"/>
    </row>
    <row r="663" spans="2:44" ht="15" customHeight="1" x14ac:dyDescent="0.25">
      <c r="B663"/>
      <c r="C663"/>
      <c r="D663"/>
      <c r="E663"/>
      <c r="F663"/>
      <c r="G663"/>
      <c r="AI663"/>
      <c r="AJ663"/>
      <c r="AK663"/>
      <c r="AL663"/>
      <c r="AM663"/>
      <c r="AN663"/>
      <c r="AO663"/>
      <c r="AP663"/>
      <c r="AQ663"/>
      <c r="AR663"/>
    </row>
    <row r="664" spans="2:44" ht="15" customHeight="1" x14ac:dyDescent="0.25">
      <c r="B664"/>
      <c r="C664"/>
      <c r="D664"/>
      <c r="E664"/>
      <c r="F664"/>
      <c r="G664"/>
      <c r="AI664"/>
      <c r="AJ664"/>
      <c r="AK664"/>
      <c r="AL664"/>
      <c r="AM664"/>
      <c r="AN664"/>
      <c r="AO664"/>
      <c r="AP664"/>
      <c r="AQ664"/>
      <c r="AR664"/>
    </row>
    <row r="665" spans="2:44" ht="15" customHeight="1" x14ac:dyDescent="0.25">
      <c r="B665"/>
      <c r="C665"/>
      <c r="D665"/>
      <c r="E665"/>
      <c r="F665"/>
      <c r="G665"/>
      <c r="AI665"/>
      <c r="AJ665"/>
      <c r="AK665"/>
      <c r="AL665"/>
      <c r="AM665"/>
      <c r="AN665"/>
      <c r="AO665"/>
      <c r="AP665"/>
      <c r="AQ665"/>
      <c r="AR665"/>
    </row>
    <row r="666" spans="2:44" ht="15" customHeight="1" x14ac:dyDescent="0.25">
      <c r="B666"/>
      <c r="C666"/>
      <c r="D666"/>
      <c r="E666"/>
      <c r="F666"/>
      <c r="G666"/>
      <c r="AI666"/>
      <c r="AJ666"/>
      <c r="AK666"/>
      <c r="AL666"/>
      <c r="AM666"/>
      <c r="AN666"/>
      <c r="AO666"/>
      <c r="AP666"/>
      <c r="AQ666"/>
      <c r="AR666"/>
    </row>
    <row r="667" spans="2:44" ht="15" customHeight="1" x14ac:dyDescent="0.25">
      <c r="B667"/>
      <c r="C667"/>
      <c r="D667"/>
      <c r="E667"/>
      <c r="F667"/>
      <c r="G667"/>
      <c r="AI667"/>
      <c r="AJ667"/>
      <c r="AK667"/>
      <c r="AL667"/>
      <c r="AM667"/>
      <c r="AN667"/>
      <c r="AO667"/>
      <c r="AP667"/>
      <c r="AQ667"/>
      <c r="AR667"/>
    </row>
    <row r="668" spans="2:44" ht="15" customHeight="1" x14ac:dyDescent="0.25">
      <c r="B668"/>
      <c r="C668"/>
      <c r="D668"/>
      <c r="E668"/>
      <c r="F668"/>
      <c r="G668"/>
      <c r="AI668"/>
      <c r="AJ668"/>
      <c r="AK668"/>
      <c r="AL668"/>
      <c r="AM668"/>
      <c r="AN668"/>
      <c r="AO668"/>
      <c r="AP668"/>
      <c r="AQ668"/>
      <c r="AR668"/>
    </row>
    <row r="669" spans="2:44" ht="15" customHeight="1" x14ac:dyDescent="0.25">
      <c r="B669"/>
      <c r="C669"/>
      <c r="D669"/>
      <c r="E669"/>
      <c r="F669"/>
      <c r="G669"/>
      <c r="AI669"/>
      <c r="AJ669"/>
      <c r="AK669"/>
      <c r="AL669"/>
      <c r="AM669"/>
      <c r="AN669"/>
      <c r="AO669"/>
      <c r="AP669"/>
      <c r="AQ669"/>
      <c r="AR669"/>
    </row>
    <row r="670" spans="2:44" ht="15" customHeight="1" x14ac:dyDescent="0.25">
      <c r="B670"/>
      <c r="C670"/>
      <c r="D670"/>
      <c r="E670"/>
      <c r="F670"/>
      <c r="G670"/>
      <c r="AI670"/>
      <c r="AJ670"/>
      <c r="AK670"/>
      <c r="AL670"/>
      <c r="AM670"/>
      <c r="AN670"/>
      <c r="AO670"/>
      <c r="AP670"/>
      <c r="AQ670"/>
      <c r="AR670"/>
    </row>
    <row r="671" spans="2:44" ht="15" customHeight="1" x14ac:dyDescent="0.25">
      <c r="B671"/>
      <c r="C671"/>
      <c r="D671"/>
      <c r="E671"/>
      <c r="F671"/>
      <c r="G671"/>
      <c r="AI671"/>
      <c r="AJ671"/>
      <c r="AK671"/>
      <c r="AL671"/>
      <c r="AM671"/>
      <c r="AN671"/>
      <c r="AO671"/>
      <c r="AP671"/>
      <c r="AQ671"/>
      <c r="AR671"/>
    </row>
    <row r="672" spans="2:44" ht="15" customHeight="1" x14ac:dyDescent="0.25">
      <c r="B672"/>
      <c r="C672"/>
      <c r="D672"/>
      <c r="E672"/>
      <c r="F672"/>
      <c r="G672"/>
      <c r="AI672"/>
      <c r="AJ672"/>
      <c r="AK672"/>
      <c r="AL672"/>
      <c r="AM672"/>
      <c r="AN672"/>
      <c r="AO672"/>
      <c r="AP672"/>
      <c r="AQ672"/>
      <c r="AR672"/>
    </row>
    <row r="673" spans="2:44" ht="15" customHeight="1" x14ac:dyDescent="0.25">
      <c r="B673"/>
      <c r="C673"/>
      <c r="D673"/>
      <c r="E673"/>
      <c r="F673"/>
      <c r="G673"/>
      <c r="AI673"/>
      <c r="AJ673"/>
      <c r="AK673"/>
      <c r="AL673"/>
      <c r="AM673"/>
      <c r="AN673"/>
      <c r="AO673"/>
      <c r="AP673"/>
      <c r="AQ673"/>
      <c r="AR673"/>
    </row>
    <row r="674" spans="2:44" ht="15" customHeight="1" x14ac:dyDescent="0.25">
      <c r="B674"/>
      <c r="C674"/>
      <c r="D674"/>
      <c r="E674"/>
      <c r="F674"/>
      <c r="G674"/>
      <c r="AI674"/>
      <c r="AJ674"/>
      <c r="AK674"/>
      <c r="AL674"/>
      <c r="AM674"/>
      <c r="AN674"/>
      <c r="AO674"/>
      <c r="AP674"/>
      <c r="AQ674"/>
      <c r="AR674"/>
    </row>
    <row r="675" spans="2:44" ht="15" customHeight="1" x14ac:dyDescent="0.25">
      <c r="B675"/>
      <c r="C675"/>
      <c r="D675"/>
      <c r="E675"/>
      <c r="F675"/>
      <c r="G675"/>
      <c r="AI675"/>
      <c r="AJ675"/>
      <c r="AK675"/>
      <c r="AL675"/>
      <c r="AM675"/>
      <c r="AN675"/>
      <c r="AO675"/>
      <c r="AP675"/>
      <c r="AQ675"/>
      <c r="AR675"/>
    </row>
    <row r="676" spans="2:44" ht="15" customHeight="1" x14ac:dyDescent="0.25">
      <c r="B676"/>
      <c r="C676"/>
      <c r="D676"/>
      <c r="E676"/>
      <c r="F676"/>
      <c r="G676"/>
      <c r="AI676"/>
      <c r="AJ676"/>
      <c r="AK676"/>
      <c r="AL676"/>
      <c r="AM676"/>
      <c r="AN676"/>
      <c r="AO676"/>
      <c r="AP676"/>
      <c r="AQ676"/>
      <c r="AR676"/>
    </row>
    <row r="677" spans="2:44" ht="15" customHeight="1" x14ac:dyDescent="0.25"/>
    <row r="679" spans="2:44" hidden="1" x14ac:dyDescent="0.25"/>
    <row r="680" spans="2:44" hidden="1" x14ac:dyDescent="0.25"/>
    <row r="681" spans="2:44" hidden="1" x14ac:dyDescent="0.25"/>
    <row r="682" spans="2:44" hidden="1" x14ac:dyDescent="0.25"/>
    <row r="683" spans="2:44" hidden="1" x14ac:dyDescent="0.25"/>
    <row r="684" spans="2:44" hidden="1" x14ac:dyDescent="0.25"/>
    <row r="685" spans="2:44" hidden="1" x14ac:dyDescent="0.25"/>
    <row r="686" spans="2:44" hidden="1" x14ac:dyDescent="0.25"/>
    <row r="687" spans="2:44" hidden="1" x14ac:dyDescent="0.25"/>
    <row r="688" spans="2:44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80" hidden="1" x14ac:dyDescent="0.25"/>
    <row r="881" hidden="1" x14ac:dyDescent="0.25"/>
    <row r="882" hidden="1" x14ac:dyDescent="0.25"/>
  </sheetData>
  <phoneticPr fontId="29" type="noConversion"/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AR947"/>
  <sheetViews>
    <sheetView topLeftCell="C3" workbookViewId="0">
      <selection activeCell="A461" sqref="A461:Y491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2.710937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2" width="6.140625" customWidth="1"/>
    <col min="13" max="13" width="6.7109375" bestFit="1" customWidth="1"/>
    <col min="14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style="3" bestFit="1" customWidth="1"/>
    <col min="30" max="30" width="24" style="3" bestFit="1" customWidth="1"/>
    <col min="31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4">
        <v>4</v>
      </c>
      <c r="L1" s="399">
        <v>5</v>
      </c>
      <c r="M1" s="274">
        <v>6</v>
      </c>
      <c r="N1" s="274">
        <v>7</v>
      </c>
      <c r="O1" s="424">
        <v>8</v>
      </c>
      <c r="P1" s="274">
        <v>9</v>
      </c>
      <c r="Q1" s="274">
        <v>10</v>
      </c>
      <c r="R1" s="274">
        <v>11</v>
      </c>
      <c r="S1" s="279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20" t="s">
        <v>194</v>
      </c>
      <c r="L2" s="220" t="s">
        <v>126</v>
      </c>
      <c r="M2" s="220" t="s">
        <v>196</v>
      </c>
      <c r="N2" s="220" t="s">
        <v>197</v>
      </c>
      <c r="O2" s="425" t="s">
        <v>199</v>
      </c>
      <c r="P2" s="220" t="s">
        <v>200</v>
      </c>
      <c r="Q2" s="220" t="s">
        <v>201</v>
      </c>
      <c r="R2" s="220" t="s">
        <v>202</v>
      </c>
      <c r="S2" s="453" t="s">
        <v>203</v>
      </c>
      <c r="T2" s="224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229" t="s">
        <v>195</v>
      </c>
      <c r="L3" s="229" t="s">
        <v>124</v>
      </c>
      <c r="M3" s="229" t="s">
        <v>2</v>
      </c>
      <c r="N3" s="229" t="s">
        <v>198</v>
      </c>
      <c r="O3" s="426" t="s">
        <v>182</v>
      </c>
      <c r="P3" s="229" t="s">
        <v>3</v>
      </c>
      <c r="Q3" s="444" t="s">
        <v>5</v>
      </c>
      <c r="R3" s="229" t="s">
        <v>4</v>
      </c>
      <c r="S3" s="437" t="s">
        <v>112</v>
      </c>
      <c r="T3" s="11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446" t="s">
        <v>914</v>
      </c>
      <c r="H4" s="26"/>
      <c r="I4" s="26"/>
      <c r="J4" s="389"/>
      <c r="K4" s="389"/>
      <c r="L4" s="389"/>
      <c r="M4" s="389"/>
      <c r="N4" s="389"/>
      <c r="O4" s="417"/>
      <c r="P4" s="389"/>
      <c r="Q4" s="445"/>
      <c r="R4" s="445"/>
      <c r="S4" s="378"/>
      <c r="T4" s="340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90"/>
      <c r="L5" s="390"/>
      <c r="M5" s="390"/>
      <c r="N5" s="390"/>
      <c r="O5" s="418"/>
      <c r="P5" s="390"/>
      <c r="Q5" s="85"/>
      <c r="R5" s="85"/>
      <c r="S5" s="379"/>
      <c r="T5" s="28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90"/>
      <c r="L6" s="390"/>
      <c r="M6" s="390"/>
      <c r="N6" s="390"/>
      <c r="O6" s="418"/>
      <c r="P6" s="390"/>
      <c r="Q6" s="85"/>
      <c r="R6" s="85"/>
      <c r="S6" s="379"/>
      <c r="T6" s="28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37" t="str">
        <f>_xlfn.IFNA(VLOOKUP(B7,$AC$8:$AF$37,4,FALSE),"")</f>
        <v/>
      </c>
      <c r="L7" s="400" t="str">
        <f>_xlfn.IFNA(VLOOKUP(B7,$AC$8:$AF$37,4,FALSE),"")</f>
        <v/>
      </c>
      <c r="M7" s="400" t="str">
        <f>_xlfn.IFNA(VLOOKUP(B7,$AC$8:$AF$37,4,FALSE),"")</f>
        <v/>
      </c>
      <c r="N7" s="37" t="str">
        <f>_xlfn.IFNA(VLOOKUP(B7,$AC$8:$AF$37,4,FALSE),"")</f>
        <v/>
      </c>
      <c r="O7" s="436"/>
      <c r="P7" s="37" t="str">
        <f>_xlfn.IFNA(VLOOKUP(B7,$AC$8:$AF$37,4,FALSE),"")</f>
        <v/>
      </c>
      <c r="Q7" s="391" t="str">
        <f>_xlfn.IFNA(VLOOKUP(B7,$AC$8:$AF$37,4,FALSE),"")</f>
        <v/>
      </c>
      <c r="R7" s="37" t="str">
        <f>_xlfn.IFNA(VLOOKUP(B7,$AC$8:$AF$37,4,FALSE),"")</f>
        <v/>
      </c>
      <c r="S7" s="194" t="str">
        <f>_xlfn.IFNA(VLOOKUP(B7,$AC$8:$AF$37,4,FALSE),"")</f>
        <v/>
      </c>
      <c r="T7" s="28"/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 t="shared" ref="E8:E39" si="0">SUM(H8:Y8)</f>
        <v>242</v>
      </c>
      <c r="H8" s="37">
        <v>19</v>
      </c>
      <c r="I8" s="37">
        <v>20</v>
      </c>
      <c r="J8" s="37">
        <v>24</v>
      </c>
      <c r="K8" s="37">
        <v>16</v>
      </c>
      <c r="L8" s="37">
        <v>25</v>
      </c>
      <c r="M8" s="37">
        <v>23</v>
      </c>
      <c r="N8" s="37">
        <v>25</v>
      </c>
      <c r="O8" s="419"/>
      <c r="P8" s="37">
        <v>22</v>
      </c>
      <c r="Q8" s="37">
        <v>19</v>
      </c>
      <c r="R8" s="37">
        <v>27</v>
      </c>
      <c r="S8" s="194">
        <v>22</v>
      </c>
      <c r="T8" s="35"/>
      <c r="U8" s="35"/>
      <c r="V8" s="35"/>
      <c r="W8" s="35"/>
      <c r="X8" s="35"/>
      <c r="Y8" s="35"/>
      <c r="AB8" s="34" t="str">
        <f t="shared" ref="AB8:AB37" si="1">VLOOKUP(AC8,$B$8:$B$184,1,FALSE)</f>
        <v>Zahálka Štěpán</v>
      </c>
      <c r="AC8" t="s">
        <v>975</v>
      </c>
      <c r="AD8" t="s">
        <v>962</v>
      </c>
      <c r="AE8">
        <v>2006</v>
      </c>
      <c r="AF8">
        <v>30</v>
      </c>
    </row>
    <row r="9" spans="1:32" s="34" customFormat="1" x14ac:dyDescent="0.25">
      <c r="A9" s="111" t="s">
        <v>15</v>
      </c>
      <c r="B9" s="341" t="s">
        <v>114</v>
      </c>
      <c r="C9" s="341" t="s">
        <v>138</v>
      </c>
      <c r="D9" s="342">
        <v>1982</v>
      </c>
      <c r="E9" s="120">
        <f t="shared" si="0"/>
        <v>147</v>
      </c>
      <c r="H9" s="37">
        <v>20</v>
      </c>
      <c r="I9" s="37">
        <v>16</v>
      </c>
      <c r="J9" s="37">
        <v>23</v>
      </c>
      <c r="K9" s="37">
        <v>2</v>
      </c>
      <c r="L9" s="37">
        <v>21</v>
      </c>
      <c r="M9" s="37" t="s">
        <v>443</v>
      </c>
      <c r="N9" s="37">
        <v>21</v>
      </c>
      <c r="O9" s="419"/>
      <c r="P9" s="37">
        <v>17</v>
      </c>
      <c r="Q9" s="37">
        <v>6</v>
      </c>
      <c r="R9" s="37" t="s">
        <v>443</v>
      </c>
      <c r="S9" s="194">
        <v>21</v>
      </c>
      <c r="T9" s="35"/>
      <c r="U9" s="35"/>
      <c r="V9" s="35"/>
      <c r="W9" s="35"/>
      <c r="X9" s="35"/>
      <c r="Y9" s="35"/>
      <c r="AB9" s="34" t="str">
        <f t="shared" si="1"/>
        <v>Vilk Viktor</v>
      </c>
      <c r="AC9" t="s">
        <v>976</v>
      </c>
      <c r="AD9" t="s">
        <v>542</v>
      </c>
      <c r="AE9">
        <v>2009</v>
      </c>
      <c r="AF9">
        <v>29</v>
      </c>
    </row>
    <row r="10" spans="1:32" s="34" customFormat="1" ht="15.75" thickBot="1" x14ac:dyDescent="0.3">
      <c r="A10" s="117" t="s">
        <v>16</v>
      </c>
      <c r="B10" s="448" t="s">
        <v>152</v>
      </c>
      <c r="C10" s="448" t="s">
        <v>422</v>
      </c>
      <c r="D10" s="449">
        <v>2008</v>
      </c>
      <c r="E10" s="157">
        <f t="shared" si="0"/>
        <v>138</v>
      </c>
      <c r="H10" s="37">
        <v>27</v>
      </c>
      <c r="I10" s="37">
        <v>28</v>
      </c>
      <c r="J10" s="37" t="s">
        <v>443</v>
      </c>
      <c r="K10" s="37" t="s">
        <v>443</v>
      </c>
      <c r="L10" s="37">
        <v>29</v>
      </c>
      <c r="M10" s="37">
        <v>29</v>
      </c>
      <c r="N10" s="37" t="s">
        <v>443</v>
      </c>
      <c r="O10" s="419"/>
      <c r="P10" s="37" t="s">
        <v>443</v>
      </c>
      <c r="Q10" s="37">
        <v>25</v>
      </c>
      <c r="R10" s="37" t="s">
        <v>443</v>
      </c>
      <c r="S10" s="194" t="s">
        <v>443</v>
      </c>
      <c r="T10" s="35"/>
      <c r="U10" s="35"/>
      <c r="V10" s="35"/>
      <c r="W10" s="35"/>
      <c r="X10" s="35"/>
      <c r="Y10" s="35"/>
      <c r="AB10" s="34" t="str">
        <f t="shared" si="1"/>
        <v>Hradecký Jaroslav</v>
      </c>
      <c r="AC10" t="s">
        <v>977</v>
      </c>
      <c r="AD10" t="s">
        <v>963</v>
      </c>
      <c r="AE10">
        <v>1996</v>
      </c>
      <c r="AF10">
        <v>28</v>
      </c>
    </row>
    <row r="11" spans="1:32" s="34" customFormat="1" x14ac:dyDescent="0.25">
      <c r="A11" s="142" t="s">
        <v>18</v>
      </c>
      <c r="B11" s="109" t="s">
        <v>541</v>
      </c>
      <c r="C11" s="107" t="s">
        <v>542</v>
      </c>
      <c r="D11" s="108">
        <v>1986</v>
      </c>
      <c r="E11" s="152">
        <f t="shared" si="0"/>
        <v>135</v>
      </c>
      <c r="H11" s="37"/>
      <c r="I11" s="37"/>
      <c r="J11" s="37"/>
      <c r="K11" s="37">
        <v>25</v>
      </c>
      <c r="L11" s="37" t="s">
        <v>443</v>
      </c>
      <c r="M11" s="37" t="s">
        <v>443</v>
      </c>
      <c r="N11" s="37">
        <v>28</v>
      </c>
      <c r="O11" s="419"/>
      <c r="P11" s="37">
        <v>18</v>
      </c>
      <c r="Q11" s="37">
        <v>9</v>
      </c>
      <c r="R11" s="37">
        <v>28</v>
      </c>
      <c r="S11" s="194">
        <v>27</v>
      </c>
      <c r="T11" s="35"/>
      <c r="U11" s="35"/>
      <c r="V11" s="35"/>
      <c r="W11" s="35"/>
      <c r="X11" s="35"/>
      <c r="Y11" s="35"/>
      <c r="AB11" s="34" t="str">
        <f t="shared" si="1"/>
        <v>Mařík Jan</v>
      </c>
      <c r="AC11" t="s">
        <v>541</v>
      </c>
      <c r="AD11" t="s">
        <v>542</v>
      </c>
      <c r="AE11">
        <v>1986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149</v>
      </c>
      <c r="C12" s="99" t="s">
        <v>150</v>
      </c>
      <c r="D12" s="89">
        <v>1995</v>
      </c>
      <c r="E12" s="120">
        <f t="shared" si="0"/>
        <v>133</v>
      </c>
      <c r="H12" s="37">
        <v>23</v>
      </c>
      <c r="I12" s="37">
        <v>24</v>
      </c>
      <c r="J12" s="37">
        <v>27</v>
      </c>
      <c r="K12" s="37" t="s">
        <v>443</v>
      </c>
      <c r="L12" s="37">
        <v>19</v>
      </c>
      <c r="M12" s="37">
        <v>26</v>
      </c>
      <c r="N12" s="37" t="s">
        <v>443</v>
      </c>
      <c r="O12" s="419"/>
      <c r="P12" s="37">
        <v>1</v>
      </c>
      <c r="Q12" s="37" t="s">
        <v>443</v>
      </c>
      <c r="R12" s="37">
        <v>13</v>
      </c>
      <c r="S12" s="194" t="s">
        <v>443</v>
      </c>
      <c r="T12" s="35"/>
      <c r="U12" s="35"/>
      <c r="V12" s="35"/>
      <c r="W12" s="35"/>
      <c r="X12" s="35"/>
      <c r="Y12" s="35"/>
      <c r="AB12" s="34" t="str">
        <f t="shared" si="1"/>
        <v>Rosa Petr</v>
      </c>
      <c r="AC12" t="s">
        <v>849</v>
      </c>
      <c r="AD12" t="s">
        <v>542</v>
      </c>
      <c r="AE12">
        <v>2005</v>
      </c>
      <c r="AF12">
        <v>26</v>
      </c>
    </row>
    <row r="13" spans="1:32" s="34" customFormat="1" x14ac:dyDescent="0.25">
      <c r="A13" s="104" t="s">
        <v>20</v>
      </c>
      <c r="B13" s="102" t="s">
        <v>148</v>
      </c>
      <c r="C13" s="99" t="s">
        <v>111</v>
      </c>
      <c r="D13" s="89">
        <v>2007</v>
      </c>
      <c r="E13" s="120">
        <f t="shared" si="0"/>
        <v>120</v>
      </c>
      <c r="H13" s="37">
        <v>30</v>
      </c>
      <c r="I13" s="37">
        <v>30</v>
      </c>
      <c r="J13" s="37" t="s">
        <v>443</v>
      </c>
      <c r="K13" s="37" t="s">
        <v>443</v>
      </c>
      <c r="L13" s="37">
        <v>30</v>
      </c>
      <c r="M13" s="37">
        <v>30</v>
      </c>
      <c r="N13" s="37" t="s">
        <v>443</v>
      </c>
      <c r="O13" s="419"/>
      <c r="P13" s="37" t="s">
        <v>443</v>
      </c>
      <c r="Q13" s="37" t="s">
        <v>443</v>
      </c>
      <c r="R13" s="37" t="s">
        <v>443</v>
      </c>
      <c r="S13" s="194" t="s">
        <v>443</v>
      </c>
      <c r="T13" s="35"/>
      <c r="U13" s="35"/>
      <c r="V13" s="35"/>
      <c r="W13" s="35"/>
      <c r="X13" s="35"/>
      <c r="Y13" s="35"/>
      <c r="AB13" s="34" t="str">
        <f t="shared" si="1"/>
        <v>Vejvoda Josef</v>
      </c>
      <c r="AC13" t="s">
        <v>978</v>
      </c>
      <c r="AD13" t="s">
        <v>964</v>
      </c>
      <c r="AE13">
        <v>1963</v>
      </c>
      <c r="AF13">
        <v>25</v>
      </c>
    </row>
    <row r="14" spans="1:32" s="34" customFormat="1" x14ac:dyDescent="0.25">
      <c r="A14" s="104" t="s">
        <v>21</v>
      </c>
      <c r="B14" s="102" t="s">
        <v>177</v>
      </c>
      <c r="C14" s="99" t="s">
        <v>422</v>
      </c>
      <c r="D14" s="89">
        <v>2009</v>
      </c>
      <c r="E14" s="120">
        <f t="shared" si="0"/>
        <v>117</v>
      </c>
      <c r="H14" s="37">
        <v>16</v>
      </c>
      <c r="I14" s="37">
        <v>23</v>
      </c>
      <c r="J14" s="37">
        <v>29</v>
      </c>
      <c r="K14" s="37" t="s">
        <v>443</v>
      </c>
      <c r="L14" s="37">
        <v>24</v>
      </c>
      <c r="M14" s="37" t="s">
        <v>443</v>
      </c>
      <c r="N14" s="37" t="s">
        <v>443</v>
      </c>
      <c r="O14" s="419"/>
      <c r="P14" s="37">
        <v>25</v>
      </c>
      <c r="Q14" s="37" t="s">
        <v>443</v>
      </c>
      <c r="R14" s="37" t="s">
        <v>443</v>
      </c>
      <c r="S14" s="194" t="s">
        <v>443</v>
      </c>
      <c r="T14" s="35"/>
      <c r="U14" s="35"/>
      <c r="V14" s="35"/>
      <c r="W14" s="35"/>
      <c r="X14" s="35"/>
      <c r="Y14" s="35"/>
      <c r="AB14" s="34" t="str">
        <f t="shared" si="1"/>
        <v>Petro Michal</v>
      </c>
      <c r="AC14" t="s">
        <v>979</v>
      </c>
      <c r="AD14" t="s">
        <v>965</v>
      </c>
      <c r="AE14">
        <v>1977</v>
      </c>
      <c r="AF14">
        <v>24</v>
      </c>
    </row>
    <row r="15" spans="1:32" s="34" customFormat="1" x14ac:dyDescent="0.25">
      <c r="A15" s="104" t="s">
        <v>22</v>
      </c>
      <c r="B15" s="102" t="s">
        <v>547</v>
      </c>
      <c r="C15" s="99" t="s">
        <v>548</v>
      </c>
      <c r="D15" s="89">
        <v>1997</v>
      </c>
      <c r="E15" s="120">
        <f t="shared" si="0"/>
        <v>111</v>
      </c>
      <c r="H15" s="37"/>
      <c r="I15" s="37"/>
      <c r="J15" s="37"/>
      <c r="K15" s="37">
        <v>22</v>
      </c>
      <c r="L15" s="37" t="s">
        <v>443</v>
      </c>
      <c r="M15" s="37" t="s">
        <v>443</v>
      </c>
      <c r="N15" s="37">
        <v>22</v>
      </c>
      <c r="O15" s="419"/>
      <c r="P15" s="37">
        <v>27</v>
      </c>
      <c r="Q15" s="37">
        <v>17</v>
      </c>
      <c r="R15" s="37">
        <v>23</v>
      </c>
      <c r="S15" s="194" t="s">
        <v>443</v>
      </c>
      <c r="T15" s="35"/>
      <c r="U15" s="35"/>
      <c r="V15" s="35"/>
      <c r="W15" s="35"/>
      <c r="X15" s="35"/>
      <c r="Y15" s="35"/>
      <c r="AB15" s="34" t="str">
        <f t="shared" si="1"/>
        <v>Hraběta Miroslav</v>
      </c>
      <c r="AC15" t="s">
        <v>549</v>
      </c>
      <c r="AD15" t="s">
        <v>966</v>
      </c>
      <c r="AE15">
        <v>1974</v>
      </c>
      <c r="AF15">
        <v>23</v>
      </c>
    </row>
    <row r="16" spans="1:32" s="34" customFormat="1" x14ac:dyDescent="0.25">
      <c r="A16" s="118" t="s">
        <v>23</v>
      </c>
      <c r="B16" s="102" t="s">
        <v>128</v>
      </c>
      <c r="C16" s="99" t="s">
        <v>108</v>
      </c>
      <c r="D16" s="89">
        <v>1988</v>
      </c>
      <c r="E16" s="120">
        <f t="shared" si="0"/>
        <v>110</v>
      </c>
      <c r="H16" s="37">
        <v>5</v>
      </c>
      <c r="I16" s="37">
        <v>14</v>
      </c>
      <c r="J16" s="37">
        <v>11</v>
      </c>
      <c r="K16" s="37" t="s">
        <v>443</v>
      </c>
      <c r="L16" s="37">
        <v>18</v>
      </c>
      <c r="M16" s="37" t="s">
        <v>443</v>
      </c>
      <c r="N16" s="37" t="s">
        <v>443</v>
      </c>
      <c r="O16" s="419"/>
      <c r="P16" s="37">
        <v>26</v>
      </c>
      <c r="Q16" s="37">
        <v>15</v>
      </c>
      <c r="R16" s="37">
        <v>21</v>
      </c>
      <c r="S16" s="194" t="s">
        <v>443</v>
      </c>
      <c r="T16" s="35"/>
      <c r="U16" s="35"/>
      <c r="V16" s="35"/>
      <c r="W16" s="35"/>
      <c r="X16" s="35"/>
      <c r="Y16" s="35"/>
      <c r="AB16" s="34" t="str">
        <f t="shared" si="1"/>
        <v>Ptáček Michal</v>
      </c>
      <c r="AC16" t="s">
        <v>119</v>
      </c>
      <c r="AD16" t="s">
        <v>185</v>
      </c>
      <c r="AE16">
        <v>1985</v>
      </c>
      <c r="AF16">
        <v>22</v>
      </c>
    </row>
    <row r="17" spans="1:32" s="34" customFormat="1" x14ac:dyDescent="0.25">
      <c r="A17" s="118" t="s">
        <v>25</v>
      </c>
      <c r="B17" s="102" t="s">
        <v>495</v>
      </c>
      <c r="C17" s="99" t="s">
        <v>496</v>
      </c>
      <c r="D17" s="89">
        <v>1987</v>
      </c>
      <c r="E17" s="120">
        <f t="shared" si="0"/>
        <v>105</v>
      </c>
      <c r="H17" s="37"/>
      <c r="I17" s="37"/>
      <c r="J17" s="37">
        <v>28</v>
      </c>
      <c r="K17" s="37" t="s">
        <v>443</v>
      </c>
      <c r="L17" s="37" t="s">
        <v>443</v>
      </c>
      <c r="M17" s="37">
        <v>27</v>
      </c>
      <c r="N17" s="37">
        <v>20</v>
      </c>
      <c r="O17" s="419"/>
      <c r="P17" s="37">
        <v>30</v>
      </c>
      <c r="Q17" s="37" t="s">
        <v>443</v>
      </c>
      <c r="R17" s="37" t="s">
        <v>443</v>
      </c>
      <c r="S17" s="194" t="s">
        <v>443</v>
      </c>
      <c r="T17" s="35"/>
      <c r="U17" s="35"/>
      <c r="V17" s="35"/>
      <c r="W17" s="35"/>
      <c r="X17" s="35"/>
      <c r="Y17" s="35"/>
      <c r="AB17" s="34" t="str">
        <f t="shared" si="1"/>
        <v>Bureš Jan</v>
      </c>
      <c r="AC17" t="s">
        <v>114</v>
      </c>
      <c r="AD17" t="s">
        <v>138</v>
      </c>
      <c r="AE17">
        <v>1982</v>
      </c>
      <c r="AF17">
        <v>21</v>
      </c>
    </row>
    <row r="18" spans="1:32" s="34" customFormat="1" x14ac:dyDescent="0.25">
      <c r="A18" s="118" t="s">
        <v>26</v>
      </c>
      <c r="B18" s="102" t="s">
        <v>141</v>
      </c>
      <c r="C18" s="99" t="s">
        <v>225</v>
      </c>
      <c r="D18" s="89">
        <v>2008</v>
      </c>
      <c r="E18" s="120">
        <f t="shared" si="0"/>
        <v>96</v>
      </c>
      <c r="H18" s="37">
        <v>10</v>
      </c>
      <c r="I18" s="37">
        <v>1</v>
      </c>
      <c r="J18" s="37">
        <v>18</v>
      </c>
      <c r="K18" s="37" t="s">
        <v>443</v>
      </c>
      <c r="L18" s="37">
        <v>23</v>
      </c>
      <c r="M18" s="37">
        <v>25</v>
      </c>
      <c r="N18" s="37" t="s">
        <v>443</v>
      </c>
      <c r="O18" s="419"/>
      <c r="P18" s="37" t="s">
        <v>443</v>
      </c>
      <c r="Q18" s="37" t="s">
        <v>443</v>
      </c>
      <c r="R18" s="37">
        <v>19</v>
      </c>
      <c r="S18" s="194" t="s">
        <v>443</v>
      </c>
      <c r="T18" s="35"/>
      <c r="U18" s="35"/>
      <c r="V18" s="35"/>
      <c r="W18" s="35"/>
      <c r="X18" s="35"/>
      <c r="Y18" s="35"/>
      <c r="AB18" s="34" t="str">
        <f t="shared" si="1"/>
        <v>Trojan Tomáš</v>
      </c>
      <c r="AC18" t="s">
        <v>980</v>
      </c>
      <c r="AD18" t="s">
        <v>967</v>
      </c>
      <c r="AE18">
        <v>2008</v>
      </c>
      <c r="AF18">
        <v>20</v>
      </c>
    </row>
    <row r="19" spans="1:32" s="34" customFormat="1" x14ac:dyDescent="0.25">
      <c r="A19" s="118" t="s">
        <v>27</v>
      </c>
      <c r="B19" s="102" t="s">
        <v>139</v>
      </c>
      <c r="C19" s="99" t="s">
        <v>185</v>
      </c>
      <c r="D19" s="89">
        <v>1979</v>
      </c>
      <c r="E19" s="120">
        <f t="shared" si="0"/>
        <v>92</v>
      </c>
      <c r="H19" s="37">
        <v>9</v>
      </c>
      <c r="I19" s="37">
        <v>13</v>
      </c>
      <c r="J19" s="37">
        <v>21</v>
      </c>
      <c r="K19" s="37">
        <v>7</v>
      </c>
      <c r="L19" s="37">
        <v>20</v>
      </c>
      <c r="M19" s="37" t="s">
        <v>443</v>
      </c>
      <c r="N19" s="37" t="s">
        <v>443</v>
      </c>
      <c r="O19" s="419"/>
      <c r="P19" s="37" t="s">
        <v>443</v>
      </c>
      <c r="Q19" s="37" t="s">
        <v>443</v>
      </c>
      <c r="R19" s="37">
        <v>22</v>
      </c>
      <c r="S19" s="194" t="s">
        <v>443</v>
      </c>
      <c r="T19" s="35"/>
      <c r="U19" s="35"/>
      <c r="V19" s="35"/>
      <c r="W19" s="35"/>
      <c r="X19" s="35"/>
      <c r="Y19" s="35"/>
      <c r="AB19" s="34" t="str">
        <f t="shared" si="1"/>
        <v>Němeček Tomáš</v>
      </c>
      <c r="AC19" t="s">
        <v>981</v>
      </c>
      <c r="AD19" t="s">
        <v>968</v>
      </c>
      <c r="AE19">
        <v>1987</v>
      </c>
      <c r="AF19">
        <v>19</v>
      </c>
    </row>
    <row r="20" spans="1:32" s="34" customFormat="1" x14ac:dyDescent="0.25">
      <c r="A20" s="118" t="s">
        <v>28</v>
      </c>
      <c r="B20" s="102" t="s">
        <v>426</v>
      </c>
      <c r="C20" s="99" t="s">
        <v>427</v>
      </c>
      <c r="D20" s="89">
        <v>1990</v>
      </c>
      <c r="E20" s="120">
        <f t="shared" si="0"/>
        <v>87</v>
      </c>
      <c r="H20" s="37"/>
      <c r="I20" s="37">
        <v>26</v>
      </c>
      <c r="J20" s="37" t="s">
        <v>443</v>
      </c>
      <c r="K20" s="37" t="s">
        <v>443</v>
      </c>
      <c r="L20" s="37">
        <v>26</v>
      </c>
      <c r="M20" s="37">
        <v>24</v>
      </c>
      <c r="N20" s="37" t="s">
        <v>443</v>
      </c>
      <c r="O20" s="419"/>
      <c r="P20" s="37" t="s">
        <v>443</v>
      </c>
      <c r="Q20" s="37">
        <v>11</v>
      </c>
      <c r="R20" s="37" t="s">
        <v>443</v>
      </c>
      <c r="S20" s="194" t="s">
        <v>443</v>
      </c>
      <c r="T20" s="35"/>
      <c r="U20" s="35"/>
      <c r="V20" s="35"/>
      <c r="W20" s="35"/>
      <c r="X20" s="35"/>
      <c r="Y20" s="35"/>
      <c r="AB20" s="34" t="str">
        <f t="shared" si="1"/>
        <v>Němec Jan</v>
      </c>
      <c r="AC20" t="s">
        <v>566</v>
      </c>
      <c r="AD20" t="s">
        <v>567</v>
      </c>
      <c r="AE20">
        <v>1992</v>
      </c>
      <c r="AF20">
        <v>18</v>
      </c>
    </row>
    <row r="21" spans="1:32" s="34" customFormat="1" x14ac:dyDescent="0.25">
      <c r="A21" s="118" t="s">
        <v>29</v>
      </c>
      <c r="B21" s="102" t="s">
        <v>554</v>
      </c>
      <c r="C21" s="99" t="s">
        <v>161</v>
      </c>
      <c r="D21" s="89">
        <v>1973</v>
      </c>
      <c r="E21" s="120">
        <f t="shared" si="0"/>
        <v>84</v>
      </c>
      <c r="H21" s="37"/>
      <c r="I21" s="37"/>
      <c r="J21" s="37"/>
      <c r="K21" s="37">
        <v>18</v>
      </c>
      <c r="L21" s="37" t="s">
        <v>443</v>
      </c>
      <c r="M21" s="37" t="s">
        <v>443</v>
      </c>
      <c r="N21" s="37">
        <v>24</v>
      </c>
      <c r="O21" s="419"/>
      <c r="P21" s="37">
        <v>16</v>
      </c>
      <c r="Q21" s="37" t="s">
        <v>443</v>
      </c>
      <c r="R21" s="37">
        <v>26</v>
      </c>
      <c r="S21" s="194" t="s">
        <v>443</v>
      </c>
      <c r="T21" s="35"/>
      <c r="U21" s="35"/>
      <c r="V21" s="35"/>
      <c r="W21" s="35"/>
      <c r="X21" s="35"/>
      <c r="Y21" s="35"/>
      <c r="AB21" s="34" t="str">
        <f t="shared" si="1"/>
        <v>Jíra Petr</v>
      </c>
      <c r="AC21" t="s">
        <v>982</v>
      </c>
      <c r="AD21" t="s">
        <v>969</v>
      </c>
      <c r="AE21">
        <v>1981</v>
      </c>
      <c r="AF21">
        <v>17</v>
      </c>
    </row>
    <row r="22" spans="1:32" s="34" customFormat="1" x14ac:dyDescent="0.25">
      <c r="A22" s="104" t="s">
        <v>30</v>
      </c>
      <c r="B22" s="102" t="s">
        <v>176</v>
      </c>
      <c r="C22" s="99" t="s">
        <v>161</v>
      </c>
      <c r="D22" s="89">
        <v>1978</v>
      </c>
      <c r="E22" s="120">
        <f t="shared" si="0"/>
        <v>80</v>
      </c>
      <c r="H22" s="37">
        <v>15</v>
      </c>
      <c r="I22" s="37" t="s">
        <v>443</v>
      </c>
      <c r="J22" s="37" t="s">
        <v>443</v>
      </c>
      <c r="K22" s="37" t="s">
        <v>443</v>
      </c>
      <c r="L22" s="37">
        <v>17</v>
      </c>
      <c r="M22" s="37" t="s">
        <v>443</v>
      </c>
      <c r="N22" s="37" t="s">
        <v>443</v>
      </c>
      <c r="O22" s="419"/>
      <c r="P22" s="37">
        <v>24</v>
      </c>
      <c r="Q22" s="37">
        <v>8</v>
      </c>
      <c r="R22" s="37">
        <v>16</v>
      </c>
      <c r="S22" s="194" t="s">
        <v>443</v>
      </c>
      <c r="T22" s="35"/>
      <c r="U22" s="35"/>
      <c r="V22" s="35"/>
      <c r="W22" s="35"/>
      <c r="X22" s="35"/>
      <c r="Y22" s="35"/>
      <c r="AB22" s="34" t="str">
        <f t="shared" si="1"/>
        <v>Pospíšil Luboš</v>
      </c>
      <c r="AC22" t="s">
        <v>983</v>
      </c>
      <c r="AD22" t="s">
        <v>138</v>
      </c>
      <c r="AE22">
        <v>1983</v>
      </c>
      <c r="AF22">
        <v>16</v>
      </c>
    </row>
    <row r="23" spans="1:32" s="34" customFormat="1" x14ac:dyDescent="0.25">
      <c r="A23" s="104" t="s">
        <v>31</v>
      </c>
      <c r="B23" s="102" t="s">
        <v>141</v>
      </c>
      <c r="C23" s="99" t="s">
        <v>165</v>
      </c>
      <c r="D23" s="89">
        <v>1980</v>
      </c>
      <c r="E23" s="120">
        <f t="shared" si="0"/>
        <v>78</v>
      </c>
      <c r="H23" s="37">
        <v>18</v>
      </c>
      <c r="I23" s="37">
        <v>19</v>
      </c>
      <c r="J23" s="37">
        <v>20</v>
      </c>
      <c r="K23" s="37" t="s">
        <v>443</v>
      </c>
      <c r="L23" s="37"/>
      <c r="M23" s="37">
        <v>21</v>
      </c>
      <c r="N23" s="37" t="s">
        <v>443</v>
      </c>
      <c r="O23" s="419"/>
      <c r="P23" s="37" t="s">
        <v>443</v>
      </c>
      <c r="Q23" s="37" t="s">
        <v>443</v>
      </c>
      <c r="R23" s="37"/>
      <c r="S23" s="194" t="s">
        <v>443</v>
      </c>
      <c r="T23" s="35"/>
      <c r="U23" s="35"/>
      <c r="V23" s="35"/>
      <c r="W23" s="35"/>
      <c r="X23" s="35"/>
      <c r="Y23" s="35"/>
      <c r="AB23" s="34" t="str">
        <f t="shared" si="1"/>
        <v>Trux Miloš</v>
      </c>
      <c r="AC23" t="s">
        <v>543</v>
      </c>
      <c r="AD23" t="s">
        <v>970</v>
      </c>
      <c r="AE23">
        <v>1972</v>
      </c>
      <c r="AF23">
        <v>15</v>
      </c>
    </row>
    <row r="24" spans="1:32" s="34" customFormat="1" x14ac:dyDescent="0.25">
      <c r="A24" s="118" t="s">
        <v>33</v>
      </c>
      <c r="B24" s="102" t="s">
        <v>133</v>
      </c>
      <c r="C24" s="99" t="s">
        <v>134</v>
      </c>
      <c r="D24" s="89">
        <v>1989</v>
      </c>
      <c r="E24" s="120">
        <f t="shared" si="0"/>
        <v>61</v>
      </c>
      <c r="H24" s="37">
        <v>21</v>
      </c>
      <c r="I24" s="37">
        <v>25</v>
      </c>
      <c r="J24" s="37" t="s">
        <v>443</v>
      </c>
      <c r="K24" s="37" t="s">
        <v>443</v>
      </c>
      <c r="L24" s="37">
        <v>15</v>
      </c>
      <c r="M24" s="37" t="s">
        <v>443</v>
      </c>
      <c r="N24" s="37" t="s">
        <v>443</v>
      </c>
      <c r="O24" s="419"/>
      <c r="P24" s="37" t="s">
        <v>443</v>
      </c>
      <c r="Q24" s="37" t="s">
        <v>443</v>
      </c>
      <c r="R24" s="37" t="s">
        <v>443</v>
      </c>
      <c r="S24" s="194" t="s">
        <v>443</v>
      </c>
      <c r="T24" s="35"/>
      <c r="U24" s="35"/>
      <c r="V24" s="35"/>
      <c r="W24" s="35"/>
      <c r="X24" s="35"/>
      <c r="Y24" s="35"/>
      <c r="AB24" s="34" t="str">
        <f t="shared" si="1"/>
        <v>Trojan Tomáš</v>
      </c>
      <c r="AC24" t="s">
        <v>980</v>
      </c>
      <c r="AD24" t="s">
        <v>971</v>
      </c>
      <c r="AE24">
        <v>1973</v>
      </c>
      <c r="AF24">
        <v>14</v>
      </c>
    </row>
    <row r="25" spans="1:32" s="34" customFormat="1" x14ac:dyDescent="0.25">
      <c r="A25" s="118" t="s">
        <v>34</v>
      </c>
      <c r="B25" s="102" t="s">
        <v>531</v>
      </c>
      <c r="C25" s="99" t="s">
        <v>532</v>
      </c>
      <c r="D25" s="89">
        <v>1989</v>
      </c>
      <c r="E25" s="120">
        <f t="shared" si="0"/>
        <v>60</v>
      </c>
      <c r="H25" s="37"/>
      <c r="I25" s="37"/>
      <c r="J25" s="37"/>
      <c r="K25" s="37">
        <v>30</v>
      </c>
      <c r="L25" s="37" t="s">
        <v>443</v>
      </c>
      <c r="M25" s="37" t="s">
        <v>443</v>
      </c>
      <c r="N25" s="37">
        <v>30</v>
      </c>
      <c r="O25" s="419"/>
      <c r="P25" s="37" t="s">
        <v>443</v>
      </c>
      <c r="Q25" s="37" t="s">
        <v>443</v>
      </c>
      <c r="R25" s="37" t="s">
        <v>443</v>
      </c>
      <c r="S25" s="194" t="s">
        <v>443</v>
      </c>
      <c r="T25" s="35"/>
      <c r="U25" s="35"/>
      <c r="V25" s="35"/>
      <c r="W25" s="35"/>
      <c r="X25" s="35"/>
      <c r="Y25" s="35"/>
      <c r="AB25" s="34" t="str">
        <f t="shared" si="1"/>
        <v>Vyhnálek Michal</v>
      </c>
      <c r="AC25" t="s">
        <v>984</v>
      </c>
      <c r="AD25" t="s">
        <v>968</v>
      </c>
      <c r="AE25">
        <v>1972</v>
      </c>
      <c r="AF25">
        <v>13</v>
      </c>
    </row>
    <row r="26" spans="1:32" s="34" customFormat="1" x14ac:dyDescent="0.25">
      <c r="A26" s="118" t="s">
        <v>35</v>
      </c>
      <c r="B26" s="102" t="s">
        <v>457</v>
      </c>
      <c r="C26" s="99" t="s">
        <v>422</v>
      </c>
      <c r="D26" s="89">
        <v>1968</v>
      </c>
      <c r="E26" s="120">
        <f t="shared" si="0"/>
        <v>59</v>
      </c>
      <c r="H26" s="37"/>
      <c r="I26" s="37"/>
      <c r="J26" s="37"/>
      <c r="K26" s="37"/>
      <c r="L26" s="37">
        <v>12</v>
      </c>
      <c r="M26" s="37">
        <v>4</v>
      </c>
      <c r="N26" s="37" t="s">
        <v>443</v>
      </c>
      <c r="O26" s="419"/>
      <c r="P26" s="37">
        <v>19</v>
      </c>
      <c r="Q26" s="37">
        <v>14</v>
      </c>
      <c r="R26" s="37">
        <v>10</v>
      </c>
      <c r="S26" s="194" t="s">
        <v>443</v>
      </c>
      <c r="T26" s="35"/>
      <c r="U26" s="35"/>
      <c r="V26" s="35"/>
      <c r="W26" s="35"/>
      <c r="X26" s="35"/>
      <c r="Y26" s="35"/>
      <c r="AB26" s="34" t="str">
        <f t="shared" si="1"/>
        <v>Raková Jitka</v>
      </c>
      <c r="AC26" t="s">
        <v>985</v>
      </c>
      <c r="AD26" t="s">
        <v>972</v>
      </c>
      <c r="AE26">
        <v>1984</v>
      </c>
      <c r="AF26">
        <v>12</v>
      </c>
    </row>
    <row r="27" spans="1:32" s="34" customFormat="1" x14ac:dyDescent="0.25">
      <c r="A27" s="118" t="s">
        <v>36</v>
      </c>
      <c r="B27" s="102" t="s">
        <v>533</v>
      </c>
      <c r="C27" s="99" t="s">
        <v>534</v>
      </c>
      <c r="D27" s="89">
        <v>1996</v>
      </c>
      <c r="E27" s="120">
        <f t="shared" si="0"/>
        <v>58</v>
      </c>
      <c r="H27" s="37"/>
      <c r="I27" s="37"/>
      <c r="J27" s="37"/>
      <c r="K27" s="37">
        <v>29</v>
      </c>
      <c r="L27" s="37" t="s">
        <v>443</v>
      </c>
      <c r="M27" s="37" t="s">
        <v>443</v>
      </c>
      <c r="N27" s="37">
        <v>29</v>
      </c>
      <c r="O27" s="419"/>
      <c r="P27" s="37" t="s">
        <v>443</v>
      </c>
      <c r="Q27" s="37" t="s">
        <v>443</v>
      </c>
      <c r="R27" s="37" t="s">
        <v>443</v>
      </c>
      <c r="S27" s="194" t="s">
        <v>443</v>
      </c>
      <c r="T27" s="35"/>
      <c r="U27" s="35"/>
      <c r="V27" s="35"/>
      <c r="W27" s="35"/>
      <c r="X27" s="35"/>
      <c r="Y27" s="35"/>
      <c r="AB27" s="34" t="str">
        <f t="shared" si="1"/>
        <v>Honzátko Jiří</v>
      </c>
      <c r="AC27" t="s">
        <v>986</v>
      </c>
      <c r="AD27" t="s">
        <v>973</v>
      </c>
      <c r="AE27">
        <v>1971</v>
      </c>
      <c r="AF27">
        <v>11</v>
      </c>
    </row>
    <row r="28" spans="1:32" s="34" customFormat="1" x14ac:dyDescent="0.25">
      <c r="A28" s="118" t="s">
        <v>37</v>
      </c>
      <c r="B28" s="102" t="s">
        <v>756</v>
      </c>
      <c r="C28" s="99" t="s">
        <v>161</v>
      </c>
      <c r="D28" s="89">
        <v>1978</v>
      </c>
      <c r="E28" s="120">
        <f t="shared" si="0"/>
        <v>56</v>
      </c>
      <c r="H28" s="37"/>
      <c r="I28" s="37"/>
      <c r="J28" s="37"/>
      <c r="K28" s="37"/>
      <c r="L28" s="37"/>
      <c r="M28" s="37"/>
      <c r="N28" s="37"/>
      <c r="O28" s="419"/>
      <c r="P28" s="37">
        <v>23</v>
      </c>
      <c r="Q28" s="37">
        <v>13</v>
      </c>
      <c r="R28" s="37">
        <v>20</v>
      </c>
      <c r="S28" s="194" t="s">
        <v>443</v>
      </c>
      <c r="T28" s="35"/>
      <c r="U28" s="35"/>
      <c r="V28" s="35"/>
      <c r="W28" s="35"/>
      <c r="X28" s="35"/>
      <c r="Y28" s="35"/>
      <c r="AB28" s="34" t="str">
        <f t="shared" si="1"/>
        <v>Maříková Barbora</v>
      </c>
      <c r="AC28" t="s">
        <v>480</v>
      </c>
      <c r="AD28" t="s">
        <v>542</v>
      </c>
      <c r="AE28">
        <v>1990</v>
      </c>
      <c r="AF28">
        <v>10</v>
      </c>
    </row>
    <row r="29" spans="1:32" s="34" customFormat="1" x14ac:dyDescent="0.25">
      <c r="A29" s="118" t="s">
        <v>38</v>
      </c>
      <c r="B29" s="102" t="s">
        <v>420</v>
      </c>
      <c r="C29" s="99" t="s">
        <v>221</v>
      </c>
      <c r="D29" s="89">
        <v>1992</v>
      </c>
      <c r="E29" s="120">
        <f t="shared" si="0"/>
        <v>55</v>
      </c>
      <c r="H29" s="37">
        <v>28</v>
      </c>
      <c r="I29" s="37" t="s">
        <v>443</v>
      </c>
      <c r="J29" s="37" t="s">
        <v>443</v>
      </c>
      <c r="K29" s="37" t="s">
        <v>443</v>
      </c>
      <c r="L29" s="37">
        <v>27</v>
      </c>
      <c r="M29" s="37" t="s">
        <v>443</v>
      </c>
      <c r="N29" s="37" t="s">
        <v>443</v>
      </c>
      <c r="O29" s="419"/>
      <c r="P29" s="37" t="s">
        <v>443</v>
      </c>
      <c r="Q29" s="37" t="s">
        <v>443</v>
      </c>
      <c r="R29" s="37" t="s">
        <v>443</v>
      </c>
      <c r="S29" s="194" t="s">
        <v>443</v>
      </c>
      <c r="T29" s="35"/>
      <c r="U29" s="35"/>
      <c r="V29" s="35"/>
      <c r="W29" s="35"/>
      <c r="X29" s="35"/>
      <c r="Y29" s="35"/>
      <c r="AB29" s="34" t="str">
        <f t="shared" si="1"/>
        <v>Habenicht Tomáš</v>
      </c>
      <c r="AC29" t="s">
        <v>1039</v>
      </c>
      <c r="AD29" t="s">
        <v>966</v>
      </c>
      <c r="AE29">
        <v>1981</v>
      </c>
      <c r="AF29">
        <v>9</v>
      </c>
    </row>
    <row r="30" spans="1:32" s="34" customFormat="1" x14ac:dyDescent="0.25">
      <c r="A30" s="104" t="s">
        <v>39</v>
      </c>
      <c r="B30" s="102" t="s">
        <v>158</v>
      </c>
      <c r="C30" s="99" t="s">
        <v>153</v>
      </c>
      <c r="D30" s="89">
        <v>1977</v>
      </c>
      <c r="E30" s="120">
        <f t="shared" si="0"/>
        <v>54</v>
      </c>
      <c r="H30" s="37">
        <v>6</v>
      </c>
      <c r="I30" s="37">
        <v>12</v>
      </c>
      <c r="J30" s="37">
        <v>10</v>
      </c>
      <c r="K30" s="37" t="s">
        <v>443</v>
      </c>
      <c r="L30" s="37">
        <v>14</v>
      </c>
      <c r="M30" s="37">
        <v>12</v>
      </c>
      <c r="N30" s="37" t="s">
        <v>443</v>
      </c>
      <c r="O30" s="419"/>
      <c r="P30" s="37" t="s">
        <v>443</v>
      </c>
      <c r="Q30" s="37" t="s">
        <v>443</v>
      </c>
      <c r="R30" s="37" t="s">
        <v>443</v>
      </c>
      <c r="S30" s="194" t="s">
        <v>443</v>
      </c>
      <c r="T30" s="35"/>
      <c r="U30" s="35"/>
      <c r="V30" s="35"/>
      <c r="W30" s="35"/>
      <c r="X30" s="35"/>
      <c r="Y30" s="35"/>
      <c r="AB30" s="34" t="str">
        <f t="shared" si="1"/>
        <v>Obradovic Darko</v>
      </c>
      <c r="AC30" t="s">
        <v>987</v>
      </c>
      <c r="AD30" t="s">
        <v>974</v>
      </c>
      <c r="AE30">
        <v>1988</v>
      </c>
      <c r="AF30">
        <v>8</v>
      </c>
    </row>
    <row r="31" spans="1:32" s="34" customFormat="1" x14ac:dyDescent="0.25">
      <c r="A31" s="104" t="s">
        <v>40</v>
      </c>
      <c r="B31" s="102" t="s">
        <v>751</v>
      </c>
      <c r="C31" s="99" t="s">
        <v>752</v>
      </c>
      <c r="D31" s="89">
        <v>2003</v>
      </c>
      <c r="E31" s="120">
        <f t="shared" si="0"/>
        <v>54</v>
      </c>
      <c r="H31" s="37"/>
      <c r="I31" s="37"/>
      <c r="J31" s="37"/>
      <c r="K31" s="37"/>
      <c r="L31" s="37"/>
      <c r="M31" s="37"/>
      <c r="N31" s="37"/>
      <c r="O31" s="419"/>
      <c r="P31" s="37">
        <v>29</v>
      </c>
      <c r="Q31" s="37" t="s">
        <v>443</v>
      </c>
      <c r="R31" s="37">
        <v>25</v>
      </c>
      <c r="S31" s="194" t="s">
        <v>443</v>
      </c>
      <c r="T31" s="35"/>
      <c r="U31" s="35"/>
      <c r="V31" s="35"/>
      <c r="W31" s="35"/>
      <c r="X31" s="35"/>
      <c r="Y31" s="35"/>
      <c r="AB31" s="34" t="str">
        <f t="shared" si="1"/>
        <v>Jurča Jaroslav</v>
      </c>
      <c r="AC31" t="s">
        <v>988</v>
      </c>
      <c r="AD31" t="s">
        <v>973</v>
      </c>
      <c r="AE31">
        <v>1975</v>
      </c>
      <c r="AF31">
        <v>7</v>
      </c>
    </row>
    <row r="32" spans="1:32" s="34" customFormat="1" x14ac:dyDescent="0.25">
      <c r="A32" s="118" t="s">
        <v>41</v>
      </c>
      <c r="B32" s="102" t="s">
        <v>493</v>
      </c>
      <c r="C32" s="99" t="s">
        <v>138</v>
      </c>
      <c r="D32" s="89">
        <v>2006</v>
      </c>
      <c r="E32" s="120">
        <f t="shared" si="0"/>
        <v>52</v>
      </c>
      <c r="H32" s="37"/>
      <c r="I32" s="37"/>
      <c r="J32" s="37">
        <v>30</v>
      </c>
      <c r="K32" s="37" t="s">
        <v>443</v>
      </c>
      <c r="L32" s="37" t="s">
        <v>443</v>
      </c>
      <c r="M32" s="37">
        <v>22</v>
      </c>
      <c r="N32" s="37" t="s">
        <v>443</v>
      </c>
      <c r="O32" s="419"/>
      <c r="P32" s="37" t="s">
        <v>443</v>
      </c>
      <c r="Q32" s="37" t="s">
        <v>443</v>
      </c>
      <c r="R32" s="37" t="s">
        <v>443</v>
      </c>
      <c r="S32" s="194" t="s">
        <v>443</v>
      </c>
      <c r="T32" s="35"/>
      <c r="U32" s="35"/>
      <c r="V32" s="35"/>
      <c r="W32" s="35"/>
      <c r="X32" s="35"/>
      <c r="Y32" s="35"/>
      <c r="AB32" s="34" t="str">
        <f t="shared" si="1"/>
        <v>Merle Šimon</v>
      </c>
      <c r="AC32" t="s">
        <v>989</v>
      </c>
      <c r="AD32" t="s">
        <v>542</v>
      </c>
      <c r="AE32">
        <v>2010</v>
      </c>
      <c r="AF32">
        <v>6</v>
      </c>
    </row>
    <row r="33" spans="1:32" s="34" customFormat="1" x14ac:dyDescent="0.25">
      <c r="A33" s="118" t="s">
        <v>42</v>
      </c>
      <c r="B33" s="102" t="s">
        <v>500</v>
      </c>
      <c r="C33" s="99" t="s">
        <v>427</v>
      </c>
      <c r="D33" s="89">
        <v>1982</v>
      </c>
      <c r="E33" s="120">
        <f t="shared" si="0"/>
        <v>49</v>
      </c>
      <c r="H33" s="37"/>
      <c r="I33" s="37"/>
      <c r="J33" s="37">
        <v>25</v>
      </c>
      <c r="K33" s="37" t="s">
        <v>443</v>
      </c>
      <c r="L33" s="37" t="s">
        <v>443</v>
      </c>
      <c r="M33" s="37" t="s">
        <v>443</v>
      </c>
      <c r="N33" s="37" t="s">
        <v>443</v>
      </c>
      <c r="O33" s="419"/>
      <c r="P33" s="37" t="s">
        <v>443</v>
      </c>
      <c r="Q33" s="37" t="s">
        <v>443</v>
      </c>
      <c r="R33" s="37">
        <v>24</v>
      </c>
      <c r="S33" s="194" t="s">
        <v>443</v>
      </c>
      <c r="T33" s="35"/>
      <c r="U33" s="35"/>
      <c r="V33" s="35"/>
      <c r="W33" s="35"/>
      <c r="X33" s="35"/>
      <c r="Y33" s="35"/>
      <c r="AB33" s="34" t="str">
        <f t="shared" si="1"/>
        <v>Pospíchal Jan</v>
      </c>
      <c r="AC33" t="s">
        <v>184</v>
      </c>
      <c r="AD33" t="s">
        <v>185</v>
      </c>
      <c r="AE33">
        <v>1986</v>
      </c>
      <c r="AF33">
        <v>5</v>
      </c>
    </row>
    <row r="34" spans="1:32" s="34" customFormat="1" x14ac:dyDescent="0.25">
      <c r="A34" s="118" t="s">
        <v>43</v>
      </c>
      <c r="B34" s="102" t="s">
        <v>552</v>
      </c>
      <c r="C34" s="99" t="s">
        <v>553</v>
      </c>
      <c r="D34" s="89">
        <v>1973</v>
      </c>
      <c r="E34" s="120">
        <f t="shared" si="0"/>
        <v>48</v>
      </c>
      <c r="H34" s="37"/>
      <c r="I34" s="37"/>
      <c r="J34" s="37"/>
      <c r="K34" s="37">
        <v>19</v>
      </c>
      <c r="L34" s="37" t="s">
        <v>443</v>
      </c>
      <c r="M34" s="37" t="s">
        <v>443</v>
      </c>
      <c r="N34" s="37" t="s">
        <v>443</v>
      </c>
      <c r="O34" s="419"/>
      <c r="P34" s="37" t="s">
        <v>443</v>
      </c>
      <c r="Q34" s="37" t="s">
        <v>443</v>
      </c>
      <c r="R34" s="37">
        <v>29</v>
      </c>
      <c r="S34" s="194" t="s">
        <v>443</v>
      </c>
      <c r="T34" s="35"/>
      <c r="U34" s="35"/>
      <c r="V34" s="35"/>
      <c r="W34" s="35"/>
      <c r="X34" s="35"/>
      <c r="Y34" s="35"/>
      <c r="AB34" s="34" t="str">
        <f t="shared" si="1"/>
        <v>Soubusta Petr</v>
      </c>
      <c r="AC34" t="s">
        <v>990</v>
      </c>
      <c r="AD34" t="s">
        <v>138</v>
      </c>
      <c r="AE34">
        <v>1978</v>
      </c>
      <c r="AF34">
        <v>4</v>
      </c>
    </row>
    <row r="35" spans="1:32" s="34" customFormat="1" x14ac:dyDescent="0.25">
      <c r="A35" s="118" t="s">
        <v>44</v>
      </c>
      <c r="B35" s="102" t="s">
        <v>143</v>
      </c>
      <c r="C35" s="99" t="s">
        <v>224</v>
      </c>
      <c r="D35" s="89">
        <v>1974</v>
      </c>
      <c r="E35" s="120">
        <f t="shared" si="0"/>
        <v>46</v>
      </c>
      <c r="H35" s="37">
        <v>11</v>
      </c>
      <c r="I35" s="37">
        <v>10</v>
      </c>
      <c r="J35" s="37">
        <v>16</v>
      </c>
      <c r="K35" s="37">
        <v>9</v>
      </c>
      <c r="L35" s="37" t="s">
        <v>443</v>
      </c>
      <c r="M35" s="37" t="s">
        <v>443</v>
      </c>
      <c r="N35" s="37" t="s">
        <v>443</v>
      </c>
      <c r="O35" s="419"/>
      <c r="P35" s="37" t="s">
        <v>443</v>
      </c>
      <c r="Q35" s="37" t="s">
        <v>443</v>
      </c>
      <c r="R35" s="37" t="s">
        <v>443</v>
      </c>
      <c r="S35" s="194" t="s">
        <v>443</v>
      </c>
      <c r="T35" s="35"/>
      <c r="U35" s="35"/>
      <c r="V35" s="35"/>
      <c r="W35" s="35"/>
      <c r="X35" s="35"/>
      <c r="Y35" s="35"/>
      <c r="AB35" s="34" t="str">
        <f t="shared" si="1"/>
        <v>Baudiš Jiří</v>
      </c>
      <c r="AC35" t="s">
        <v>453</v>
      </c>
      <c r="AD35" t="s">
        <v>138</v>
      </c>
      <c r="AE35">
        <v>1994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132</v>
      </c>
      <c r="C36" s="99" t="s">
        <v>131</v>
      </c>
      <c r="D36" s="89">
        <v>1980</v>
      </c>
      <c r="E36" s="120">
        <f t="shared" si="0"/>
        <v>44</v>
      </c>
      <c r="H36" s="37">
        <v>13</v>
      </c>
      <c r="I36" s="37">
        <v>17</v>
      </c>
      <c r="J36" s="37">
        <v>14</v>
      </c>
      <c r="K36" s="37" t="s">
        <v>443</v>
      </c>
      <c r="L36" s="37" t="s">
        <v>443</v>
      </c>
      <c r="M36" s="37" t="s">
        <v>443</v>
      </c>
      <c r="N36" s="37" t="s">
        <v>443</v>
      </c>
      <c r="O36" s="419"/>
      <c r="P36" s="37" t="s">
        <v>443</v>
      </c>
      <c r="Q36" s="37" t="s">
        <v>443</v>
      </c>
      <c r="R36" s="37" t="s">
        <v>443</v>
      </c>
      <c r="S36" s="194" t="s">
        <v>443</v>
      </c>
      <c r="T36" s="35"/>
      <c r="U36" s="35"/>
      <c r="V36" s="35"/>
      <c r="W36" s="35"/>
      <c r="X36" s="35"/>
      <c r="Y36" s="35"/>
      <c r="AB36" s="34" t="str">
        <f t="shared" si="1"/>
        <v>Krejčík Jan</v>
      </c>
      <c r="AC36" t="s">
        <v>991</v>
      </c>
      <c r="AD36" t="s">
        <v>567</v>
      </c>
      <c r="AE36">
        <v>1994</v>
      </c>
      <c r="AF36">
        <v>2</v>
      </c>
    </row>
    <row r="37" spans="1:32" s="34" customFormat="1" x14ac:dyDescent="0.25">
      <c r="A37" s="118" t="s">
        <v>46</v>
      </c>
      <c r="B37" s="102" t="s">
        <v>147</v>
      </c>
      <c r="C37" s="99" t="s">
        <v>422</v>
      </c>
      <c r="D37" s="89">
        <v>1971</v>
      </c>
      <c r="E37" s="120">
        <f t="shared" si="0"/>
        <v>44</v>
      </c>
      <c r="H37" s="37">
        <v>2</v>
      </c>
      <c r="I37" s="37">
        <v>9</v>
      </c>
      <c r="J37" s="37" t="s">
        <v>443</v>
      </c>
      <c r="K37" s="37" t="s">
        <v>443</v>
      </c>
      <c r="L37" s="37">
        <v>9</v>
      </c>
      <c r="M37" s="37">
        <v>11</v>
      </c>
      <c r="N37" s="37" t="s">
        <v>443</v>
      </c>
      <c r="O37" s="419"/>
      <c r="P37" s="37">
        <v>13</v>
      </c>
      <c r="Q37" s="37" t="s">
        <v>443</v>
      </c>
      <c r="R37" s="37" t="s">
        <v>443</v>
      </c>
      <c r="S37" s="194" t="s">
        <v>443</v>
      </c>
      <c r="T37" s="35"/>
      <c r="U37" s="35"/>
      <c r="V37" s="35"/>
      <c r="W37" s="35"/>
      <c r="X37" s="35"/>
      <c r="Y37" s="35"/>
      <c r="AB37" s="34" t="str">
        <f t="shared" si="1"/>
        <v>Krupka Robert</v>
      </c>
      <c r="AC37" t="s">
        <v>992</v>
      </c>
      <c r="AD37" t="s">
        <v>968</v>
      </c>
      <c r="AE37">
        <v>1976</v>
      </c>
      <c r="AF37">
        <v>1</v>
      </c>
    </row>
    <row r="38" spans="1:32" s="34" customFormat="1" x14ac:dyDescent="0.25">
      <c r="A38" s="104" t="s">
        <v>47</v>
      </c>
      <c r="B38" s="102" t="s">
        <v>549</v>
      </c>
      <c r="C38" s="99"/>
      <c r="D38" s="89">
        <v>1974</v>
      </c>
      <c r="E38" s="120">
        <f t="shared" si="0"/>
        <v>44</v>
      </c>
      <c r="H38" s="37"/>
      <c r="I38" s="37"/>
      <c r="J38" s="37"/>
      <c r="K38" s="37">
        <v>21</v>
      </c>
      <c r="L38" s="37" t="s">
        <v>443</v>
      </c>
      <c r="M38" s="37" t="s">
        <v>443</v>
      </c>
      <c r="N38" s="37" t="s">
        <v>443</v>
      </c>
      <c r="O38" s="419"/>
      <c r="P38" s="37" t="s">
        <v>443</v>
      </c>
      <c r="Q38" s="37" t="s">
        <v>443</v>
      </c>
      <c r="R38" s="37" t="s">
        <v>443</v>
      </c>
      <c r="S38" s="194">
        <v>23</v>
      </c>
      <c r="T38" s="35"/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129</v>
      </c>
      <c r="C39" s="99" t="s">
        <v>111</v>
      </c>
      <c r="D39" s="89">
        <v>2008</v>
      </c>
      <c r="E39" s="120">
        <f t="shared" si="0"/>
        <v>43</v>
      </c>
      <c r="H39" s="37">
        <v>1</v>
      </c>
      <c r="I39" s="37">
        <v>11</v>
      </c>
      <c r="J39" s="37">
        <v>15</v>
      </c>
      <c r="K39" s="37" t="s">
        <v>443</v>
      </c>
      <c r="L39" s="37" t="s">
        <v>443</v>
      </c>
      <c r="M39" s="37">
        <v>16</v>
      </c>
      <c r="N39" s="37" t="s">
        <v>443</v>
      </c>
      <c r="O39" s="419"/>
      <c r="P39" s="37" t="s">
        <v>443</v>
      </c>
      <c r="Q39" s="37" t="s">
        <v>443</v>
      </c>
      <c r="R39" s="37" t="s">
        <v>443</v>
      </c>
      <c r="S39" s="194" t="s">
        <v>443</v>
      </c>
      <c r="T39" s="35"/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468</v>
      </c>
      <c r="C40" s="99" t="s">
        <v>469</v>
      </c>
      <c r="D40" s="89">
        <v>1961</v>
      </c>
      <c r="E40" s="120">
        <f t="shared" ref="E40:E71" si="2">SUM(H40:Y40)</f>
        <v>43</v>
      </c>
      <c r="H40" s="37"/>
      <c r="I40" s="37"/>
      <c r="J40" s="37">
        <v>4</v>
      </c>
      <c r="K40" s="37" t="s">
        <v>443</v>
      </c>
      <c r="L40" s="37">
        <v>16</v>
      </c>
      <c r="M40" s="37">
        <v>14</v>
      </c>
      <c r="N40" s="37" t="s">
        <v>443</v>
      </c>
      <c r="O40" s="419"/>
      <c r="P40" s="37">
        <v>9</v>
      </c>
      <c r="Q40" s="37" t="s">
        <v>443</v>
      </c>
      <c r="R40" s="37" t="s">
        <v>443</v>
      </c>
      <c r="S40" s="194" t="s">
        <v>443</v>
      </c>
      <c r="T40" s="35"/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428</v>
      </c>
      <c r="C41" s="99" t="s">
        <v>429</v>
      </c>
      <c r="D41" s="89">
        <v>1979</v>
      </c>
      <c r="E41" s="120">
        <f t="shared" si="2"/>
        <v>42</v>
      </c>
      <c r="H41" s="37"/>
      <c r="I41" s="37">
        <v>22</v>
      </c>
      <c r="J41" s="37" t="s">
        <v>443</v>
      </c>
      <c r="K41" s="37" t="s">
        <v>443</v>
      </c>
      <c r="L41" s="37" t="s">
        <v>443</v>
      </c>
      <c r="M41" s="37">
        <v>20</v>
      </c>
      <c r="N41" s="37" t="s">
        <v>443</v>
      </c>
      <c r="O41" s="419"/>
      <c r="P41" s="37" t="s">
        <v>443</v>
      </c>
      <c r="Q41" s="37" t="s">
        <v>443</v>
      </c>
      <c r="R41" s="37" t="s">
        <v>443</v>
      </c>
      <c r="S41" s="194" t="s">
        <v>443</v>
      </c>
      <c r="T41" s="35"/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502</v>
      </c>
      <c r="C42" s="99" t="s">
        <v>503</v>
      </c>
      <c r="D42" s="89">
        <v>1980</v>
      </c>
      <c r="E42" s="120">
        <f t="shared" si="2"/>
        <v>40</v>
      </c>
      <c r="H42" s="37"/>
      <c r="I42" s="37"/>
      <c r="J42" s="37">
        <v>19</v>
      </c>
      <c r="K42" s="37">
        <v>3</v>
      </c>
      <c r="L42" s="37" t="s">
        <v>443</v>
      </c>
      <c r="M42" s="37" t="s">
        <v>443</v>
      </c>
      <c r="N42" s="37" t="s">
        <v>443</v>
      </c>
      <c r="O42" s="419"/>
      <c r="P42" s="37" t="s">
        <v>443</v>
      </c>
      <c r="Q42" s="37">
        <v>18</v>
      </c>
      <c r="R42" s="37" t="s">
        <v>443</v>
      </c>
      <c r="S42" s="194" t="s">
        <v>443</v>
      </c>
      <c r="T42" s="35"/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543</v>
      </c>
      <c r="C43" s="99" t="s">
        <v>544</v>
      </c>
      <c r="D43" s="89">
        <v>1972</v>
      </c>
      <c r="E43" s="120">
        <f t="shared" si="2"/>
        <v>39</v>
      </c>
      <c r="H43" s="37"/>
      <c r="I43" s="37"/>
      <c r="J43" s="37"/>
      <c r="K43" s="37">
        <v>24</v>
      </c>
      <c r="L43" s="37" t="s">
        <v>443</v>
      </c>
      <c r="M43" s="37" t="s">
        <v>443</v>
      </c>
      <c r="N43" s="37" t="s">
        <v>443</v>
      </c>
      <c r="O43" s="419"/>
      <c r="P43" s="37" t="s">
        <v>443</v>
      </c>
      <c r="Q43" s="37" t="s">
        <v>443</v>
      </c>
      <c r="R43" s="37" t="s">
        <v>443</v>
      </c>
      <c r="S43" s="194">
        <v>15</v>
      </c>
      <c r="T43" s="35"/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480</v>
      </c>
      <c r="C44" s="99" t="s">
        <v>32</v>
      </c>
      <c r="D44" s="89">
        <v>1990</v>
      </c>
      <c r="E44" s="120">
        <f t="shared" si="2"/>
        <v>37</v>
      </c>
      <c r="H44" s="37"/>
      <c r="I44" s="37"/>
      <c r="J44" s="37"/>
      <c r="K44" s="37"/>
      <c r="L44" s="37">
        <v>6</v>
      </c>
      <c r="M44" s="37">
        <v>5</v>
      </c>
      <c r="N44" s="37">
        <v>10</v>
      </c>
      <c r="O44" s="419"/>
      <c r="P44" s="37">
        <v>2</v>
      </c>
      <c r="Q44" s="37" t="s">
        <v>443</v>
      </c>
      <c r="R44" s="37">
        <v>4</v>
      </c>
      <c r="S44" s="194">
        <v>10</v>
      </c>
      <c r="T44" s="35"/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154</v>
      </c>
      <c r="C45" s="99" t="s">
        <v>155</v>
      </c>
      <c r="D45" s="89">
        <v>1978</v>
      </c>
      <c r="E45" s="120">
        <f t="shared" si="2"/>
        <v>35</v>
      </c>
      <c r="H45" s="37">
        <v>7</v>
      </c>
      <c r="I45" s="37">
        <v>15</v>
      </c>
      <c r="J45" s="37">
        <v>13</v>
      </c>
      <c r="K45" s="37" t="s">
        <v>443</v>
      </c>
      <c r="L45" s="37" t="s">
        <v>443</v>
      </c>
      <c r="M45" s="37" t="s">
        <v>443</v>
      </c>
      <c r="N45" s="37" t="s">
        <v>443</v>
      </c>
      <c r="O45" s="419"/>
      <c r="P45" s="37" t="s">
        <v>443</v>
      </c>
      <c r="Q45" s="37" t="s">
        <v>443</v>
      </c>
      <c r="R45" s="37" t="s">
        <v>443</v>
      </c>
      <c r="S45" s="194" t="s">
        <v>443</v>
      </c>
      <c r="T45" s="35"/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156</v>
      </c>
      <c r="C46" s="99" t="s">
        <v>111</v>
      </c>
      <c r="D46" s="89">
        <v>2008</v>
      </c>
      <c r="E46" s="120">
        <f t="shared" si="2"/>
        <v>32</v>
      </c>
      <c r="H46" s="37">
        <v>12</v>
      </c>
      <c r="I46" s="37">
        <v>3</v>
      </c>
      <c r="J46" s="37" t="s">
        <v>443</v>
      </c>
      <c r="K46" s="37" t="s">
        <v>443</v>
      </c>
      <c r="L46" s="37">
        <v>10</v>
      </c>
      <c r="M46" s="37">
        <v>7</v>
      </c>
      <c r="N46" s="37" t="s">
        <v>443</v>
      </c>
      <c r="O46" s="419"/>
      <c r="P46" s="37" t="s">
        <v>443</v>
      </c>
      <c r="Q46" s="37" t="s">
        <v>443</v>
      </c>
      <c r="R46" s="37" t="s">
        <v>443</v>
      </c>
      <c r="S46" s="194" t="s">
        <v>443</v>
      </c>
      <c r="T46" s="35"/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232</v>
      </c>
      <c r="C47" s="99" t="s">
        <v>497</v>
      </c>
      <c r="D47" s="89">
        <v>1995</v>
      </c>
      <c r="E47" s="120">
        <f t="shared" si="2"/>
        <v>32</v>
      </c>
      <c r="H47" s="37"/>
      <c r="I47" s="37"/>
      <c r="J47" s="37">
        <v>1</v>
      </c>
      <c r="K47" s="37" t="s">
        <v>443</v>
      </c>
      <c r="L47" s="37">
        <v>13</v>
      </c>
      <c r="M47" s="37">
        <v>13</v>
      </c>
      <c r="N47" s="37" t="s">
        <v>443</v>
      </c>
      <c r="O47" s="419"/>
      <c r="P47" s="37" t="s">
        <v>443</v>
      </c>
      <c r="Q47" s="37" t="s">
        <v>443</v>
      </c>
      <c r="R47" s="37">
        <v>5</v>
      </c>
      <c r="S47" s="194" t="s">
        <v>443</v>
      </c>
      <c r="T47" s="35"/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975</v>
      </c>
      <c r="C48" s="99" t="s">
        <v>962</v>
      </c>
      <c r="D48" s="89">
        <v>2006</v>
      </c>
      <c r="E48" s="120">
        <f t="shared" si="2"/>
        <v>30</v>
      </c>
      <c r="H48" s="37"/>
      <c r="I48" s="37"/>
      <c r="J48" s="37"/>
      <c r="K48" s="37"/>
      <c r="L48" s="37"/>
      <c r="M48" s="37"/>
      <c r="N48" s="37"/>
      <c r="O48" s="419"/>
      <c r="P48" s="37"/>
      <c r="Q48" s="37"/>
      <c r="R48" s="37"/>
      <c r="S48" s="194">
        <v>30</v>
      </c>
      <c r="T48" s="35"/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824</v>
      </c>
      <c r="C49" s="99" t="s">
        <v>825</v>
      </c>
      <c r="D49" s="89">
        <v>1987</v>
      </c>
      <c r="E49" s="120">
        <f t="shared" si="2"/>
        <v>30</v>
      </c>
      <c r="H49" s="37"/>
      <c r="I49" s="37"/>
      <c r="J49" s="37"/>
      <c r="K49" s="37"/>
      <c r="L49" s="37"/>
      <c r="M49" s="37"/>
      <c r="N49" s="37"/>
      <c r="O49" s="419"/>
      <c r="P49" s="37"/>
      <c r="Q49" s="37">
        <v>30</v>
      </c>
      <c r="R49" s="37" t="s">
        <v>443</v>
      </c>
      <c r="S49" s="194" t="s">
        <v>443</v>
      </c>
      <c r="T49" s="35"/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915</v>
      </c>
      <c r="C50" s="99"/>
      <c r="D50" s="89">
        <v>1998</v>
      </c>
      <c r="E50" s="120">
        <f t="shared" si="2"/>
        <v>30</v>
      </c>
      <c r="H50" s="37"/>
      <c r="I50" s="37"/>
      <c r="J50" s="37"/>
      <c r="K50" s="37"/>
      <c r="L50" s="37"/>
      <c r="M50" s="37"/>
      <c r="N50" s="37"/>
      <c r="O50" s="419"/>
      <c r="P50" s="37"/>
      <c r="Q50" s="37"/>
      <c r="R50" s="37">
        <v>30</v>
      </c>
      <c r="S50" s="194" t="s">
        <v>443</v>
      </c>
      <c r="T50" s="35"/>
      <c r="U50" s="35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849</v>
      </c>
      <c r="C51" s="99" t="s">
        <v>850</v>
      </c>
      <c r="D51" s="89">
        <v>2005</v>
      </c>
      <c r="E51" s="120">
        <f t="shared" si="2"/>
        <v>30</v>
      </c>
      <c r="H51" s="37"/>
      <c r="I51" s="37"/>
      <c r="J51" s="37"/>
      <c r="K51" s="37"/>
      <c r="L51" s="37"/>
      <c r="M51" s="37"/>
      <c r="N51" s="37"/>
      <c r="O51" s="419"/>
      <c r="P51" s="37"/>
      <c r="Q51" s="37">
        <v>4</v>
      </c>
      <c r="R51" s="37" t="s">
        <v>443</v>
      </c>
      <c r="S51" s="194">
        <v>26</v>
      </c>
      <c r="T51" s="35"/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976</v>
      </c>
      <c r="C52" s="99" t="s">
        <v>542</v>
      </c>
      <c r="D52" s="89">
        <v>2009</v>
      </c>
      <c r="E52" s="120">
        <f t="shared" si="2"/>
        <v>29</v>
      </c>
      <c r="H52" s="37"/>
      <c r="I52" s="37"/>
      <c r="J52" s="37"/>
      <c r="K52" s="37"/>
      <c r="L52" s="37"/>
      <c r="M52" s="37"/>
      <c r="N52" s="37"/>
      <c r="O52" s="419"/>
      <c r="P52" s="37"/>
      <c r="Q52" s="37"/>
      <c r="R52" s="37"/>
      <c r="S52" s="194">
        <v>29</v>
      </c>
      <c r="T52" s="35"/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424</v>
      </c>
      <c r="C53" s="99" t="s">
        <v>111</v>
      </c>
      <c r="D53" s="89">
        <v>2007</v>
      </c>
      <c r="E53" s="120">
        <f t="shared" si="2"/>
        <v>29</v>
      </c>
      <c r="H53" s="37"/>
      <c r="I53" s="37">
        <v>29</v>
      </c>
      <c r="J53" s="37" t="s">
        <v>443</v>
      </c>
      <c r="K53" s="37" t="s">
        <v>443</v>
      </c>
      <c r="L53" s="37" t="s">
        <v>443</v>
      </c>
      <c r="M53" s="37" t="s">
        <v>443</v>
      </c>
      <c r="N53" s="37" t="s">
        <v>443</v>
      </c>
      <c r="O53" s="419"/>
      <c r="P53" s="37" t="s">
        <v>443</v>
      </c>
      <c r="Q53" s="37" t="s">
        <v>443</v>
      </c>
      <c r="R53" s="37" t="s">
        <v>443</v>
      </c>
      <c r="S53" s="194" t="s">
        <v>443</v>
      </c>
      <c r="T53" s="35"/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227</v>
      </c>
      <c r="C54" s="99" t="s">
        <v>422</v>
      </c>
      <c r="D54" s="89">
        <v>1980</v>
      </c>
      <c r="E54" s="120">
        <f t="shared" si="2"/>
        <v>29</v>
      </c>
      <c r="H54" s="37">
        <v>29</v>
      </c>
      <c r="I54" s="37" t="s">
        <v>443</v>
      </c>
      <c r="J54" s="37" t="s">
        <v>443</v>
      </c>
      <c r="K54" s="37" t="s">
        <v>443</v>
      </c>
      <c r="L54" s="37" t="s">
        <v>443</v>
      </c>
      <c r="M54" s="37" t="s">
        <v>443</v>
      </c>
      <c r="N54" s="37" t="s">
        <v>443</v>
      </c>
      <c r="O54" s="419"/>
      <c r="P54" s="37" t="s">
        <v>443</v>
      </c>
      <c r="Q54" s="37" t="s">
        <v>443</v>
      </c>
      <c r="R54" s="37" t="s">
        <v>443</v>
      </c>
      <c r="S54" s="194" t="s">
        <v>443</v>
      </c>
      <c r="T54" s="35"/>
      <c r="U54" s="35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18" t="s">
        <v>64</v>
      </c>
      <c r="B55" s="102" t="s">
        <v>826</v>
      </c>
      <c r="C55" s="99" t="s">
        <v>707</v>
      </c>
      <c r="D55" s="89">
        <v>1995</v>
      </c>
      <c r="E55" s="120">
        <f t="shared" si="2"/>
        <v>29</v>
      </c>
      <c r="H55" s="37"/>
      <c r="I55" s="37"/>
      <c r="J55" s="37"/>
      <c r="K55" s="37"/>
      <c r="L55" s="37"/>
      <c r="M55" s="37"/>
      <c r="N55" s="37"/>
      <c r="O55" s="419"/>
      <c r="P55" s="37"/>
      <c r="Q55" s="37">
        <v>29</v>
      </c>
      <c r="R55" s="37" t="s">
        <v>443</v>
      </c>
      <c r="S55" s="194" t="s">
        <v>443</v>
      </c>
      <c r="T55" s="35"/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183</v>
      </c>
      <c r="C56" s="99" t="s">
        <v>153</v>
      </c>
      <c r="D56" s="89">
        <v>1997</v>
      </c>
      <c r="E56" s="120">
        <f t="shared" si="2"/>
        <v>29</v>
      </c>
      <c r="H56" s="37">
        <v>14</v>
      </c>
      <c r="I56" s="37" t="s">
        <v>443</v>
      </c>
      <c r="J56" s="37" t="s">
        <v>443</v>
      </c>
      <c r="K56" s="37" t="s">
        <v>443</v>
      </c>
      <c r="L56" s="37" t="s">
        <v>443</v>
      </c>
      <c r="M56" s="37">
        <v>8</v>
      </c>
      <c r="N56" s="37" t="s">
        <v>443</v>
      </c>
      <c r="O56" s="419"/>
      <c r="P56" s="37" t="s">
        <v>443</v>
      </c>
      <c r="Q56" s="37" t="s">
        <v>443</v>
      </c>
      <c r="R56" s="37">
        <v>7</v>
      </c>
      <c r="S56" s="194" t="s">
        <v>443</v>
      </c>
      <c r="T56" s="35"/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977</v>
      </c>
      <c r="C57" s="99" t="s">
        <v>963</v>
      </c>
      <c r="D57" s="89">
        <v>1996</v>
      </c>
      <c r="E57" s="120">
        <f t="shared" si="2"/>
        <v>28</v>
      </c>
      <c r="H57" s="37"/>
      <c r="I57" s="37"/>
      <c r="J57" s="37"/>
      <c r="K57" s="37"/>
      <c r="L57" s="37"/>
      <c r="M57" s="37"/>
      <c r="N57" s="37"/>
      <c r="O57" s="419"/>
      <c r="P57" s="37"/>
      <c r="Q57" s="37"/>
      <c r="R57" s="37"/>
      <c r="S57" s="194">
        <v>28</v>
      </c>
      <c r="T57" s="35"/>
      <c r="U57" s="35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827</v>
      </c>
      <c r="C58" s="99" t="s">
        <v>828</v>
      </c>
      <c r="D58" s="89">
        <v>1998</v>
      </c>
      <c r="E58" s="120">
        <f t="shared" si="2"/>
        <v>28</v>
      </c>
      <c r="H58" s="37"/>
      <c r="I58" s="37"/>
      <c r="J58" s="37"/>
      <c r="K58" s="37"/>
      <c r="L58" s="37"/>
      <c r="M58" s="37"/>
      <c r="N58" s="37"/>
      <c r="O58" s="419"/>
      <c r="P58" s="37"/>
      <c r="Q58" s="37">
        <v>28</v>
      </c>
      <c r="R58" s="37" t="s">
        <v>443</v>
      </c>
      <c r="S58" s="194" t="s">
        <v>443</v>
      </c>
      <c r="T58" s="35"/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535</v>
      </c>
      <c r="C59" s="99" t="s">
        <v>536</v>
      </c>
      <c r="D59" s="89">
        <v>1987</v>
      </c>
      <c r="E59" s="120">
        <f t="shared" si="2"/>
        <v>28</v>
      </c>
      <c r="H59" s="37"/>
      <c r="I59" s="37"/>
      <c r="J59" s="37"/>
      <c r="K59" s="37">
        <v>28</v>
      </c>
      <c r="L59" s="37" t="s">
        <v>443</v>
      </c>
      <c r="M59" s="37" t="s">
        <v>443</v>
      </c>
      <c r="N59" s="37" t="s">
        <v>443</v>
      </c>
      <c r="O59" s="419"/>
      <c r="P59" s="37" t="s">
        <v>443</v>
      </c>
      <c r="Q59" s="37" t="s">
        <v>443</v>
      </c>
      <c r="R59" s="37" t="s">
        <v>443</v>
      </c>
      <c r="S59" s="194" t="s">
        <v>443</v>
      </c>
      <c r="T59" s="35"/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437</v>
      </c>
      <c r="C60" s="99" t="s">
        <v>438</v>
      </c>
      <c r="D60" s="89">
        <v>1980</v>
      </c>
      <c r="E60" s="120">
        <f t="shared" si="2"/>
        <v>28</v>
      </c>
      <c r="H60" s="37"/>
      <c r="I60" s="37">
        <v>6</v>
      </c>
      <c r="J60" s="37">
        <v>22</v>
      </c>
      <c r="K60" s="37" t="s">
        <v>443</v>
      </c>
      <c r="L60" s="37" t="s">
        <v>443</v>
      </c>
      <c r="M60" s="37" t="s">
        <v>443</v>
      </c>
      <c r="N60" s="37" t="s">
        <v>443</v>
      </c>
      <c r="O60" s="419"/>
      <c r="P60" s="37" t="s">
        <v>443</v>
      </c>
      <c r="Q60" s="37" t="s">
        <v>443</v>
      </c>
      <c r="R60" s="37" t="s">
        <v>443</v>
      </c>
      <c r="S60" s="194" t="s">
        <v>443</v>
      </c>
      <c r="T60" s="35"/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608</v>
      </c>
      <c r="C61" s="99" t="s">
        <v>609</v>
      </c>
      <c r="D61" s="89">
        <v>2005</v>
      </c>
      <c r="E61" s="120">
        <f t="shared" si="2"/>
        <v>28</v>
      </c>
      <c r="H61" s="37"/>
      <c r="I61" s="37"/>
      <c r="J61" s="37"/>
      <c r="K61" s="37"/>
      <c r="L61" s="37">
        <v>28</v>
      </c>
      <c r="M61" s="37" t="s">
        <v>443</v>
      </c>
      <c r="N61" s="37" t="s">
        <v>443</v>
      </c>
      <c r="O61" s="419"/>
      <c r="P61" s="37" t="s">
        <v>443</v>
      </c>
      <c r="Q61" s="37" t="s">
        <v>443</v>
      </c>
      <c r="R61" s="37" t="s">
        <v>443</v>
      </c>
      <c r="S61" s="194" t="s">
        <v>443</v>
      </c>
      <c r="T61" s="35"/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647</v>
      </c>
      <c r="C62" s="99" t="s">
        <v>648</v>
      </c>
      <c r="D62" s="89">
        <v>1986</v>
      </c>
      <c r="E62" s="120">
        <f t="shared" si="2"/>
        <v>28</v>
      </c>
      <c r="H62" s="37"/>
      <c r="I62" s="37"/>
      <c r="J62" s="37"/>
      <c r="K62" s="37"/>
      <c r="L62" s="37"/>
      <c r="M62" s="37">
        <v>28</v>
      </c>
      <c r="N62" s="37" t="s">
        <v>443</v>
      </c>
      <c r="O62" s="419"/>
      <c r="P62" s="37" t="s">
        <v>443</v>
      </c>
      <c r="Q62" s="37" t="s">
        <v>443</v>
      </c>
      <c r="R62" s="37" t="s">
        <v>443</v>
      </c>
      <c r="S62" s="194" t="s">
        <v>443</v>
      </c>
      <c r="T62" s="35"/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18" t="s">
        <v>72</v>
      </c>
      <c r="B63" s="102" t="s">
        <v>753</v>
      </c>
      <c r="C63" s="99" t="s">
        <v>754</v>
      </c>
      <c r="D63" s="89">
        <v>1994</v>
      </c>
      <c r="E63" s="120">
        <f t="shared" si="2"/>
        <v>28</v>
      </c>
      <c r="H63" s="37"/>
      <c r="I63" s="37"/>
      <c r="J63" s="37"/>
      <c r="K63" s="37"/>
      <c r="L63" s="37"/>
      <c r="M63" s="37"/>
      <c r="N63" s="37"/>
      <c r="O63" s="419"/>
      <c r="P63" s="37">
        <v>28</v>
      </c>
      <c r="Q63" s="37" t="s">
        <v>443</v>
      </c>
      <c r="R63" s="37" t="s">
        <v>443</v>
      </c>
      <c r="S63" s="194" t="s">
        <v>443</v>
      </c>
      <c r="T63" s="35"/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566</v>
      </c>
      <c r="C64" s="99" t="s">
        <v>567</v>
      </c>
      <c r="D64" s="89">
        <v>1992</v>
      </c>
      <c r="E64" s="120">
        <f t="shared" si="2"/>
        <v>28</v>
      </c>
      <c r="H64" s="37"/>
      <c r="I64" s="37"/>
      <c r="J64" s="37"/>
      <c r="K64" s="37">
        <v>10</v>
      </c>
      <c r="L64" s="37" t="s">
        <v>443</v>
      </c>
      <c r="M64" s="37" t="s">
        <v>443</v>
      </c>
      <c r="N64" s="37" t="s">
        <v>443</v>
      </c>
      <c r="O64" s="419"/>
      <c r="P64" s="37" t="s">
        <v>443</v>
      </c>
      <c r="Q64" s="37" t="s">
        <v>443</v>
      </c>
      <c r="R64" s="37" t="s">
        <v>443</v>
      </c>
      <c r="S64" s="194">
        <v>18</v>
      </c>
      <c r="T64" s="35"/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04" t="s">
        <v>74</v>
      </c>
      <c r="B65" s="102" t="s">
        <v>829</v>
      </c>
      <c r="C65" s="99" t="s">
        <v>830</v>
      </c>
      <c r="D65" s="89">
        <v>1998</v>
      </c>
      <c r="E65" s="120">
        <f t="shared" si="2"/>
        <v>27</v>
      </c>
      <c r="H65" s="37"/>
      <c r="I65" s="37"/>
      <c r="J65" s="37"/>
      <c r="K65" s="37"/>
      <c r="L65" s="37"/>
      <c r="M65" s="37"/>
      <c r="N65" s="37"/>
      <c r="O65" s="419"/>
      <c r="P65" s="37"/>
      <c r="Q65" s="37">
        <v>27</v>
      </c>
      <c r="R65" s="37" t="s">
        <v>443</v>
      </c>
      <c r="S65" s="194" t="s">
        <v>443</v>
      </c>
      <c r="T65" s="35"/>
      <c r="U65" s="35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425</v>
      </c>
      <c r="C66" s="99" t="s">
        <v>111</v>
      </c>
      <c r="D66" s="89">
        <v>2008</v>
      </c>
      <c r="E66" s="120">
        <f t="shared" si="2"/>
        <v>27</v>
      </c>
      <c r="H66" s="37"/>
      <c r="I66" s="37">
        <v>27</v>
      </c>
      <c r="J66" s="37" t="s">
        <v>443</v>
      </c>
      <c r="K66" s="37" t="s">
        <v>443</v>
      </c>
      <c r="L66" s="37" t="s">
        <v>443</v>
      </c>
      <c r="M66" s="37" t="s">
        <v>443</v>
      </c>
      <c r="N66" s="37" t="s">
        <v>443</v>
      </c>
      <c r="O66" s="419"/>
      <c r="P66" s="37" t="s">
        <v>443</v>
      </c>
      <c r="Q66" s="37" t="s">
        <v>443</v>
      </c>
      <c r="R66" s="37" t="s">
        <v>443</v>
      </c>
      <c r="S66" s="194" t="s">
        <v>443</v>
      </c>
      <c r="T66" s="35"/>
      <c r="U66" s="35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537</v>
      </c>
      <c r="C67" s="99" t="s">
        <v>538</v>
      </c>
      <c r="D67" s="89">
        <v>1990</v>
      </c>
      <c r="E67" s="120">
        <f t="shared" si="2"/>
        <v>27</v>
      </c>
      <c r="H67" s="37"/>
      <c r="I67" s="37"/>
      <c r="J67" s="37"/>
      <c r="K67" s="37">
        <v>27</v>
      </c>
      <c r="L67" s="37" t="s">
        <v>443</v>
      </c>
      <c r="M67" s="37" t="s">
        <v>443</v>
      </c>
      <c r="N67" s="37" t="s">
        <v>443</v>
      </c>
      <c r="O67" s="419"/>
      <c r="P67" s="37" t="s">
        <v>443</v>
      </c>
      <c r="Q67" s="37" t="s">
        <v>443</v>
      </c>
      <c r="R67" s="37" t="s">
        <v>443</v>
      </c>
      <c r="S67" s="194" t="s">
        <v>443</v>
      </c>
      <c r="T67" s="35"/>
      <c r="U67" s="35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04" t="s">
        <v>77</v>
      </c>
      <c r="B68" s="102" t="s">
        <v>696</v>
      </c>
      <c r="C68" s="99" t="s">
        <v>697</v>
      </c>
      <c r="D68" s="89">
        <v>1992</v>
      </c>
      <c r="E68" s="120">
        <f t="shared" si="2"/>
        <v>27</v>
      </c>
      <c r="H68" s="37"/>
      <c r="I68" s="37"/>
      <c r="J68" s="37"/>
      <c r="K68" s="37"/>
      <c r="L68" s="37"/>
      <c r="M68" s="37"/>
      <c r="N68" s="37">
        <v>27</v>
      </c>
      <c r="O68" s="419"/>
      <c r="P68" s="37" t="s">
        <v>443</v>
      </c>
      <c r="Q68" s="37" t="s">
        <v>443</v>
      </c>
      <c r="R68" s="37" t="s">
        <v>443</v>
      </c>
      <c r="S68" s="194" t="s">
        <v>443</v>
      </c>
      <c r="T68" s="35"/>
      <c r="U68" s="35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831</v>
      </c>
      <c r="C69" s="99" t="s">
        <v>832</v>
      </c>
      <c r="D69" s="89">
        <v>1976</v>
      </c>
      <c r="E69" s="120">
        <f t="shared" si="2"/>
        <v>26</v>
      </c>
      <c r="H69" s="37"/>
      <c r="I69" s="37"/>
      <c r="J69" s="37"/>
      <c r="K69" s="37"/>
      <c r="L69" s="37"/>
      <c r="M69" s="37"/>
      <c r="N69" s="37"/>
      <c r="O69" s="419"/>
      <c r="P69" s="37"/>
      <c r="Q69" s="37">
        <v>26</v>
      </c>
      <c r="R69" s="37" t="s">
        <v>443</v>
      </c>
      <c r="S69" s="194" t="s">
        <v>443</v>
      </c>
      <c r="T69" s="35"/>
      <c r="U69" s="35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18" t="s">
        <v>79</v>
      </c>
      <c r="B70" s="102" t="s">
        <v>228</v>
      </c>
      <c r="C70" s="99" t="s">
        <v>422</v>
      </c>
      <c r="D70" s="89">
        <v>1978</v>
      </c>
      <c r="E70" s="120">
        <f t="shared" si="2"/>
        <v>26</v>
      </c>
      <c r="H70" s="37">
        <v>26</v>
      </c>
      <c r="I70" s="37" t="s">
        <v>443</v>
      </c>
      <c r="J70" s="37" t="s">
        <v>443</v>
      </c>
      <c r="K70" s="37" t="s">
        <v>443</v>
      </c>
      <c r="L70" s="37" t="s">
        <v>443</v>
      </c>
      <c r="M70" s="37" t="s">
        <v>443</v>
      </c>
      <c r="N70" s="37" t="s">
        <v>443</v>
      </c>
      <c r="O70" s="419"/>
      <c r="P70" s="37" t="s">
        <v>443</v>
      </c>
      <c r="Q70" s="37" t="s">
        <v>443</v>
      </c>
      <c r="R70" s="37" t="s">
        <v>443</v>
      </c>
      <c r="S70" s="194" t="s">
        <v>443</v>
      </c>
      <c r="T70" s="35"/>
      <c r="U70" s="35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04" t="s">
        <v>80</v>
      </c>
      <c r="B71" s="102" t="s">
        <v>539</v>
      </c>
      <c r="C71" s="99" t="s">
        <v>540</v>
      </c>
      <c r="D71" s="89">
        <v>1985</v>
      </c>
      <c r="E71" s="120">
        <f t="shared" si="2"/>
        <v>26</v>
      </c>
      <c r="H71" s="37"/>
      <c r="I71" s="37"/>
      <c r="J71" s="37"/>
      <c r="K71" s="37">
        <v>26</v>
      </c>
      <c r="L71" s="37" t="s">
        <v>443</v>
      </c>
      <c r="M71" s="37" t="s">
        <v>443</v>
      </c>
      <c r="N71" s="37" t="s">
        <v>443</v>
      </c>
      <c r="O71" s="419"/>
      <c r="P71" s="37" t="s">
        <v>443</v>
      </c>
      <c r="Q71" s="37" t="s">
        <v>443</v>
      </c>
      <c r="R71" s="37" t="s">
        <v>443</v>
      </c>
      <c r="S71" s="194" t="s">
        <v>443</v>
      </c>
      <c r="T71" s="35"/>
      <c r="U71" s="35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498</v>
      </c>
      <c r="C72" s="99" t="s">
        <v>499</v>
      </c>
      <c r="D72" s="89">
        <v>1980</v>
      </c>
      <c r="E72" s="120">
        <f t="shared" ref="E72:E103" si="3">SUM(H72:Y72)</f>
        <v>26</v>
      </c>
      <c r="H72" s="37"/>
      <c r="I72" s="37"/>
      <c r="J72" s="37">
        <v>26</v>
      </c>
      <c r="K72" s="37" t="s">
        <v>443</v>
      </c>
      <c r="L72" s="37" t="s">
        <v>443</v>
      </c>
      <c r="M72" s="37" t="s">
        <v>443</v>
      </c>
      <c r="N72" s="37" t="s">
        <v>443</v>
      </c>
      <c r="O72" s="419"/>
      <c r="P72" s="37" t="s">
        <v>443</v>
      </c>
      <c r="Q72" s="37" t="s">
        <v>443</v>
      </c>
      <c r="R72" s="37" t="s">
        <v>443</v>
      </c>
      <c r="S72" s="194" t="s">
        <v>443</v>
      </c>
      <c r="T72" s="35"/>
      <c r="U72" s="35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698</v>
      </c>
      <c r="C73" s="99" t="s">
        <v>542</v>
      </c>
      <c r="D73" s="89">
        <v>2007</v>
      </c>
      <c r="E73" s="120">
        <f t="shared" si="3"/>
        <v>26</v>
      </c>
      <c r="H73" s="37"/>
      <c r="I73" s="37"/>
      <c r="J73" s="37"/>
      <c r="K73" s="37"/>
      <c r="L73" s="37"/>
      <c r="M73" s="37"/>
      <c r="N73" s="37">
        <v>26</v>
      </c>
      <c r="O73" s="419"/>
      <c r="P73" s="37" t="s">
        <v>443</v>
      </c>
      <c r="Q73" s="37" t="s">
        <v>443</v>
      </c>
      <c r="R73" s="37" t="s">
        <v>443</v>
      </c>
      <c r="S73" s="194" t="s">
        <v>443</v>
      </c>
      <c r="T73" s="35"/>
      <c r="U73" s="35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04" t="s">
        <v>83</v>
      </c>
      <c r="B74" s="102" t="s">
        <v>978</v>
      </c>
      <c r="C74" s="99" t="s">
        <v>964</v>
      </c>
      <c r="D74" s="89">
        <v>1963</v>
      </c>
      <c r="E74" s="120">
        <f t="shared" si="3"/>
        <v>25</v>
      </c>
      <c r="H74" s="37"/>
      <c r="I74" s="37"/>
      <c r="J74" s="37"/>
      <c r="K74" s="37"/>
      <c r="L74" s="37"/>
      <c r="M74" s="37"/>
      <c r="N74" s="37"/>
      <c r="O74" s="419"/>
      <c r="P74" s="37"/>
      <c r="Q74" s="37"/>
      <c r="R74" s="37"/>
      <c r="S74" s="194">
        <v>25</v>
      </c>
      <c r="T74" s="35"/>
      <c r="U74" s="35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17</v>
      </c>
      <c r="C75" s="99" t="s">
        <v>171</v>
      </c>
      <c r="D75" s="89">
        <v>1973</v>
      </c>
      <c r="E75" s="120">
        <f t="shared" si="3"/>
        <v>25</v>
      </c>
      <c r="H75" s="37">
        <v>25</v>
      </c>
      <c r="I75" s="37" t="s">
        <v>443</v>
      </c>
      <c r="J75" s="37" t="s">
        <v>443</v>
      </c>
      <c r="K75" s="37" t="s">
        <v>443</v>
      </c>
      <c r="L75" s="37" t="s">
        <v>443</v>
      </c>
      <c r="M75" s="37" t="s">
        <v>443</v>
      </c>
      <c r="N75" s="37" t="s">
        <v>443</v>
      </c>
      <c r="O75" s="419"/>
      <c r="P75" s="37" t="s">
        <v>443</v>
      </c>
      <c r="Q75" s="37" t="s">
        <v>443</v>
      </c>
      <c r="R75" s="37" t="s">
        <v>443</v>
      </c>
      <c r="S75" s="194" t="s">
        <v>443</v>
      </c>
      <c r="T75" s="35"/>
      <c r="U75" s="35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841</v>
      </c>
      <c r="C76" s="99" t="s">
        <v>842</v>
      </c>
      <c r="D76" s="89">
        <v>2005</v>
      </c>
      <c r="E76" s="120">
        <f t="shared" si="3"/>
        <v>25</v>
      </c>
      <c r="H76" s="37"/>
      <c r="I76" s="37"/>
      <c r="J76" s="37"/>
      <c r="K76" s="37"/>
      <c r="L76" s="37"/>
      <c r="M76" s="37"/>
      <c r="N76" s="37"/>
      <c r="O76" s="419"/>
      <c r="P76" s="37"/>
      <c r="Q76" s="37">
        <v>16</v>
      </c>
      <c r="R76" s="37">
        <v>9</v>
      </c>
      <c r="S76" s="194" t="s">
        <v>443</v>
      </c>
      <c r="T76" s="35"/>
      <c r="U76" s="35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04" t="s">
        <v>86</v>
      </c>
      <c r="B77" s="102" t="s">
        <v>979</v>
      </c>
      <c r="C77" s="99" t="s">
        <v>965</v>
      </c>
      <c r="D77" s="89">
        <v>1977</v>
      </c>
      <c r="E77" s="120">
        <f t="shared" si="3"/>
        <v>24</v>
      </c>
      <c r="H77" s="37"/>
      <c r="I77" s="37"/>
      <c r="J77" s="37"/>
      <c r="K77" s="37"/>
      <c r="L77" s="37"/>
      <c r="M77" s="37"/>
      <c r="N77" s="37"/>
      <c r="O77" s="419"/>
      <c r="P77" s="37"/>
      <c r="Q77" s="37"/>
      <c r="R77" s="37"/>
      <c r="S77" s="194">
        <v>24</v>
      </c>
      <c r="T77" s="35"/>
      <c r="U77" s="35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18" t="s">
        <v>87</v>
      </c>
      <c r="B78" s="102" t="s">
        <v>833</v>
      </c>
      <c r="C78" s="99" t="s">
        <v>834</v>
      </c>
      <c r="D78" s="89">
        <v>1995</v>
      </c>
      <c r="E78" s="120">
        <f t="shared" si="3"/>
        <v>24</v>
      </c>
      <c r="H78" s="37"/>
      <c r="I78" s="37"/>
      <c r="J78" s="37"/>
      <c r="K78" s="37"/>
      <c r="L78" s="37"/>
      <c r="M78" s="37"/>
      <c r="N78" s="37"/>
      <c r="O78" s="419"/>
      <c r="P78" s="37"/>
      <c r="Q78" s="37">
        <v>24</v>
      </c>
      <c r="R78" s="37" t="s">
        <v>443</v>
      </c>
      <c r="S78" s="194" t="s">
        <v>443</v>
      </c>
      <c r="T78" s="35"/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18" t="s">
        <v>88</v>
      </c>
      <c r="B79" s="102" t="s">
        <v>229</v>
      </c>
      <c r="C79" s="99" t="s">
        <v>222</v>
      </c>
      <c r="D79" s="89">
        <v>1974</v>
      </c>
      <c r="E79" s="120">
        <f t="shared" si="3"/>
        <v>24</v>
      </c>
      <c r="H79" s="37">
        <v>24</v>
      </c>
      <c r="I79" s="37" t="s">
        <v>443</v>
      </c>
      <c r="J79" s="37" t="s">
        <v>443</v>
      </c>
      <c r="K79" s="37" t="s">
        <v>443</v>
      </c>
      <c r="L79" s="37" t="s">
        <v>443</v>
      </c>
      <c r="M79" s="37" t="s">
        <v>443</v>
      </c>
      <c r="N79" s="37" t="s">
        <v>443</v>
      </c>
      <c r="O79" s="419"/>
      <c r="P79" s="37" t="s">
        <v>443</v>
      </c>
      <c r="Q79" s="37" t="s">
        <v>443</v>
      </c>
      <c r="R79" s="37" t="s">
        <v>443</v>
      </c>
      <c r="S79" s="194" t="s">
        <v>443</v>
      </c>
      <c r="T79" s="39"/>
      <c r="U79" s="39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04" t="s">
        <v>89</v>
      </c>
      <c r="B80" s="102" t="s">
        <v>137</v>
      </c>
      <c r="C80" s="99" t="s">
        <v>233</v>
      </c>
      <c r="D80" s="89">
        <v>1994</v>
      </c>
      <c r="E80" s="120">
        <f t="shared" si="3"/>
        <v>24</v>
      </c>
      <c r="H80" s="37"/>
      <c r="I80" s="37">
        <v>5</v>
      </c>
      <c r="J80" s="37" t="s">
        <v>443</v>
      </c>
      <c r="K80" s="37" t="s">
        <v>443</v>
      </c>
      <c r="L80" s="37" t="s">
        <v>443</v>
      </c>
      <c r="M80" s="37">
        <v>19</v>
      </c>
      <c r="N80" s="37" t="s">
        <v>443</v>
      </c>
      <c r="O80" s="419"/>
      <c r="P80" s="37" t="s">
        <v>443</v>
      </c>
      <c r="Q80" s="37" t="s">
        <v>443</v>
      </c>
      <c r="R80" s="37" t="s">
        <v>443</v>
      </c>
      <c r="S80" s="194" t="s">
        <v>443</v>
      </c>
      <c r="T80" s="35"/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835</v>
      </c>
      <c r="C81" s="99" t="s">
        <v>836</v>
      </c>
      <c r="D81" s="89">
        <v>1975</v>
      </c>
      <c r="E81" s="120">
        <f t="shared" si="3"/>
        <v>23</v>
      </c>
      <c r="H81" s="37"/>
      <c r="I81" s="37"/>
      <c r="J81" s="37"/>
      <c r="K81" s="37"/>
      <c r="L81" s="37"/>
      <c r="M81" s="37"/>
      <c r="N81" s="37"/>
      <c r="O81" s="419"/>
      <c r="P81" s="37"/>
      <c r="Q81" s="37">
        <v>23</v>
      </c>
      <c r="R81" s="37" t="s">
        <v>443</v>
      </c>
      <c r="S81" s="194" t="s">
        <v>443</v>
      </c>
      <c r="T81" s="35"/>
      <c r="U81" s="35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699</v>
      </c>
      <c r="C82" s="99" t="s">
        <v>700</v>
      </c>
      <c r="D82" s="89">
        <v>1963</v>
      </c>
      <c r="E82" s="120">
        <f t="shared" si="3"/>
        <v>23</v>
      </c>
      <c r="H82" s="37"/>
      <c r="I82" s="37"/>
      <c r="J82" s="37"/>
      <c r="K82" s="37"/>
      <c r="L82" s="37"/>
      <c r="M82" s="37"/>
      <c r="N82" s="37">
        <v>23</v>
      </c>
      <c r="O82" s="419"/>
      <c r="P82" s="37" t="s">
        <v>443</v>
      </c>
      <c r="Q82" s="37" t="s">
        <v>443</v>
      </c>
      <c r="R82" s="37" t="s">
        <v>443</v>
      </c>
      <c r="S82" s="194" t="s">
        <v>443</v>
      </c>
      <c r="T82" s="35"/>
      <c r="U82" s="35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04" t="s">
        <v>92</v>
      </c>
      <c r="B83" s="102" t="s">
        <v>545</v>
      </c>
      <c r="C83" s="99" t="s">
        <v>546</v>
      </c>
      <c r="D83" s="89">
        <v>1969</v>
      </c>
      <c r="E83" s="120">
        <f t="shared" si="3"/>
        <v>23</v>
      </c>
      <c r="H83" s="37"/>
      <c r="I83" s="37"/>
      <c r="J83" s="37"/>
      <c r="K83" s="37">
        <v>23</v>
      </c>
      <c r="L83" s="37" t="s">
        <v>443</v>
      </c>
      <c r="M83" s="37" t="s">
        <v>443</v>
      </c>
      <c r="N83" s="37" t="s">
        <v>443</v>
      </c>
      <c r="O83" s="419"/>
      <c r="P83" s="37" t="s">
        <v>443</v>
      </c>
      <c r="Q83" s="37" t="s">
        <v>443</v>
      </c>
      <c r="R83" s="37" t="s">
        <v>443</v>
      </c>
      <c r="S83" s="194" t="s">
        <v>443</v>
      </c>
      <c r="T83" s="35"/>
      <c r="U83" s="35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837</v>
      </c>
      <c r="C84" s="99" t="s">
        <v>460</v>
      </c>
      <c r="D84" s="89">
        <v>1989</v>
      </c>
      <c r="E84" s="120">
        <f t="shared" si="3"/>
        <v>22</v>
      </c>
      <c r="H84" s="37"/>
      <c r="I84" s="37"/>
      <c r="J84" s="37"/>
      <c r="K84" s="37"/>
      <c r="L84" s="37"/>
      <c r="M84" s="37"/>
      <c r="N84" s="37"/>
      <c r="O84" s="419"/>
      <c r="P84" s="37"/>
      <c r="Q84" s="37">
        <v>22</v>
      </c>
      <c r="R84" s="37" t="s">
        <v>443</v>
      </c>
      <c r="S84" s="194" t="s">
        <v>443</v>
      </c>
      <c r="T84" s="35"/>
      <c r="U84" s="35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180</v>
      </c>
      <c r="C85" s="99" t="s">
        <v>223</v>
      </c>
      <c r="D85" s="89">
        <v>1977</v>
      </c>
      <c r="E85" s="120">
        <f t="shared" si="3"/>
        <v>22</v>
      </c>
      <c r="H85" s="37">
        <v>22</v>
      </c>
      <c r="I85" s="37" t="s">
        <v>443</v>
      </c>
      <c r="J85" s="37" t="s">
        <v>443</v>
      </c>
      <c r="K85" s="37" t="s">
        <v>443</v>
      </c>
      <c r="L85" s="37" t="s">
        <v>443</v>
      </c>
      <c r="M85" s="37" t="s">
        <v>443</v>
      </c>
      <c r="N85" s="37" t="s">
        <v>443</v>
      </c>
      <c r="O85" s="419"/>
      <c r="P85" s="37" t="s">
        <v>443</v>
      </c>
      <c r="Q85" s="37" t="s">
        <v>443</v>
      </c>
      <c r="R85" s="37" t="s">
        <v>443</v>
      </c>
      <c r="S85" s="194" t="s">
        <v>443</v>
      </c>
      <c r="T85" s="35"/>
      <c r="U85" s="35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04" t="s">
        <v>95</v>
      </c>
      <c r="B86" s="102" t="s">
        <v>610</v>
      </c>
      <c r="C86" s="99" t="s">
        <v>386</v>
      </c>
      <c r="D86" s="89">
        <v>1972</v>
      </c>
      <c r="E86" s="120">
        <f t="shared" si="3"/>
        <v>22</v>
      </c>
      <c r="H86" s="37"/>
      <c r="I86" s="37"/>
      <c r="J86" s="37"/>
      <c r="K86" s="37"/>
      <c r="L86" s="37">
        <v>22</v>
      </c>
      <c r="M86" s="37" t="s">
        <v>443</v>
      </c>
      <c r="N86" s="37" t="s">
        <v>443</v>
      </c>
      <c r="O86" s="419"/>
      <c r="P86" s="37" t="s">
        <v>443</v>
      </c>
      <c r="Q86" s="37" t="s">
        <v>443</v>
      </c>
      <c r="R86" s="37" t="s">
        <v>443</v>
      </c>
      <c r="S86" s="194" t="s">
        <v>443</v>
      </c>
      <c r="T86" s="35"/>
      <c r="U86" s="35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18" t="s">
        <v>96</v>
      </c>
      <c r="B87" s="102" t="s">
        <v>848</v>
      </c>
      <c r="C87" s="99" t="s">
        <v>460</v>
      </c>
      <c r="D87" s="89">
        <v>1980</v>
      </c>
      <c r="E87" s="120">
        <f t="shared" si="3"/>
        <v>22</v>
      </c>
      <c r="H87" s="37"/>
      <c r="I87" s="37"/>
      <c r="J87" s="37"/>
      <c r="K87" s="37"/>
      <c r="L87" s="37"/>
      <c r="M87" s="37"/>
      <c r="N87" s="37"/>
      <c r="O87" s="419"/>
      <c r="P87" s="37"/>
      <c r="Q87" s="37">
        <v>5</v>
      </c>
      <c r="R87" s="37">
        <v>17</v>
      </c>
      <c r="S87" s="194" t="s">
        <v>443</v>
      </c>
      <c r="T87" s="35"/>
      <c r="U87" s="35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838</v>
      </c>
      <c r="C88" s="99" t="s">
        <v>830</v>
      </c>
      <c r="D88" s="89">
        <v>1999</v>
      </c>
      <c r="E88" s="120">
        <f t="shared" si="3"/>
        <v>21</v>
      </c>
      <c r="H88" s="37"/>
      <c r="I88" s="37"/>
      <c r="J88" s="37"/>
      <c r="K88" s="37"/>
      <c r="L88" s="37"/>
      <c r="M88" s="37"/>
      <c r="N88" s="37"/>
      <c r="O88" s="419"/>
      <c r="P88" s="37"/>
      <c r="Q88" s="37">
        <v>21</v>
      </c>
      <c r="R88" s="37" t="s">
        <v>443</v>
      </c>
      <c r="S88" s="194" t="s">
        <v>443</v>
      </c>
      <c r="T88" s="35"/>
      <c r="U88" s="35"/>
      <c r="V88" s="35"/>
      <c r="W88" s="35"/>
      <c r="X88" s="35"/>
      <c r="Y88" s="35"/>
      <c r="AC88"/>
      <c r="AD88"/>
      <c r="AE88"/>
      <c r="AF88"/>
    </row>
    <row r="89" spans="1:32" s="34" customFormat="1" x14ac:dyDescent="0.25">
      <c r="A89" s="104" t="s">
        <v>98</v>
      </c>
      <c r="B89" s="102" t="s">
        <v>757</v>
      </c>
      <c r="C89" s="99" t="s">
        <v>758</v>
      </c>
      <c r="D89" s="89">
        <v>1977</v>
      </c>
      <c r="E89" s="120">
        <f t="shared" si="3"/>
        <v>21</v>
      </c>
      <c r="H89" s="37"/>
      <c r="I89" s="37"/>
      <c r="J89" s="37"/>
      <c r="K89" s="37"/>
      <c r="L89" s="37"/>
      <c r="M89" s="37"/>
      <c r="N89" s="37"/>
      <c r="O89" s="419"/>
      <c r="P89" s="37">
        <v>21</v>
      </c>
      <c r="Q89" s="37" t="s">
        <v>443</v>
      </c>
      <c r="R89" s="37" t="s">
        <v>443</v>
      </c>
      <c r="S89" s="194" t="s">
        <v>443</v>
      </c>
      <c r="T89" s="35"/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99</v>
      </c>
      <c r="B90" s="102" t="s">
        <v>430</v>
      </c>
      <c r="C90" s="99" t="s">
        <v>138</v>
      </c>
      <c r="D90" s="89">
        <v>1997</v>
      </c>
      <c r="E90" s="120">
        <f t="shared" si="3"/>
        <v>21</v>
      </c>
      <c r="H90" s="37"/>
      <c r="I90" s="37">
        <v>21</v>
      </c>
      <c r="J90" s="37" t="s">
        <v>443</v>
      </c>
      <c r="K90" s="37" t="s">
        <v>443</v>
      </c>
      <c r="L90" s="37" t="s">
        <v>443</v>
      </c>
      <c r="M90" s="37" t="s">
        <v>443</v>
      </c>
      <c r="N90" s="37" t="s">
        <v>443</v>
      </c>
      <c r="O90" s="419"/>
      <c r="P90" s="37" t="s">
        <v>443</v>
      </c>
      <c r="Q90" s="37" t="s">
        <v>443</v>
      </c>
      <c r="R90" s="37" t="s">
        <v>443</v>
      </c>
      <c r="S90" s="194" t="s">
        <v>443</v>
      </c>
      <c r="T90" s="35"/>
      <c r="U90" s="35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100</v>
      </c>
      <c r="B91" s="102" t="s">
        <v>187</v>
      </c>
      <c r="C91" s="99" t="s">
        <v>226</v>
      </c>
      <c r="D91" s="89">
        <v>2006</v>
      </c>
      <c r="E91" s="120">
        <f t="shared" si="3"/>
        <v>21</v>
      </c>
      <c r="H91" s="37">
        <v>4</v>
      </c>
      <c r="I91" s="37" t="s">
        <v>443</v>
      </c>
      <c r="J91" s="37" t="s">
        <v>443</v>
      </c>
      <c r="K91" s="37" t="s">
        <v>443</v>
      </c>
      <c r="L91" s="37" t="s">
        <v>443</v>
      </c>
      <c r="M91" s="37" t="s">
        <v>443</v>
      </c>
      <c r="N91" s="37">
        <v>17</v>
      </c>
      <c r="O91" s="419"/>
      <c r="P91" s="37" t="s">
        <v>443</v>
      </c>
      <c r="Q91" s="37" t="s">
        <v>443</v>
      </c>
      <c r="R91" s="37" t="s">
        <v>443</v>
      </c>
      <c r="S91" s="194" t="s">
        <v>443</v>
      </c>
      <c r="T91" s="35"/>
      <c r="U91" s="35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04" t="s">
        <v>101</v>
      </c>
      <c r="B92" s="102" t="s">
        <v>980</v>
      </c>
      <c r="C92" s="99" t="s">
        <v>967</v>
      </c>
      <c r="D92" s="89">
        <v>2008</v>
      </c>
      <c r="E92" s="120">
        <f t="shared" si="3"/>
        <v>20</v>
      </c>
      <c r="H92" s="37"/>
      <c r="I92" s="37"/>
      <c r="J92" s="37"/>
      <c r="K92" s="37"/>
      <c r="L92" s="37"/>
      <c r="M92" s="37"/>
      <c r="N92" s="37"/>
      <c r="O92" s="419"/>
      <c r="P92" s="37"/>
      <c r="Q92" s="37"/>
      <c r="R92" s="37"/>
      <c r="S92" s="194">
        <v>20</v>
      </c>
      <c r="T92" s="35"/>
      <c r="U92" s="35"/>
      <c r="V92" s="35"/>
      <c r="W92" s="35"/>
      <c r="X92" s="35"/>
      <c r="Y92" s="35"/>
      <c r="AC92"/>
      <c r="AD92"/>
      <c r="AE92"/>
      <c r="AF92"/>
    </row>
    <row r="93" spans="1:32" s="34" customFormat="1" x14ac:dyDescent="0.25">
      <c r="A93" s="118" t="s">
        <v>102</v>
      </c>
      <c r="B93" s="102" t="s">
        <v>839</v>
      </c>
      <c r="C93" s="99" t="s">
        <v>830</v>
      </c>
      <c r="D93" s="89">
        <v>1999</v>
      </c>
      <c r="E93" s="120">
        <f t="shared" si="3"/>
        <v>20</v>
      </c>
      <c r="H93" s="37"/>
      <c r="I93" s="37"/>
      <c r="J93" s="37"/>
      <c r="K93" s="37"/>
      <c r="L93" s="37"/>
      <c r="M93" s="37"/>
      <c r="N93" s="37"/>
      <c r="O93" s="419"/>
      <c r="P93" s="37"/>
      <c r="Q93" s="37">
        <v>20</v>
      </c>
      <c r="R93" s="37" t="s">
        <v>443</v>
      </c>
      <c r="S93" s="194" t="s">
        <v>443</v>
      </c>
      <c r="T93" s="35"/>
      <c r="U93" s="35"/>
      <c r="V93" s="35"/>
      <c r="W93" s="35"/>
      <c r="X93" s="35"/>
      <c r="Y93" s="35"/>
      <c r="AC93"/>
      <c r="AD93"/>
      <c r="AE93"/>
      <c r="AF93"/>
    </row>
    <row r="94" spans="1:32" s="34" customFormat="1" x14ac:dyDescent="0.25">
      <c r="A94" s="118" t="s">
        <v>103</v>
      </c>
      <c r="B94" s="102" t="s">
        <v>759</v>
      </c>
      <c r="C94" s="99" t="s">
        <v>422</v>
      </c>
      <c r="D94" s="89">
        <v>2009</v>
      </c>
      <c r="E94" s="120">
        <f t="shared" si="3"/>
        <v>20</v>
      </c>
      <c r="H94" s="37"/>
      <c r="I94" s="37"/>
      <c r="J94" s="37"/>
      <c r="K94" s="37"/>
      <c r="L94" s="37"/>
      <c r="M94" s="37"/>
      <c r="N94" s="37"/>
      <c r="O94" s="419"/>
      <c r="P94" s="37">
        <v>20</v>
      </c>
      <c r="Q94" s="37" t="s">
        <v>443</v>
      </c>
      <c r="R94" s="37" t="s">
        <v>443</v>
      </c>
      <c r="S94" s="194" t="s">
        <v>443</v>
      </c>
      <c r="T94" s="35"/>
      <c r="U94" s="35"/>
      <c r="V94" s="35"/>
      <c r="W94" s="35"/>
      <c r="X94" s="35"/>
      <c r="Y94" s="35"/>
      <c r="AC94"/>
      <c r="AD94"/>
      <c r="AE94"/>
      <c r="AF94"/>
    </row>
    <row r="95" spans="1:32" s="34" customFormat="1" x14ac:dyDescent="0.25">
      <c r="A95" s="104" t="s">
        <v>104</v>
      </c>
      <c r="B95" s="102" t="s">
        <v>550</v>
      </c>
      <c r="C95" s="99" t="s">
        <v>551</v>
      </c>
      <c r="D95" s="89">
        <v>1972</v>
      </c>
      <c r="E95" s="120">
        <f t="shared" si="3"/>
        <v>20</v>
      </c>
      <c r="H95" s="37"/>
      <c r="I95" s="37"/>
      <c r="J95" s="37"/>
      <c r="K95" s="37">
        <v>20</v>
      </c>
      <c r="L95" s="37" t="s">
        <v>443</v>
      </c>
      <c r="M95" s="37" t="s">
        <v>443</v>
      </c>
      <c r="N95" s="37" t="s">
        <v>443</v>
      </c>
      <c r="O95" s="419"/>
      <c r="P95" s="37" t="s">
        <v>443</v>
      </c>
      <c r="Q95" s="37" t="s">
        <v>443</v>
      </c>
      <c r="R95" s="37" t="s">
        <v>443</v>
      </c>
      <c r="S95" s="194" t="s">
        <v>443</v>
      </c>
      <c r="T95" s="35"/>
      <c r="U95" s="35"/>
      <c r="V95" s="35"/>
      <c r="W95" s="35"/>
      <c r="X95" s="35"/>
      <c r="Y95" s="35"/>
      <c r="AC95"/>
      <c r="AD95"/>
      <c r="AE95"/>
      <c r="AF95"/>
    </row>
    <row r="96" spans="1:32" s="34" customFormat="1" x14ac:dyDescent="0.25">
      <c r="A96" s="118" t="s">
        <v>105</v>
      </c>
      <c r="B96" s="102" t="s">
        <v>981</v>
      </c>
      <c r="C96" s="99" t="s">
        <v>968</v>
      </c>
      <c r="D96" s="89">
        <v>1987</v>
      </c>
      <c r="E96" s="120">
        <f t="shared" si="3"/>
        <v>19</v>
      </c>
      <c r="H96" s="37"/>
      <c r="I96" s="37"/>
      <c r="J96" s="37"/>
      <c r="K96" s="37"/>
      <c r="L96" s="37"/>
      <c r="M96" s="37"/>
      <c r="N96" s="37"/>
      <c r="O96" s="419"/>
      <c r="P96" s="37"/>
      <c r="Q96" s="37"/>
      <c r="R96" s="37"/>
      <c r="S96" s="194">
        <v>19</v>
      </c>
      <c r="T96" s="35"/>
      <c r="U96" s="35"/>
      <c r="V96" s="35"/>
      <c r="W96" s="35"/>
      <c r="X96" s="35"/>
      <c r="Y96" s="35"/>
      <c r="AC96"/>
      <c r="AD96"/>
      <c r="AE96"/>
      <c r="AF96"/>
    </row>
    <row r="97" spans="1:32" s="34" customFormat="1" x14ac:dyDescent="0.25">
      <c r="A97" s="118" t="s">
        <v>106</v>
      </c>
      <c r="B97" s="102" t="s">
        <v>702</v>
      </c>
      <c r="C97" s="99"/>
      <c r="D97" s="89">
        <v>1985</v>
      </c>
      <c r="E97" s="120">
        <f t="shared" si="3"/>
        <v>19</v>
      </c>
      <c r="H97" s="37"/>
      <c r="I97" s="37"/>
      <c r="J97" s="37"/>
      <c r="K97" s="37"/>
      <c r="L97" s="37"/>
      <c r="M97" s="37"/>
      <c r="N97" s="37">
        <v>19</v>
      </c>
      <c r="O97" s="419"/>
      <c r="P97" s="37" t="s">
        <v>443</v>
      </c>
      <c r="Q97" s="37" t="s">
        <v>443</v>
      </c>
      <c r="R97" s="37" t="s">
        <v>443</v>
      </c>
      <c r="S97" s="194" t="s">
        <v>443</v>
      </c>
      <c r="T97" s="35"/>
      <c r="U97" s="35"/>
      <c r="V97" s="35"/>
      <c r="W97" s="35"/>
      <c r="X97" s="35"/>
      <c r="Y97" s="35"/>
      <c r="AC97"/>
      <c r="AD97"/>
      <c r="AE97"/>
      <c r="AF97"/>
    </row>
    <row r="98" spans="1:32" s="34" customFormat="1" x14ac:dyDescent="0.25">
      <c r="A98" s="104" t="s">
        <v>107</v>
      </c>
      <c r="B98" s="102" t="s">
        <v>508</v>
      </c>
      <c r="C98" s="99" t="s">
        <v>509</v>
      </c>
      <c r="D98" s="89">
        <v>1979</v>
      </c>
      <c r="E98" s="120">
        <f t="shared" si="3"/>
        <v>19</v>
      </c>
      <c r="H98" s="37"/>
      <c r="I98" s="37"/>
      <c r="J98" s="37">
        <v>12</v>
      </c>
      <c r="K98" s="37" t="s">
        <v>443</v>
      </c>
      <c r="L98" s="37">
        <v>7</v>
      </c>
      <c r="M98" s="37" t="s">
        <v>443</v>
      </c>
      <c r="N98" s="37" t="s">
        <v>443</v>
      </c>
      <c r="O98" s="419"/>
      <c r="P98" s="37" t="s">
        <v>443</v>
      </c>
      <c r="Q98" s="37" t="s">
        <v>443</v>
      </c>
      <c r="R98" s="37" t="s">
        <v>443</v>
      </c>
      <c r="S98" s="194" t="s">
        <v>443</v>
      </c>
      <c r="T98" s="35"/>
      <c r="U98" s="35"/>
      <c r="V98" s="35"/>
      <c r="W98" s="35"/>
      <c r="X98" s="35"/>
      <c r="Y98" s="35"/>
      <c r="AC98"/>
      <c r="AD98"/>
      <c r="AE98"/>
      <c r="AF98"/>
    </row>
    <row r="99" spans="1:32" s="34" customFormat="1" x14ac:dyDescent="0.25">
      <c r="A99" s="118" t="s">
        <v>658</v>
      </c>
      <c r="B99" s="102" t="s">
        <v>568</v>
      </c>
      <c r="C99" s="99" t="s">
        <v>569</v>
      </c>
      <c r="D99" s="89">
        <v>1989</v>
      </c>
      <c r="E99" s="120">
        <f t="shared" si="3"/>
        <v>19</v>
      </c>
      <c r="H99" s="37"/>
      <c r="I99" s="37"/>
      <c r="J99" s="37"/>
      <c r="K99" s="37">
        <v>8</v>
      </c>
      <c r="L99" s="37" t="s">
        <v>443</v>
      </c>
      <c r="M99" s="37" t="s">
        <v>443</v>
      </c>
      <c r="N99" s="37">
        <v>11</v>
      </c>
      <c r="O99" s="419"/>
      <c r="P99" s="37" t="s">
        <v>443</v>
      </c>
      <c r="Q99" s="37" t="s">
        <v>443</v>
      </c>
      <c r="R99" s="37" t="s">
        <v>443</v>
      </c>
      <c r="S99" s="194" t="s">
        <v>443</v>
      </c>
      <c r="T99" s="35"/>
      <c r="U99" s="35"/>
      <c r="V99" s="35"/>
      <c r="W99" s="35"/>
      <c r="X99" s="35"/>
      <c r="Y99" s="35"/>
      <c r="AC99"/>
      <c r="AD99"/>
      <c r="AE99"/>
      <c r="AF99"/>
    </row>
    <row r="100" spans="1:32" s="34" customFormat="1" x14ac:dyDescent="0.25">
      <c r="A100" s="118" t="s">
        <v>659</v>
      </c>
      <c r="B100" s="102" t="s">
        <v>575</v>
      </c>
      <c r="C100" s="99" t="s">
        <v>576</v>
      </c>
      <c r="D100" s="89">
        <v>1975</v>
      </c>
      <c r="E100" s="120">
        <f t="shared" si="3"/>
        <v>19</v>
      </c>
      <c r="H100" s="37"/>
      <c r="I100" s="37"/>
      <c r="J100" s="37"/>
      <c r="K100" s="37">
        <v>1</v>
      </c>
      <c r="L100" s="37" t="s">
        <v>443</v>
      </c>
      <c r="M100" s="37" t="s">
        <v>443</v>
      </c>
      <c r="N100" s="37">
        <v>18</v>
      </c>
      <c r="O100" s="419"/>
      <c r="P100" s="37" t="s">
        <v>443</v>
      </c>
      <c r="Q100" s="37" t="s">
        <v>443</v>
      </c>
      <c r="R100" s="37" t="s">
        <v>443</v>
      </c>
      <c r="S100" s="194" t="s">
        <v>443</v>
      </c>
      <c r="T100" s="35"/>
      <c r="U100" s="35"/>
      <c r="V100" s="35"/>
      <c r="W100" s="35"/>
      <c r="X100" s="35"/>
      <c r="Y100" s="35"/>
      <c r="AC100"/>
      <c r="AD100"/>
      <c r="AE100"/>
      <c r="AF100"/>
    </row>
    <row r="101" spans="1:32" s="34" customFormat="1" x14ac:dyDescent="0.25">
      <c r="A101" s="104" t="s">
        <v>660</v>
      </c>
      <c r="B101" s="102" t="s">
        <v>184</v>
      </c>
      <c r="C101" s="99" t="s">
        <v>427</v>
      </c>
      <c r="D101" s="89">
        <v>1986</v>
      </c>
      <c r="E101" s="120">
        <f t="shared" si="3"/>
        <v>19</v>
      </c>
      <c r="H101" s="37"/>
      <c r="I101" s="37"/>
      <c r="J101" s="37">
        <v>6</v>
      </c>
      <c r="K101" s="37" t="s">
        <v>443</v>
      </c>
      <c r="L101" s="37" t="s">
        <v>443</v>
      </c>
      <c r="M101" s="37" t="s">
        <v>443</v>
      </c>
      <c r="N101" s="37" t="s">
        <v>443</v>
      </c>
      <c r="O101" s="419"/>
      <c r="P101" s="37" t="s">
        <v>443</v>
      </c>
      <c r="Q101" s="37" t="s">
        <v>443</v>
      </c>
      <c r="R101" s="37">
        <v>8</v>
      </c>
      <c r="S101" s="194">
        <v>5</v>
      </c>
      <c r="T101" s="35"/>
      <c r="U101" s="35"/>
      <c r="V101" s="35"/>
      <c r="W101" s="35"/>
      <c r="X101" s="35"/>
      <c r="Y101" s="35"/>
      <c r="AC101"/>
      <c r="AD101"/>
      <c r="AE101"/>
      <c r="AF101"/>
    </row>
    <row r="102" spans="1:32" s="34" customFormat="1" x14ac:dyDescent="0.25">
      <c r="A102" s="118" t="s">
        <v>661</v>
      </c>
      <c r="B102" s="102" t="s">
        <v>917</v>
      </c>
      <c r="C102" s="99" t="s">
        <v>918</v>
      </c>
      <c r="D102" s="89">
        <v>1966</v>
      </c>
      <c r="E102" s="120">
        <f t="shared" si="3"/>
        <v>18</v>
      </c>
      <c r="H102" s="37"/>
      <c r="I102" s="37"/>
      <c r="J102" s="37"/>
      <c r="K102" s="37"/>
      <c r="L102" s="37"/>
      <c r="M102" s="37"/>
      <c r="N102" s="37"/>
      <c r="O102" s="419"/>
      <c r="P102" s="37"/>
      <c r="Q102" s="37"/>
      <c r="R102" s="37">
        <v>18</v>
      </c>
      <c r="S102" s="194" t="s">
        <v>443</v>
      </c>
      <c r="T102" s="35"/>
      <c r="U102" s="35"/>
      <c r="V102" s="35"/>
      <c r="W102" s="35"/>
      <c r="X102" s="35"/>
      <c r="Y102" s="35"/>
      <c r="AC102"/>
      <c r="AD102"/>
      <c r="AE102"/>
      <c r="AF102"/>
    </row>
    <row r="103" spans="1:32" s="34" customFormat="1" x14ac:dyDescent="0.25">
      <c r="A103" s="118" t="s">
        <v>662</v>
      </c>
      <c r="B103" s="102" t="s">
        <v>649</v>
      </c>
      <c r="C103" s="99" t="s">
        <v>111</v>
      </c>
      <c r="D103" s="89">
        <v>2007</v>
      </c>
      <c r="E103" s="120">
        <f t="shared" si="3"/>
        <v>18</v>
      </c>
      <c r="H103" s="37"/>
      <c r="I103" s="37"/>
      <c r="J103" s="37"/>
      <c r="K103" s="37"/>
      <c r="L103" s="37"/>
      <c r="M103" s="37">
        <v>18</v>
      </c>
      <c r="N103" s="37" t="s">
        <v>443</v>
      </c>
      <c r="O103" s="419"/>
      <c r="P103" s="37" t="s">
        <v>443</v>
      </c>
      <c r="Q103" s="37" t="s">
        <v>443</v>
      </c>
      <c r="R103" s="37" t="s">
        <v>443</v>
      </c>
      <c r="S103" s="194" t="s">
        <v>443</v>
      </c>
      <c r="T103" s="35"/>
      <c r="U103" s="35"/>
      <c r="V103" s="35"/>
      <c r="W103" s="35"/>
      <c r="X103" s="35"/>
      <c r="Y103" s="35"/>
      <c r="AC103"/>
      <c r="AD103"/>
      <c r="AE103"/>
      <c r="AF103"/>
    </row>
    <row r="104" spans="1:32" s="34" customFormat="1" x14ac:dyDescent="0.25">
      <c r="A104" s="104" t="s">
        <v>663</v>
      </c>
      <c r="B104" s="102" t="s">
        <v>431</v>
      </c>
      <c r="C104" s="99"/>
      <c r="D104" s="89">
        <v>1983</v>
      </c>
      <c r="E104" s="120">
        <f t="shared" ref="E104:E135" si="4">SUM(H104:Y104)</f>
        <v>18</v>
      </c>
      <c r="H104" s="37"/>
      <c r="I104" s="37">
        <v>18</v>
      </c>
      <c r="J104" s="37" t="s">
        <v>443</v>
      </c>
      <c r="K104" s="37" t="s">
        <v>443</v>
      </c>
      <c r="L104" s="37" t="s">
        <v>443</v>
      </c>
      <c r="M104" s="37" t="s">
        <v>443</v>
      </c>
      <c r="N104" s="37" t="s">
        <v>443</v>
      </c>
      <c r="O104" s="419"/>
      <c r="P104" s="37" t="s">
        <v>443</v>
      </c>
      <c r="Q104" s="37" t="s">
        <v>443</v>
      </c>
      <c r="R104" s="37" t="s">
        <v>443</v>
      </c>
      <c r="S104" s="194" t="s">
        <v>443</v>
      </c>
      <c r="T104" s="35"/>
      <c r="U104" s="35"/>
      <c r="V104" s="35"/>
      <c r="W104" s="35"/>
      <c r="X104" s="35"/>
      <c r="Y104" s="35"/>
      <c r="AC104"/>
      <c r="AD104"/>
      <c r="AE104"/>
      <c r="AF104"/>
    </row>
    <row r="105" spans="1:32" s="34" customFormat="1" x14ac:dyDescent="0.25">
      <c r="A105" s="118" t="s">
        <v>664</v>
      </c>
      <c r="B105" s="102" t="s">
        <v>982</v>
      </c>
      <c r="C105" s="99" t="s">
        <v>969</v>
      </c>
      <c r="D105" s="89">
        <v>1981</v>
      </c>
      <c r="E105" s="120">
        <f t="shared" si="4"/>
        <v>17</v>
      </c>
      <c r="H105" s="37"/>
      <c r="I105" s="37"/>
      <c r="J105" s="37"/>
      <c r="K105" s="37"/>
      <c r="L105" s="37"/>
      <c r="M105" s="37"/>
      <c r="N105" s="37"/>
      <c r="O105" s="419"/>
      <c r="P105" s="37"/>
      <c r="Q105" s="37"/>
      <c r="R105" s="37"/>
      <c r="S105" s="194">
        <v>17</v>
      </c>
      <c r="T105" s="35"/>
      <c r="U105" s="35"/>
      <c r="V105" s="35"/>
      <c r="W105" s="35"/>
      <c r="X105" s="35"/>
      <c r="Y105" s="35"/>
      <c r="AC105"/>
      <c r="AD105"/>
      <c r="AE105"/>
      <c r="AF105"/>
    </row>
    <row r="106" spans="1:32" s="34" customFormat="1" x14ac:dyDescent="0.25">
      <c r="A106" s="118" t="s">
        <v>665</v>
      </c>
      <c r="B106" s="102" t="s">
        <v>650</v>
      </c>
      <c r="C106" s="99" t="s">
        <v>111</v>
      </c>
      <c r="D106" s="89">
        <v>2012</v>
      </c>
      <c r="E106" s="120">
        <f t="shared" si="4"/>
        <v>17</v>
      </c>
      <c r="H106" s="37"/>
      <c r="I106" s="37"/>
      <c r="J106" s="37"/>
      <c r="K106" s="37"/>
      <c r="L106" s="37"/>
      <c r="M106" s="37">
        <v>17</v>
      </c>
      <c r="N106" s="37" t="s">
        <v>443</v>
      </c>
      <c r="O106" s="419"/>
      <c r="P106" s="37" t="s">
        <v>443</v>
      </c>
      <c r="Q106" s="37" t="s">
        <v>443</v>
      </c>
      <c r="R106" s="37" t="s">
        <v>443</v>
      </c>
      <c r="S106" s="194" t="s">
        <v>443</v>
      </c>
      <c r="T106" s="35"/>
      <c r="U106" s="35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104" t="s">
        <v>666</v>
      </c>
      <c r="B107" s="102" t="s">
        <v>230</v>
      </c>
      <c r="C107" s="99" t="s">
        <v>422</v>
      </c>
      <c r="D107" s="89">
        <v>2009</v>
      </c>
      <c r="E107" s="120">
        <f t="shared" si="4"/>
        <v>17</v>
      </c>
      <c r="H107" s="37">
        <v>17</v>
      </c>
      <c r="I107" s="37" t="s">
        <v>443</v>
      </c>
      <c r="J107" s="37" t="s">
        <v>443</v>
      </c>
      <c r="K107" s="37" t="s">
        <v>443</v>
      </c>
      <c r="L107" s="37" t="s">
        <v>443</v>
      </c>
      <c r="M107" s="37" t="s">
        <v>443</v>
      </c>
      <c r="N107" s="37" t="s">
        <v>443</v>
      </c>
      <c r="O107" s="419"/>
      <c r="P107" s="37" t="s">
        <v>443</v>
      </c>
      <c r="Q107" s="37" t="s">
        <v>443</v>
      </c>
      <c r="R107" s="37" t="s">
        <v>443</v>
      </c>
      <c r="S107" s="194" t="s">
        <v>443</v>
      </c>
      <c r="T107" s="35"/>
      <c r="U107" s="35"/>
      <c r="V107" s="35"/>
      <c r="W107" s="35"/>
      <c r="X107" s="35"/>
      <c r="Y107" s="35"/>
      <c r="AC107"/>
      <c r="AD107"/>
      <c r="AE107"/>
      <c r="AF107"/>
    </row>
    <row r="108" spans="1:32" s="34" customFormat="1" x14ac:dyDescent="0.25">
      <c r="A108" s="118" t="s">
        <v>725</v>
      </c>
      <c r="B108" s="102" t="s">
        <v>231</v>
      </c>
      <c r="C108" s="99" t="s">
        <v>504</v>
      </c>
      <c r="D108" s="89">
        <v>2010</v>
      </c>
      <c r="E108" s="120">
        <f t="shared" si="4"/>
        <v>17</v>
      </c>
      <c r="H108" s="37"/>
      <c r="I108" s="37"/>
      <c r="J108" s="37">
        <v>17</v>
      </c>
      <c r="K108" s="37" t="s">
        <v>443</v>
      </c>
      <c r="L108" s="37" t="s">
        <v>443</v>
      </c>
      <c r="M108" s="37" t="s">
        <v>443</v>
      </c>
      <c r="N108" s="37" t="s">
        <v>443</v>
      </c>
      <c r="O108" s="419"/>
      <c r="P108" s="37" t="s">
        <v>443</v>
      </c>
      <c r="Q108" s="37" t="s">
        <v>443</v>
      </c>
      <c r="R108" s="37" t="s">
        <v>443</v>
      </c>
      <c r="S108" s="194" t="s">
        <v>443</v>
      </c>
      <c r="T108" s="35"/>
      <c r="U108" s="35"/>
      <c r="V108" s="35"/>
      <c r="W108" s="35"/>
      <c r="X108" s="35"/>
      <c r="Y108" s="35"/>
      <c r="AC108"/>
      <c r="AD108"/>
      <c r="AE108"/>
      <c r="AF108"/>
    </row>
    <row r="109" spans="1:32" s="34" customFormat="1" x14ac:dyDescent="0.25">
      <c r="A109" s="118" t="s">
        <v>726</v>
      </c>
      <c r="B109" s="102" t="s">
        <v>555</v>
      </c>
      <c r="C109" s="99" t="s">
        <v>556</v>
      </c>
      <c r="D109" s="89">
        <v>1978</v>
      </c>
      <c r="E109" s="120">
        <f t="shared" si="4"/>
        <v>17</v>
      </c>
      <c r="H109" s="37"/>
      <c r="I109" s="37"/>
      <c r="J109" s="37"/>
      <c r="K109" s="37">
        <v>17</v>
      </c>
      <c r="L109" s="37" t="s">
        <v>443</v>
      </c>
      <c r="M109" s="37" t="s">
        <v>443</v>
      </c>
      <c r="N109" s="37" t="s">
        <v>443</v>
      </c>
      <c r="O109" s="419"/>
      <c r="P109" s="37" t="s">
        <v>443</v>
      </c>
      <c r="Q109" s="37" t="s">
        <v>443</v>
      </c>
      <c r="R109" s="37" t="s">
        <v>443</v>
      </c>
      <c r="S109" s="194" t="s">
        <v>443</v>
      </c>
      <c r="T109" s="35"/>
      <c r="U109" s="35"/>
      <c r="V109" s="35"/>
      <c r="W109" s="35"/>
      <c r="X109" s="35"/>
      <c r="Y109" s="35"/>
      <c r="AC109"/>
      <c r="AD109"/>
      <c r="AE109"/>
      <c r="AF109"/>
    </row>
    <row r="110" spans="1:32" s="34" customFormat="1" x14ac:dyDescent="0.25">
      <c r="A110" s="104" t="s">
        <v>727</v>
      </c>
      <c r="B110" s="102" t="s">
        <v>983</v>
      </c>
      <c r="C110" s="99" t="s">
        <v>138</v>
      </c>
      <c r="D110" s="89">
        <v>1983</v>
      </c>
      <c r="E110" s="120">
        <f t="shared" si="4"/>
        <v>16</v>
      </c>
      <c r="H110" s="37"/>
      <c r="I110" s="37"/>
      <c r="J110" s="37"/>
      <c r="K110" s="37"/>
      <c r="L110" s="37"/>
      <c r="M110" s="37"/>
      <c r="N110" s="37"/>
      <c r="O110" s="419"/>
      <c r="P110" s="37"/>
      <c r="Q110" s="37"/>
      <c r="R110" s="37"/>
      <c r="S110" s="194">
        <v>16</v>
      </c>
      <c r="T110" s="35"/>
      <c r="U110" s="35"/>
      <c r="V110" s="35"/>
      <c r="W110" s="35"/>
      <c r="X110" s="35"/>
      <c r="Y110" s="35"/>
      <c r="AC110"/>
      <c r="AD110"/>
      <c r="AE110"/>
      <c r="AF110"/>
    </row>
    <row r="111" spans="1:32" s="34" customFormat="1" x14ac:dyDescent="0.25">
      <c r="A111" s="118" t="s">
        <v>728</v>
      </c>
      <c r="B111" s="102" t="s">
        <v>600</v>
      </c>
      <c r="C111" s="99" t="s">
        <v>705</v>
      </c>
      <c r="D111" s="89">
        <v>1958</v>
      </c>
      <c r="E111" s="120">
        <f t="shared" si="4"/>
        <v>16</v>
      </c>
      <c r="H111" s="37"/>
      <c r="I111" s="37"/>
      <c r="J111" s="37"/>
      <c r="K111" s="37"/>
      <c r="L111" s="37"/>
      <c r="M111" s="37"/>
      <c r="N111" s="37">
        <v>16</v>
      </c>
      <c r="O111" s="419"/>
      <c r="P111" s="37" t="s">
        <v>443</v>
      </c>
      <c r="Q111" s="37" t="s">
        <v>443</v>
      </c>
      <c r="R111" s="37" t="s">
        <v>443</v>
      </c>
      <c r="S111" s="194" t="s">
        <v>443</v>
      </c>
      <c r="T111" s="35"/>
      <c r="U111" s="35"/>
      <c r="V111" s="35"/>
      <c r="W111" s="35"/>
      <c r="X111" s="35"/>
      <c r="Y111" s="35"/>
      <c r="AC111"/>
      <c r="AD111"/>
      <c r="AE111"/>
      <c r="AF111"/>
    </row>
    <row r="112" spans="1:32" s="34" customFormat="1" x14ac:dyDescent="0.25">
      <c r="A112" s="118" t="s">
        <v>729</v>
      </c>
      <c r="B112" s="102" t="s">
        <v>160</v>
      </c>
      <c r="C112" s="99" t="s">
        <v>161</v>
      </c>
      <c r="D112" s="89">
        <v>1998</v>
      </c>
      <c r="E112" s="120">
        <f t="shared" si="4"/>
        <v>16</v>
      </c>
      <c r="H112" s="37">
        <v>8</v>
      </c>
      <c r="I112" s="37" t="s">
        <v>443</v>
      </c>
      <c r="J112" s="37" t="s">
        <v>443</v>
      </c>
      <c r="K112" s="37" t="s">
        <v>443</v>
      </c>
      <c r="L112" s="37">
        <v>8</v>
      </c>
      <c r="M112" s="37" t="s">
        <v>443</v>
      </c>
      <c r="N112" s="37" t="s">
        <v>443</v>
      </c>
      <c r="O112" s="419"/>
      <c r="P112" s="37" t="s">
        <v>443</v>
      </c>
      <c r="Q112" s="37" t="s">
        <v>443</v>
      </c>
      <c r="R112" s="37" t="s">
        <v>443</v>
      </c>
      <c r="S112" s="194" t="s">
        <v>443</v>
      </c>
      <c r="T112" s="35"/>
      <c r="U112" s="35"/>
      <c r="V112" s="35"/>
      <c r="W112" s="35"/>
      <c r="X112" s="35"/>
      <c r="Y112" s="35"/>
      <c r="AC112"/>
      <c r="AD112"/>
      <c r="AE112"/>
      <c r="AF112"/>
    </row>
    <row r="113" spans="1:32" s="34" customFormat="1" x14ac:dyDescent="0.25">
      <c r="A113" s="104" t="s">
        <v>730</v>
      </c>
      <c r="B113" s="102" t="s">
        <v>919</v>
      </c>
      <c r="C113" s="99"/>
      <c r="D113" s="89">
        <v>1979</v>
      </c>
      <c r="E113" s="120">
        <f t="shared" si="4"/>
        <v>15</v>
      </c>
      <c r="H113" s="37"/>
      <c r="I113" s="37"/>
      <c r="J113" s="37"/>
      <c r="K113" s="37"/>
      <c r="L113" s="37"/>
      <c r="M113" s="37"/>
      <c r="N113" s="37"/>
      <c r="O113" s="419"/>
      <c r="P113" s="37"/>
      <c r="Q113" s="37"/>
      <c r="R113" s="37">
        <v>15</v>
      </c>
      <c r="S113" s="194" t="s">
        <v>443</v>
      </c>
      <c r="T113" s="35"/>
      <c r="U113" s="35"/>
      <c r="V113" s="35"/>
      <c r="W113" s="35"/>
      <c r="X113" s="35"/>
      <c r="Y113" s="35"/>
      <c r="AC113"/>
      <c r="AD113"/>
      <c r="AE113"/>
      <c r="AF113"/>
    </row>
    <row r="114" spans="1:32" s="34" customFormat="1" x14ac:dyDescent="0.25">
      <c r="A114" s="118" t="s">
        <v>731</v>
      </c>
      <c r="B114" s="102" t="s">
        <v>760</v>
      </c>
      <c r="C114" s="99" t="s">
        <v>118</v>
      </c>
      <c r="D114" s="89">
        <v>1990</v>
      </c>
      <c r="E114" s="120">
        <f t="shared" si="4"/>
        <v>15</v>
      </c>
      <c r="H114" s="37"/>
      <c r="I114" s="37"/>
      <c r="J114" s="37"/>
      <c r="K114" s="37"/>
      <c r="L114" s="37"/>
      <c r="M114" s="37"/>
      <c r="N114" s="37"/>
      <c r="O114" s="419"/>
      <c r="P114" s="37">
        <v>15</v>
      </c>
      <c r="Q114" s="37" t="s">
        <v>443</v>
      </c>
      <c r="R114" s="37" t="s">
        <v>443</v>
      </c>
      <c r="S114" s="194" t="s">
        <v>443</v>
      </c>
      <c r="T114" s="35"/>
      <c r="U114" s="35"/>
      <c r="V114" s="35"/>
      <c r="W114" s="35"/>
      <c r="X114" s="35"/>
      <c r="Y114" s="35"/>
      <c r="AC114"/>
      <c r="AD114"/>
      <c r="AE114"/>
      <c r="AF114"/>
    </row>
    <row r="115" spans="1:32" s="34" customFormat="1" x14ac:dyDescent="0.25">
      <c r="A115" s="118" t="s">
        <v>732</v>
      </c>
      <c r="B115" s="102" t="s">
        <v>706</v>
      </c>
      <c r="C115" s="99" t="s">
        <v>707</v>
      </c>
      <c r="D115" s="89">
        <v>1983</v>
      </c>
      <c r="E115" s="120">
        <f t="shared" si="4"/>
        <v>15</v>
      </c>
      <c r="H115" s="37"/>
      <c r="I115" s="37"/>
      <c r="J115" s="37"/>
      <c r="K115" s="37"/>
      <c r="L115" s="37"/>
      <c r="M115" s="37"/>
      <c r="N115" s="37">
        <v>15</v>
      </c>
      <c r="O115" s="419"/>
      <c r="P115" s="37" t="s">
        <v>443</v>
      </c>
      <c r="Q115" s="37" t="s">
        <v>443</v>
      </c>
      <c r="R115" s="37" t="s">
        <v>443</v>
      </c>
      <c r="S115" s="194" t="s">
        <v>443</v>
      </c>
      <c r="T115" s="35"/>
      <c r="U115" s="35"/>
      <c r="V115" s="35"/>
      <c r="W115" s="35"/>
      <c r="X115" s="35"/>
      <c r="Y115" s="35"/>
      <c r="AC115"/>
      <c r="AD115"/>
      <c r="AE115"/>
      <c r="AF115"/>
    </row>
    <row r="116" spans="1:32" s="34" customFormat="1" x14ac:dyDescent="0.25">
      <c r="A116" s="104" t="s">
        <v>733</v>
      </c>
      <c r="B116" s="102" t="s">
        <v>651</v>
      </c>
      <c r="C116" s="99" t="s">
        <v>652</v>
      </c>
      <c r="D116" s="89">
        <v>2007</v>
      </c>
      <c r="E116" s="120">
        <f t="shared" si="4"/>
        <v>15</v>
      </c>
      <c r="H116" s="37"/>
      <c r="I116" s="37"/>
      <c r="J116" s="37"/>
      <c r="K116" s="37"/>
      <c r="L116" s="37"/>
      <c r="M116" s="37">
        <v>15</v>
      </c>
      <c r="N116" s="37" t="s">
        <v>443</v>
      </c>
      <c r="O116" s="419"/>
      <c r="P116" s="37" t="s">
        <v>443</v>
      </c>
      <c r="Q116" s="37" t="s">
        <v>443</v>
      </c>
      <c r="R116" s="37" t="s">
        <v>443</v>
      </c>
      <c r="S116" s="194" t="s">
        <v>443</v>
      </c>
      <c r="T116" s="35"/>
      <c r="U116" s="35"/>
      <c r="V116" s="35"/>
      <c r="W116" s="35"/>
      <c r="X116" s="35"/>
      <c r="Y116" s="35"/>
      <c r="AC116"/>
      <c r="AD116"/>
      <c r="AE116"/>
      <c r="AF116"/>
    </row>
    <row r="117" spans="1:32" s="34" customFormat="1" x14ac:dyDescent="0.25">
      <c r="A117" s="118" t="s">
        <v>734</v>
      </c>
      <c r="B117" s="102" t="s">
        <v>557</v>
      </c>
      <c r="C117" s="99" t="s">
        <v>558</v>
      </c>
      <c r="D117" s="89">
        <v>2003</v>
      </c>
      <c r="E117" s="120">
        <f t="shared" si="4"/>
        <v>15</v>
      </c>
      <c r="H117" s="37"/>
      <c r="I117" s="37"/>
      <c r="J117" s="37"/>
      <c r="K117" s="37">
        <v>15</v>
      </c>
      <c r="L117" s="37" t="s">
        <v>443</v>
      </c>
      <c r="M117" s="37" t="s">
        <v>443</v>
      </c>
      <c r="N117" s="37" t="s">
        <v>443</v>
      </c>
      <c r="O117" s="419"/>
      <c r="P117" s="37" t="s">
        <v>443</v>
      </c>
      <c r="Q117" s="37" t="s">
        <v>443</v>
      </c>
      <c r="R117" s="37" t="s">
        <v>443</v>
      </c>
      <c r="S117" s="194" t="s">
        <v>443</v>
      </c>
      <c r="T117" s="35"/>
      <c r="U117" s="35"/>
      <c r="V117" s="35"/>
      <c r="W117" s="35"/>
      <c r="X117" s="35"/>
      <c r="Y117" s="35"/>
      <c r="AC117"/>
      <c r="AD117"/>
      <c r="AE117"/>
      <c r="AF117"/>
    </row>
    <row r="118" spans="1:32" s="34" customFormat="1" x14ac:dyDescent="0.25">
      <c r="A118" s="118" t="s">
        <v>735</v>
      </c>
      <c r="B118" s="102" t="s">
        <v>920</v>
      </c>
      <c r="C118" s="99" t="s">
        <v>836</v>
      </c>
      <c r="D118" s="89">
        <v>1977</v>
      </c>
      <c r="E118" s="120">
        <f t="shared" si="4"/>
        <v>14</v>
      </c>
      <c r="H118" s="37"/>
      <c r="I118" s="37"/>
      <c r="J118" s="37"/>
      <c r="K118" s="37"/>
      <c r="L118" s="37"/>
      <c r="M118" s="37"/>
      <c r="N118" s="37"/>
      <c r="O118" s="419"/>
      <c r="P118" s="37"/>
      <c r="Q118" s="37"/>
      <c r="R118" s="37">
        <v>14</v>
      </c>
      <c r="S118" s="194" t="s">
        <v>443</v>
      </c>
      <c r="T118" s="35"/>
      <c r="U118" s="35"/>
      <c r="V118" s="35"/>
      <c r="W118" s="35"/>
      <c r="X118" s="35"/>
      <c r="Y118" s="35"/>
      <c r="AC118"/>
      <c r="AD118"/>
      <c r="AE118"/>
      <c r="AF118"/>
    </row>
    <row r="119" spans="1:32" s="34" customFormat="1" x14ac:dyDescent="0.25">
      <c r="A119" s="104" t="s">
        <v>736</v>
      </c>
      <c r="B119" s="102" t="s">
        <v>761</v>
      </c>
      <c r="C119" s="99" t="s">
        <v>762</v>
      </c>
      <c r="D119" s="89">
        <v>1977</v>
      </c>
      <c r="E119" s="120">
        <f t="shared" si="4"/>
        <v>14</v>
      </c>
      <c r="H119" s="37"/>
      <c r="I119" s="37"/>
      <c r="J119" s="37"/>
      <c r="K119" s="37"/>
      <c r="L119" s="37"/>
      <c r="M119" s="37"/>
      <c r="N119" s="37"/>
      <c r="O119" s="419"/>
      <c r="P119" s="37">
        <v>14</v>
      </c>
      <c r="Q119" s="37" t="s">
        <v>443</v>
      </c>
      <c r="R119" s="37" t="s">
        <v>443</v>
      </c>
      <c r="S119" s="194" t="s">
        <v>443</v>
      </c>
      <c r="T119" s="35"/>
      <c r="U119" s="35"/>
      <c r="V119" s="35"/>
      <c r="W119" s="35"/>
      <c r="X119" s="35"/>
      <c r="Y119" s="35"/>
      <c r="AC119"/>
      <c r="AD119"/>
      <c r="AE119"/>
      <c r="AF119"/>
    </row>
    <row r="120" spans="1:32" s="34" customFormat="1" x14ac:dyDescent="0.25">
      <c r="A120" s="118" t="s">
        <v>737</v>
      </c>
      <c r="B120" s="102" t="s">
        <v>589</v>
      </c>
      <c r="C120" s="99" t="s">
        <v>704</v>
      </c>
      <c r="D120" s="89">
        <v>1981</v>
      </c>
      <c r="E120" s="120">
        <f t="shared" si="4"/>
        <v>14</v>
      </c>
      <c r="H120" s="37"/>
      <c r="I120" s="37"/>
      <c r="J120" s="37"/>
      <c r="K120" s="37"/>
      <c r="L120" s="37"/>
      <c r="M120" s="37"/>
      <c r="N120" s="37">
        <v>14</v>
      </c>
      <c r="O120" s="419"/>
      <c r="P120" s="37" t="s">
        <v>443</v>
      </c>
      <c r="Q120" s="37" t="s">
        <v>443</v>
      </c>
      <c r="R120" s="37" t="s">
        <v>443</v>
      </c>
      <c r="S120" s="194" t="s">
        <v>443</v>
      </c>
      <c r="T120" s="35"/>
      <c r="U120" s="35"/>
      <c r="V120" s="35"/>
      <c r="W120" s="35"/>
      <c r="X120" s="35"/>
      <c r="Y120" s="35"/>
      <c r="AC120"/>
      <c r="AD120"/>
      <c r="AE120"/>
      <c r="AF120"/>
    </row>
    <row r="121" spans="1:32" s="34" customFormat="1" x14ac:dyDescent="0.25">
      <c r="A121" s="118" t="s">
        <v>738</v>
      </c>
      <c r="B121" s="102" t="s">
        <v>559</v>
      </c>
      <c r="C121" s="99" t="s">
        <v>110</v>
      </c>
      <c r="D121" s="89">
        <v>1989</v>
      </c>
      <c r="E121" s="120">
        <f t="shared" si="4"/>
        <v>14</v>
      </c>
      <c r="H121" s="37"/>
      <c r="I121" s="37"/>
      <c r="J121" s="37"/>
      <c r="K121" s="37">
        <v>14</v>
      </c>
      <c r="L121" s="37" t="s">
        <v>443</v>
      </c>
      <c r="M121" s="37" t="s">
        <v>443</v>
      </c>
      <c r="N121" s="37" t="s">
        <v>443</v>
      </c>
      <c r="O121" s="419"/>
      <c r="P121" s="37" t="s">
        <v>443</v>
      </c>
      <c r="Q121" s="37" t="s">
        <v>443</v>
      </c>
      <c r="R121" s="37" t="s">
        <v>443</v>
      </c>
      <c r="S121" s="194" t="s">
        <v>443</v>
      </c>
      <c r="T121" s="35"/>
      <c r="U121" s="35"/>
      <c r="V121" s="35"/>
      <c r="W121" s="35"/>
      <c r="X121" s="35"/>
      <c r="Y121" s="35"/>
      <c r="AC121"/>
      <c r="AD121"/>
      <c r="AE121"/>
      <c r="AF121"/>
    </row>
    <row r="122" spans="1:32" s="34" customFormat="1" x14ac:dyDescent="0.25">
      <c r="A122" s="104" t="s">
        <v>739</v>
      </c>
      <c r="B122" s="102" t="s">
        <v>719</v>
      </c>
      <c r="C122" s="99" t="s">
        <v>720</v>
      </c>
      <c r="D122" s="89">
        <v>1990</v>
      </c>
      <c r="E122" s="120">
        <f t="shared" si="4"/>
        <v>14</v>
      </c>
      <c r="H122" s="37"/>
      <c r="I122" s="37"/>
      <c r="J122" s="37"/>
      <c r="K122" s="37"/>
      <c r="L122" s="37"/>
      <c r="M122" s="37"/>
      <c r="N122" s="37">
        <v>3</v>
      </c>
      <c r="O122" s="419"/>
      <c r="P122" s="37" t="s">
        <v>443</v>
      </c>
      <c r="Q122" s="37" t="s">
        <v>443</v>
      </c>
      <c r="R122" s="37">
        <v>11</v>
      </c>
      <c r="S122" s="194" t="s">
        <v>443</v>
      </c>
      <c r="T122" s="35"/>
      <c r="U122" s="35"/>
      <c r="V122" s="35"/>
      <c r="W122" s="35"/>
      <c r="X122" s="35"/>
      <c r="Y122" s="35"/>
      <c r="AC122"/>
      <c r="AD122"/>
      <c r="AE122"/>
      <c r="AF122"/>
    </row>
    <row r="123" spans="1:32" s="34" customFormat="1" x14ac:dyDescent="0.25">
      <c r="A123" s="118" t="s">
        <v>740</v>
      </c>
      <c r="B123" s="102" t="s">
        <v>984</v>
      </c>
      <c r="C123" s="99" t="s">
        <v>968</v>
      </c>
      <c r="D123" s="89">
        <v>1972</v>
      </c>
      <c r="E123" s="120">
        <f t="shared" si="4"/>
        <v>13</v>
      </c>
      <c r="H123" s="37"/>
      <c r="I123" s="37"/>
      <c r="J123" s="37"/>
      <c r="K123" s="37"/>
      <c r="L123" s="37"/>
      <c r="M123" s="37"/>
      <c r="N123" s="37"/>
      <c r="O123" s="419"/>
      <c r="P123" s="37"/>
      <c r="Q123" s="37"/>
      <c r="R123" s="37"/>
      <c r="S123" s="194">
        <v>13</v>
      </c>
      <c r="T123" s="35"/>
      <c r="U123" s="35"/>
      <c r="V123" s="35"/>
      <c r="W123" s="35"/>
      <c r="X123" s="35"/>
      <c r="Y123" s="35"/>
      <c r="AC123"/>
      <c r="AD123"/>
      <c r="AE123"/>
      <c r="AF123"/>
    </row>
    <row r="124" spans="1:32" s="34" customFormat="1" x14ac:dyDescent="0.25">
      <c r="A124" s="118" t="s">
        <v>741</v>
      </c>
      <c r="B124" s="123" t="s">
        <v>585</v>
      </c>
      <c r="C124" s="99" t="s">
        <v>708</v>
      </c>
      <c r="D124" s="89">
        <v>1981</v>
      </c>
      <c r="E124" s="120">
        <f t="shared" si="4"/>
        <v>13</v>
      </c>
      <c r="H124" s="37"/>
      <c r="I124" s="37"/>
      <c r="J124" s="37"/>
      <c r="K124" s="37"/>
      <c r="L124" s="37"/>
      <c r="M124" s="37"/>
      <c r="N124" s="37">
        <v>13</v>
      </c>
      <c r="O124" s="419"/>
      <c r="P124" s="37" t="s">
        <v>443</v>
      </c>
      <c r="Q124" s="37" t="s">
        <v>443</v>
      </c>
      <c r="R124" s="37" t="s">
        <v>443</v>
      </c>
      <c r="S124" s="194" t="s">
        <v>443</v>
      </c>
      <c r="T124" s="35"/>
      <c r="U124" s="35"/>
      <c r="V124" s="35"/>
      <c r="W124" s="35"/>
      <c r="X124" s="35"/>
      <c r="Y124" s="35"/>
      <c r="AC124"/>
      <c r="AD124"/>
      <c r="AE124"/>
      <c r="AF124"/>
    </row>
    <row r="125" spans="1:32" s="34" customFormat="1" x14ac:dyDescent="0.25">
      <c r="A125" s="104" t="s">
        <v>774</v>
      </c>
      <c r="B125" s="102" t="s">
        <v>560</v>
      </c>
      <c r="C125" s="99" t="s">
        <v>561</v>
      </c>
      <c r="D125" s="89">
        <v>1974</v>
      </c>
      <c r="E125" s="120">
        <f t="shared" si="4"/>
        <v>13</v>
      </c>
      <c r="H125" s="37"/>
      <c r="I125" s="37"/>
      <c r="J125" s="37"/>
      <c r="K125" s="37">
        <v>13</v>
      </c>
      <c r="L125" s="37" t="s">
        <v>443</v>
      </c>
      <c r="M125" s="37" t="s">
        <v>443</v>
      </c>
      <c r="N125" s="37" t="s">
        <v>443</v>
      </c>
      <c r="O125" s="419"/>
      <c r="P125" s="37" t="s">
        <v>443</v>
      </c>
      <c r="Q125" s="37" t="s">
        <v>443</v>
      </c>
      <c r="R125" s="37" t="s">
        <v>443</v>
      </c>
      <c r="S125" s="194" t="s">
        <v>443</v>
      </c>
      <c r="T125" s="35"/>
      <c r="U125" s="35"/>
      <c r="V125" s="35"/>
      <c r="W125" s="35"/>
      <c r="X125" s="35"/>
      <c r="Y125" s="35"/>
      <c r="AC125"/>
      <c r="AD125"/>
      <c r="AE125"/>
      <c r="AF125"/>
    </row>
    <row r="126" spans="1:32" s="34" customFormat="1" x14ac:dyDescent="0.25">
      <c r="A126" s="118" t="s">
        <v>775</v>
      </c>
      <c r="B126" s="102" t="s">
        <v>985</v>
      </c>
      <c r="C126" s="99" t="s">
        <v>972</v>
      </c>
      <c r="D126" s="89">
        <v>1984</v>
      </c>
      <c r="E126" s="120">
        <f t="shared" si="4"/>
        <v>12</v>
      </c>
      <c r="H126" s="37"/>
      <c r="I126" s="37"/>
      <c r="J126" s="37"/>
      <c r="K126" s="37"/>
      <c r="L126" s="37"/>
      <c r="M126" s="37"/>
      <c r="N126" s="37"/>
      <c r="O126" s="419"/>
      <c r="P126" s="37"/>
      <c r="Q126" s="37"/>
      <c r="R126" s="37"/>
      <c r="S126" s="194">
        <v>12</v>
      </c>
      <c r="T126" s="35"/>
      <c r="U126" s="35"/>
      <c r="V126" s="35"/>
      <c r="W126" s="35"/>
      <c r="X126" s="35"/>
      <c r="Y126" s="35"/>
      <c r="AC126"/>
      <c r="AD126"/>
      <c r="AE126"/>
      <c r="AF126"/>
    </row>
    <row r="127" spans="1:32" s="34" customFormat="1" x14ac:dyDescent="0.25">
      <c r="A127" s="118" t="s">
        <v>776</v>
      </c>
      <c r="B127" s="102" t="s">
        <v>452</v>
      </c>
      <c r="C127" s="99" t="s">
        <v>161</v>
      </c>
      <c r="D127" s="89">
        <v>1987</v>
      </c>
      <c r="E127" s="120">
        <f t="shared" si="4"/>
        <v>12</v>
      </c>
      <c r="H127" s="37"/>
      <c r="I127" s="37"/>
      <c r="J127" s="37"/>
      <c r="K127" s="37"/>
      <c r="L127" s="37"/>
      <c r="M127" s="37"/>
      <c r="N127" s="37"/>
      <c r="O127" s="419"/>
      <c r="P127" s="37"/>
      <c r="Q127" s="37"/>
      <c r="R127" s="37">
        <v>12</v>
      </c>
      <c r="S127" s="194" t="s">
        <v>443</v>
      </c>
      <c r="T127" s="35"/>
      <c r="U127" s="35"/>
      <c r="V127" s="35"/>
      <c r="W127" s="35"/>
      <c r="X127" s="35"/>
      <c r="Y127" s="35"/>
      <c r="AC127"/>
      <c r="AD127"/>
      <c r="AE127"/>
      <c r="AF127"/>
    </row>
    <row r="128" spans="1:32" s="34" customFormat="1" x14ac:dyDescent="0.25">
      <c r="A128" s="104" t="s">
        <v>777</v>
      </c>
      <c r="B128" s="102" t="s">
        <v>843</v>
      </c>
      <c r="C128" s="99" t="s">
        <v>844</v>
      </c>
      <c r="D128" s="89">
        <v>1976</v>
      </c>
      <c r="E128" s="120">
        <f t="shared" si="4"/>
        <v>12</v>
      </c>
      <c r="H128" s="37"/>
      <c r="I128" s="37"/>
      <c r="J128" s="37"/>
      <c r="K128" s="37"/>
      <c r="L128" s="37"/>
      <c r="M128" s="37"/>
      <c r="N128" s="37"/>
      <c r="O128" s="419"/>
      <c r="P128" s="37"/>
      <c r="Q128" s="37">
        <v>12</v>
      </c>
      <c r="R128" s="37" t="s">
        <v>443</v>
      </c>
      <c r="S128" s="194" t="s">
        <v>443</v>
      </c>
      <c r="T128" s="35"/>
      <c r="U128" s="35"/>
      <c r="V128" s="35"/>
      <c r="W128" s="35"/>
      <c r="X128" s="35"/>
      <c r="Y128" s="35"/>
      <c r="AC128"/>
      <c r="AD128"/>
      <c r="AE128"/>
      <c r="AF128"/>
    </row>
    <row r="129" spans="1:32" s="34" customFormat="1" x14ac:dyDescent="0.25">
      <c r="A129" s="118" t="s">
        <v>778</v>
      </c>
      <c r="B129" s="102" t="s">
        <v>763</v>
      </c>
      <c r="C129" s="99" t="s">
        <v>764</v>
      </c>
      <c r="D129" s="89">
        <v>1984</v>
      </c>
      <c r="E129" s="120">
        <f t="shared" si="4"/>
        <v>12</v>
      </c>
      <c r="H129" s="37"/>
      <c r="I129" s="37"/>
      <c r="J129" s="37"/>
      <c r="K129" s="37"/>
      <c r="L129" s="37"/>
      <c r="M129" s="37"/>
      <c r="N129" s="37"/>
      <c r="O129" s="419"/>
      <c r="P129" s="37">
        <v>12</v>
      </c>
      <c r="Q129" s="37" t="s">
        <v>443</v>
      </c>
      <c r="R129" s="37" t="s">
        <v>443</v>
      </c>
      <c r="S129" s="194" t="s">
        <v>443</v>
      </c>
      <c r="T129" s="35"/>
      <c r="U129" s="35"/>
      <c r="V129" s="35"/>
      <c r="W129" s="35"/>
      <c r="X129" s="35"/>
      <c r="Y129" s="35"/>
      <c r="AC129"/>
      <c r="AD129"/>
      <c r="AE129"/>
      <c r="AF129"/>
    </row>
    <row r="130" spans="1:32" s="34" customFormat="1" x14ac:dyDescent="0.25">
      <c r="A130" s="118" t="s">
        <v>779</v>
      </c>
      <c r="B130" s="102" t="s">
        <v>709</v>
      </c>
      <c r="C130" s="99" t="s">
        <v>710</v>
      </c>
      <c r="D130" s="89">
        <v>1983</v>
      </c>
      <c r="E130" s="120">
        <f t="shared" si="4"/>
        <v>12</v>
      </c>
      <c r="H130" s="37"/>
      <c r="I130" s="37"/>
      <c r="J130" s="37"/>
      <c r="K130" s="37"/>
      <c r="L130" s="37"/>
      <c r="M130" s="37"/>
      <c r="N130" s="37">
        <v>12</v>
      </c>
      <c r="O130" s="419"/>
      <c r="P130" s="37" t="s">
        <v>443</v>
      </c>
      <c r="Q130" s="37" t="s">
        <v>443</v>
      </c>
      <c r="R130" s="37" t="s">
        <v>443</v>
      </c>
      <c r="S130" s="194" t="s">
        <v>443</v>
      </c>
      <c r="T130" s="35"/>
      <c r="U130" s="35"/>
      <c r="V130" s="35"/>
      <c r="W130" s="35"/>
      <c r="X130" s="35"/>
      <c r="Y130" s="35"/>
      <c r="AC130"/>
      <c r="AD130"/>
      <c r="AE130"/>
      <c r="AF130"/>
    </row>
    <row r="131" spans="1:32" s="34" customFormat="1" x14ac:dyDescent="0.25">
      <c r="A131" s="104" t="s">
        <v>780</v>
      </c>
      <c r="B131" s="102" t="s">
        <v>562</v>
      </c>
      <c r="C131" s="99" t="s">
        <v>563</v>
      </c>
      <c r="D131" s="89">
        <v>1985</v>
      </c>
      <c r="E131" s="120">
        <f t="shared" si="4"/>
        <v>12</v>
      </c>
      <c r="H131" s="37"/>
      <c r="I131" s="37"/>
      <c r="J131" s="37"/>
      <c r="K131" s="37">
        <v>12</v>
      </c>
      <c r="L131" s="37" t="s">
        <v>443</v>
      </c>
      <c r="M131" s="37" t="s">
        <v>443</v>
      </c>
      <c r="N131" s="37" t="s">
        <v>443</v>
      </c>
      <c r="O131" s="419"/>
      <c r="P131" s="37" t="s">
        <v>443</v>
      </c>
      <c r="Q131" s="37" t="s">
        <v>443</v>
      </c>
      <c r="R131" s="37" t="s">
        <v>443</v>
      </c>
      <c r="S131" s="194" t="s">
        <v>443</v>
      </c>
      <c r="T131" s="35"/>
      <c r="U131" s="35"/>
      <c r="V131" s="35"/>
      <c r="W131" s="35"/>
      <c r="X131" s="35"/>
      <c r="Y131" s="35"/>
      <c r="AC131"/>
      <c r="AD131"/>
      <c r="AE131"/>
      <c r="AF131"/>
    </row>
    <row r="132" spans="1:32" s="34" customFormat="1" x14ac:dyDescent="0.25">
      <c r="A132" s="118" t="s">
        <v>781</v>
      </c>
      <c r="B132" s="102" t="s">
        <v>657</v>
      </c>
      <c r="C132" s="99" t="s">
        <v>111</v>
      </c>
      <c r="D132" s="89">
        <v>2006</v>
      </c>
      <c r="E132" s="120">
        <f t="shared" si="4"/>
        <v>12</v>
      </c>
      <c r="H132" s="37"/>
      <c r="I132" s="37"/>
      <c r="J132" s="37">
        <v>9</v>
      </c>
      <c r="K132" s="37" t="s">
        <v>443</v>
      </c>
      <c r="L132" s="37" t="s">
        <v>443</v>
      </c>
      <c r="M132" s="37">
        <v>3</v>
      </c>
      <c r="N132" s="37" t="s">
        <v>443</v>
      </c>
      <c r="O132" s="419"/>
      <c r="P132" s="37" t="s">
        <v>443</v>
      </c>
      <c r="Q132" s="37" t="s">
        <v>443</v>
      </c>
      <c r="R132" s="37" t="s">
        <v>443</v>
      </c>
      <c r="S132" s="194" t="s">
        <v>443</v>
      </c>
      <c r="T132" s="35"/>
      <c r="U132" s="35"/>
      <c r="V132" s="35"/>
      <c r="W132" s="35"/>
      <c r="X132" s="35"/>
      <c r="Y132" s="35"/>
      <c r="AC132"/>
      <c r="AD132"/>
      <c r="AE132"/>
      <c r="AF132"/>
    </row>
    <row r="133" spans="1:32" s="34" customFormat="1" x14ac:dyDescent="0.25">
      <c r="A133" s="118" t="s">
        <v>782</v>
      </c>
      <c r="B133" s="102" t="s">
        <v>986</v>
      </c>
      <c r="C133" s="99" t="s">
        <v>973</v>
      </c>
      <c r="D133" s="89">
        <v>1971</v>
      </c>
      <c r="E133" s="120">
        <f t="shared" si="4"/>
        <v>11</v>
      </c>
      <c r="H133" s="37"/>
      <c r="I133" s="37"/>
      <c r="J133" s="37"/>
      <c r="K133" s="37"/>
      <c r="L133" s="37"/>
      <c r="M133" s="37"/>
      <c r="N133" s="37"/>
      <c r="O133" s="419"/>
      <c r="P133" s="37"/>
      <c r="Q133" s="37"/>
      <c r="R133" s="37"/>
      <c r="S133" s="194">
        <v>11</v>
      </c>
      <c r="T133" s="35"/>
      <c r="U133" s="35"/>
      <c r="V133" s="35"/>
      <c r="W133" s="35"/>
      <c r="X133" s="35"/>
      <c r="Y133" s="35"/>
      <c r="AC133"/>
      <c r="AD133"/>
      <c r="AE133"/>
      <c r="AF133"/>
    </row>
    <row r="134" spans="1:32" s="34" customFormat="1" x14ac:dyDescent="0.25">
      <c r="A134" s="104" t="s">
        <v>783</v>
      </c>
      <c r="B134" s="102" t="s">
        <v>765</v>
      </c>
      <c r="C134" s="99" t="s">
        <v>766</v>
      </c>
      <c r="D134" s="89">
        <v>1981</v>
      </c>
      <c r="E134" s="120">
        <f t="shared" si="4"/>
        <v>11</v>
      </c>
      <c r="H134" s="37"/>
      <c r="I134" s="37"/>
      <c r="J134" s="37"/>
      <c r="K134" s="37"/>
      <c r="L134" s="37"/>
      <c r="M134" s="37"/>
      <c r="N134" s="37"/>
      <c r="O134" s="419"/>
      <c r="P134" s="37">
        <v>11</v>
      </c>
      <c r="Q134" s="37" t="s">
        <v>443</v>
      </c>
      <c r="R134" s="37" t="s">
        <v>443</v>
      </c>
      <c r="S134" s="194" t="s">
        <v>443</v>
      </c>
      <c r="T134" s="35"/>
      <c r="U134" s="35"/>
      <c r="V134" s="35"/>
      <c r="W134" s="35"/>
      <c r="X134" s="35"/>
      <c r="Y134" s="35"/>
      <c r="AC134"/>
      <c r="AD134"/>
      <c r="AE134"/>
      <c r="AF134"/>
    </row>
    <row r="135" spans="1:32" s="34" customFormat="1" x14ac:dyDescent="0.25">
      <c r="A135" s="118" t="s">
        <v>784</v>
      </c>
      <c r="B135" s="102" t="s">
        <v>564</v>
      </c>
      <c r="C135" s="99" t="s">
        <v>565</v>
      </c>
      <c r="D135" s="89">
        <v>1985</v>
      </c>
      <c r="E135" s="120">
        <f t="shared" si="4"/>
        <v>11</v>
      </c>
      <c r="H135" s="37"/>
      <c r="I135" s="37"/>
      <c r="J135" s="37"/>
      <c r="K135" s="37">
        <v>11</v>
      </c>
      <c r="L135" s="37" t="s">
        <v>443</v>
      </c>
      <c r="M135" s="37" t="s">
        <v>443</v>
      </c>
      <c r="N135" s="37" t="s">
        <v>443</v>
      </c>
      <c r="O135" s="419"/>
      <c r="P135" s="37" t="s">
        <v>443</v>
      </c>
      <c r="Q135" s="37" t="s">
        <v>443</v>
      </c>
      <c r="R135" s="37" t="s">
        <v>443</v>
      </c>
      <c r="S135" s="194" t="s">
        <v>443</v>
      </c>
      <c r="T135" s="35"/>
      <c r="U135" s="35"/>
      <c r="V135" s="35"/>
      <c r="W135" s="35"/>
      <c r="X135" s="35"/>
      <c r="Y135" s="35"/>
      <c r="AC135"/>
      <c r="AD135"/>
      <c r="AE135"/>
      <c r="AF135"/>
    </row>
    <row r="136" spans="1:32" s="34" customFormat="1" x14ac:dyDescent="0.25">
      <c r="A136" s="118" t="s">
        <v>785</v>
      </c>
      <c r="B136" s="102" t="s">
        <v>615</v>
      </c>
      <c r="C136" s="99" t="s">
        <v>161</v>
      </c>
      <c r="D136" s="89">
        <v>2002</v>
      </c>
      <c r="E136" s="120">
        <f t="shared" ref="E136:E167" si="5">SUM(H136:Y136)</f>
        <v>11</v>
      </c>
      <c r="H136" s="37"/>
      <c r="I136" s="37"/>
      <c r="J136" s="37"/>
      <c r="K136" s="37"/>
      <c r="L136" s="37">
        <v>11</v>
      </c>
      <c r="M136" s="37" t="s">
        <v>443</v>
      </c>
      <c r="N136" s="37" t="s">
        <v>443</v>
      </c>
      <c r="O136" s="419"/>
      <c r="P136" s="37" t="s">
        <v>443</v>
      </c>
      <c r="Q136" s="37" t="s">
        <v>443</v>
      </c>
      <c r="R136" s="37" t="s">
        <v>443</v>
      </c>
      <c r="S136" s="194" t="s">
        <v>443</v>
      </c>
      <c r="T136" s="35"/>
      <c r="U136" s="35"/>
      <c r="V136" s="35"/>
      <c r="W136" s="35"/>
      <c r="X136" s="35"/>
      <c r="Y136" s="35"/>
      <c r="AC136"/>
      <c r="AD136"/>
      <c r="AE136"/>
      <c r="AF136"/>
    </row>
    <row r="137" spans="1:32" s="34" customFormat="1" x14ac:dyDescent="0.25">
      <c r="A137" s="104" t="s">
        <v>786</v>
      </c>
      <c r="B137" s="102" t="s">
        <v>453</v>
      </c>
      <c r="C137" s="99" t="s">
        <v>138</v>
      </c>
      <c r="D137" s="89">
        <v>1994</v>
      </c>
      <c r="E137" s="120">
        <f t="shared" si="5"/>
        <v>11</v>
      </c>
      <c r="H137" s="37"/>
      <c r="I137" s="37"/>
      <c r="J137" s="37">
        <v>8</v>
      </c>
      <c r="K137" s="37" t="s">
        <v>443</v>
      </c>
      <c r="L137" s="37" t="s">
        <v>443</v>
      </c>
      <c r="M137" s="37" t="s">
        <v>443</v>
      </c>
      <c r="N137" s="37" t="s">
        <v>443</v>
      </c>
      <c r="O137" s="419"/>
      <c r="P137" s="37" t="s">
        <v>443</v>
      </c>
      <c r="Q137" s="37" t="s">
        <v>443</v>
      </c>
      <c r="R137" s="37" t="s">
        <v>443</v>
      </c>
      <c r="S137" s="194">
        <v>3</v>
      </c>
      <c r="T137" s="35"/>
      <c r="U137" s="35"/>
      <c r="V137" s="35"/>
      <c r="W137" s="35"/>
      <c r="X137" s="35"/>
      <c r="Y137" s="35"/>
      <c r="AC137"/>
      <c r="AD137"/>
      <c r="AE137"/>
      <c r="AF137"/>
    </row>
    <row r="138" spans="1:32" s="34" customFormat="1" x14ac:dyDescent="0.25">
      <c r="A138" s="118" t="s">
        <v>787</v>
      </c>
      <c r="B138" s="102" t="s">
        <v>845</v>
      </c>
      <c r="C138" s="99" t="s">
        <v>846</v>
      </c>
      <c r="D138" s="89">
        <v>1977</v>
      </c>
      <c r="E138" s="120">
        <f t="shared" si="5"/>
        <v>10</v>
      </c>
      <c r="H138" s="37"/>
      <c r="I138" s="37"/>
      <c r="J138" s="37"/>
      <c r="K138" s="37"/>
      <c r="L138" s="37"/>
      <c r="M138" s="37"/>
      <c r="N138" s="37"/>
      <c r="O138" s="419"/>
      <c r="P138" s="37"/>
      <c r="Q138" s="37">
        <v>10</v>
      </c>
      <c r="R138" s="37" t="s">
        <v>443</v>
      </c>
      <c r="S138" s="194" t="s">
        <v>443</v>
      </c>
      <c r="T138" s="35"/>
      <c r="U138" s="35"/>
      <c r="V138" s="35"/>
      <c r="W138" s="35"/>
      <c r="X138" s="35"/>
      <c r="Y138" s="35"/>
      <c r="AC138"/>
      <c r="AD138"/>
      <c r="AE138"/>
      <c r="AF138"/>
    </row>
    <row r="139" spans="1:32" s="34" customFormat="1" x14ac:dyDescent="0.25">
      <c r="A139" s="118" t="s">
        <v>788</v>
      </c>
      <c r="B139" s="102" t="s">
        <v>767</v>
      </c>
      <c r="C139" s="99" t="s">
        <v>768</v>
      </c>
      <c r="D139" s="89">
        <v>1970</v>
      </c>
      <c r="E139" s="120">
        <f t="shared" si="5"/>
        <v>10</v>
      </c>
      <c r="H139" s="37"/>
      <c r="I139" s="37"/>
      <c r="J139" s="37"/>
      <c r="K139" s="37"/>
      <c r="L139" s="37"/>
      <c r="M139" s="37"/>
      <c r="N139" s="37"/>
      <c r="O139" s="419"/>
      <c r="P139" s="37">
        <v>10</v>
      </c>
      <c r="Q139" s="37" t="s">
        <v>443</v>
      </c>
      <c r="R139" s="37" t="s">
        <v>443</v>
      </c>
      <c r="S139" s="194" t="s">
        <v>443</v>
      </c>
      <c r="T139" s="35"/>
      <c r="U139" s="35"/>
      <c r="V139" s="35"/>
      <c r="W139" s="35"/>
      <c r="X139" s="35"/>
      <c r="Y139" s="35"/>
      <c r="AC139"/>
      <c r="AD139"/>
      <c r="AE139"/>
      <c r="AF139"/>
    </row>
    <row r="140" spans="1:32" s="34" customFormat="1" x14ac:dyDescent="0.25">
      <c r="A140" s="104" t="s">
        <v>856</v>
      </c>
      <c r="B140" s="102" t="s">
        <v>653</v>
      </c>
      <c r="C140" s="99" t="s">
        <v>654</v>
      </c>
      <c r="D140" s="89">
        <v>1984</v>
      </c>
      <c r="E140" s="120">
        <f t="shared" si="5"/>
        <v>10</v>
      </c>
      <c r="H140" s="37"/>
      <c r="I140" s="37"/>
      <c r="J140" s="37"/>
      <c r="K140" s="37"/>
      <c r="L140" s="37"/>
      <c r="M140" s="37">
        <v>10</v>
      </c>
      <c r="N140" s="37" t="s">
        <v>443</v>
      </c>
      <c r="O140" s="419"/>
      <c r="P140" s="37" t="s">
        <v>443</v>
      </c>
      <c r="Q140" s="37" t="s">
        <v>443</v>
      </c>
      <c r="R140" s="37" t="s">
        <v>443</v>
      </c>
      <c r="S140" s="194" t="s">
        <v>443</v>
      </c>
      <c r="T140" s="35"/>
      <c r="U140" s="35"/>
      <c r="V140" s="35"/>
      <c r="W140" s="35"/>
      <c r="X140" s="35"/>
      <c r="Y140" s="35"/>
      <c r="AC140"/>
      <c r="AD140"/>
      <c r="AE140"/>
      <c r="AF140"/>
    </row>
    <row r="141" spans="1:32" s="34" customFormat="1" x14ac:dyDescent="0.25">
      <c r="A141" s="118" t="s">
        <v>857</v>
      </c>
      <c r="B141" s="102" t="s">
        <v>655</v>
      </c>
      <c r="C141" s="99" t="s">
        <v>654</v>
      </c>
      <c r="D141" s="89">
        <v>1987</v>
      </c>
      <c r="E141" s="120">
        <f t="shared" si="5"/>
        <v>10</v>
      </c>
      <c r="H141" s="37"/>
      <c r="I141" s="37"/>
      <c r="J141" s="37"/>
      <c r="K141" s="37"/>
      <c r="L141" s="37"/>
      <c r="M141" s="37">
        <v>10</v>
      </c>
      <c r="N141" s="37" t="s">
        <v>443</v>
      </c>
      <c r="O141" s="419"/>
      <c r="P141" s="37" t="s">
        <v>443</v>
      </c>
      <c r="Q141" s="37" t="s">
        <v>443</v>
      </c>
      <c r="R141" s="37" t="s">
        <v>443</v>
      </c>
      <c r="S141" s="194" t="s">
        <v>443</v>
      </c>
      <c r="T141" s="35"/>
      <c r="U141" s="35"/>
      <c r="V141" s="35"/>
      <c r="W141" s="35"/>
      <c r="X141" s="35"/>
      <c r="Y141" s="35"/>
      <c r="AC141"/>
      <c r="AD141"/>
      <c r="AE141"/>
      <c r="AF141"/>
    </row>
    <row r="142" spans="1:32" s="34" customFormat="1" x14ac:dyDescent="0.25">
      <c r="A142" s="118" t="s">
        <v>858</v>
      </c>
      <c r="B142" s="102" t="s">
        <v>1039</v>
      </c>
      <c r="C142" s="99" t="s">
        <v>966</v>
      </c>
      <c r="D142" s="89">
        <v>1981</v>
      </c>
      <c r="E142" s="120">
        <f t="shared" si="5"/>
        <v>9</v>
      </c>
      <c r="H142" s="37"/>
      <c r="I142" s="37"/>
      <c r="J142" s="37"/>
      <c r="K142" s="37"/>
      <c r="L142" s="37"/>
      <c r="M142" s="37"/>
      <c r="N142" s="37"/>
      <c r="O142" s="419"/>
      <c r="P142" s="37"/>
      <c r="Q142" s="37"/>
      <c r="R142" s="37"/>
      <c r="S142" s="194">
        <v>9</v>
      </c>
      <c r="T142" s="35"/>
      <c r="U142" s="35"/>
      <c r="V142" s="35"/>
      <c r="W142" s="35"/>
      <c r="X142" s="35"/>
      <c r="Y142" s="35"/>
      <c r="AC142"/>
      <c r="AD142"/>
      <c r="AE142"/>
      <c r="AF142"/>
    </row>
    <row r="143" spans="1:32" s="34" customFormat="1" x14ac:dyDescent="0.25">
      <c r="A143" s="104" t="s">
        <v>859</v>
      </c>
      <c r="B143" s="102" t="s">
        <v>711</v>
      </c>
      <c r="C143" s="99" t="s">
        <v>712</v>
      </c>
      <c r="D143" s="89">
        <v>2006</v>
      </c>
      <c r="E143" s="120">
        <f t="shared" si="5"/>
        <v>9</v>
      </c>
      <c r="H143" s="37"/>
      <c r="I143" s="37"/>
      <c r="J143" s="37"/>
      <c r="K143" s="37"/>
      <c r="L143" s="37"/>
      <c r="M143" s="37"/>
      <c r="N143" s="37">
        <v>9</v>
      </c>
      <c r="O143" s="419"/>
      <c r="P143" s="37" t="s">
        <v>443</v>
      </c>
      <c r="Q143" s="37" t="s">
        <v>443</v>
      </c>
      <c r="R143" s="37" t="s">
        <v>443</v>
      </c>
      <c r="S143" s="194" t="s">
        <v>443</v>
      </c>
      <c r="T143" s="35"/>
      <c r="U143" s="35"/>
      <c r="V143" s="35"/>
      <c r="W143" s="35"/>
      <c r="X143" s="35"/>
      <c r="Y143" s="35"/>
      <c r="AC143"/>
      <c r="AD143"/>
      <c r="AE143"/>
      <c r="AF143"/>
    </row>
    <row r="144" spans="1:32" s="34" customFormat="1" x14ac:dyDescent="0.25">
      <c r="A144" s="118" t="s">
        <v>860</v>
      </c>
      <c r="B144" s="102" t="s">
        <v>714</v>
      </c>
      <c r="C144" s="99" t="s">
        <v>715</v>
      </c>
      <c r="D144" s="89">
        <v>1978</v>
      </c>
      <c r="E144" s="120">
        <f t="shared" si="5"/>
        <v>9</v>
      </c>
      <c r="H144" s="37"/>
      <c r="I144" s="37"/>
      <c r="J144" s="37"/>
      <c r="K144" s="37"/>
      <c r="L144" s="37"/>
      <c r="M144" s="37"/>
      <c r="N144" s="37">
        <v>7</v>
      </c>
      <c r="O144" s="419"/>
      <c r="P144" s="37" t="s">
        <v>443</v>
      </c>
      <c r="Q144" s="37" t="s">
        <v>443</v>
      </c>
      <c r="R144" s="37">
        <v>2</v>
      </c>
      <c r="S144" s="194" t="s">
        <v>443</v>
      </c>
      <c r="T144" s="35"/>
      <c r="U144" s="35"/>
      <c r="V144" s="35"/>
      <c r="W144" s="35"/>
      <c r="X144" s="35"/>
      <c r="Y144" s="35"/>
      <c r="AC144"/>
      <c r="AD144"/>
      <c r="AE144"/>
      <c r="AF144"/>
    </row>
    <row r="145" spans="1:32" s="34" customFormat="1" x14ac:dyDescent="0.25">
      <c r="A145" s="118" t="s">
        <v>861</v>
      </c>
      <c r="B145" s="102" t="s">
        <v>987</v>
      </c>
      <c r="C145" s="99" t="s">
        <v>974</v>
      </c>
      <c r="D145" s="89">
        <v>1988</v>
      </c>
      <c r="E145" s="120">
        <f t="shared" si="5"/>
        <v>8</v>
      </c>
      <c r="H145" s="37"/>
      <c r="I145" s="37"/>
      <c r="J145" s="37"/>
      <c r="K145" s="37"/>
      <c r="L145" s="37"/>
      <c r="M145" s="37"/>
      <c r="N145" s="37"/>
      <c r="O145" s="419"/>
      <c r="P145" s="37"/>
      <c r="Q145" s="37"/>
      <c r="R145" s="37"/>
      <c r="S145" s="194">
        <v>8</v>
      </c>
      <c r="T145" s="35"/>
      <c r="U145" s="35"/>
      <c r="V145" s="35"/>
      <c r="W145" s="35"/>
      <c r="X145" s="35"/>
      <c r="Y145" s="35"/>
      <c r="AC145"/>
      <c r="AD145"/>
      <c r="AE145"/>
      <c r="AF145"/>
    </row>
    <row r="146" spans="1:32" s="34" customFormat="1" x14ac:dyDescent="0.25">
      <c r="A146" s="104" t="s">
        <v>862</v>
      </c>
      <c r="B146" s="102" t="s">
        <v>769</v>
      </c>
      <c r="C146" s="99" t="s">
        <v>770</v>
      </c>
      <c r="D146" s="89">
        <v>1981</v>
      </c>
      <c r="E146" s="120">
        <f t="shared" si="5"/>
        <v>8</v>
      </c>
      <c r="H146" s="37"/>
      <c r="I146" s="37"/>
      <c r="J146" s="37"/>
      <c r="K146" s="37"/>
      <c r="L146" s="37"/>
      <c r="M146" s="37"/>
      <c r="N146" s="37"/>
      <c r="O146" s="419"/>
      <c r="P146" s="37">
        <v>8</v>
      </c>
      <c r="Q146" s="37" t="s">
        <v>443</v>
      </c>
      <c r="R146" s="37" t="s">
        <v>443</v>
      </c>
      <c r="S146" s="194" t="s">
        <v>443</v>
      </c>
      <c r="T146" s="35"/>
      <c r="U146" s="35"/>
      <c r="V146" s="35"/>
      <c r="W146" s="35"/>
      <c r="X146" s="35"/>
      <c r="Y146" s="35"/>
      <c r="AC146"/>
      <c r="AD146"/>
      <c r="AE146"/>
      <c r="AF146"/>
    </row>
    <row r="147" spans="1:32" s="34" customFormat="1" x14ac:dyDescent="0.25">
      <c r="A147" s="118" t="s">
        <v>863</v>
      </c>
      <c r="B147" s="102" t="s">
        <v>578</v>
      </c>
      <c r="C147" s="99" t="s">
        <v>713</v>
      </c>
      <c r="D147" s="89">
        <v>1995</v>
      </c>
      <c r="E147" s="120">
        <f t="shared" si="5"/>
        <v>8</v>
      </c>
      <c r="H147" s="37"/>
      <c r="I147" s="37"/>
      <c r="J147" s="37"/>
      <c r="K147" s="37"/>
      <c r="L147" s="37"/>
      <c r="M147" s="37"/>
      <c r="N147" s="37">
        <v>8</v>
      </c>
      <c r="O147" s="419"/>
      <c r="P147" s="37" t="s">
        <v>443</v>
      </c>
      <c r="Q147" s="37" t="s">
        <v>443</v>
      </c>
      <c r="R147" s="37" t="s">
        <v>443</v>
      </c>
      <c r="S147" s="194" t="s">
        <v>443</v>
      </c>
      <c r="T147" s="35"/>
      <c r="U147" s="35"/>
      <c r="V147" s="35"/>
      <c r="W147" s="35"/>
      <c r="X147" s="35"/>
      <c r="Y147" s="35"/>
      <c r="AC147"/>
      <c r="AD147"/>
      <c r="AE147"/>
      <c r="AF147"/>
    </row>
    <row r="148" spans="1:32" s="34" customFormat="1" x14ac:dyDescent="0.25">
      <c r="A148" s="118" t="s">
        <v>864</v>
      </c>
      <c r="B148" s="102" t="s">
        <v>434</v>
      </c>
      <c r="C148" s="99" t="s">
        <v>435</v>
      </c>
      <c r="D148" s="89">
        <v>1979</v>
      </c>
      <c r="E148" s="120">
        <f t="shared" si="5"/>
        <v>8</v>
      </c>
      <c r="H148" s="37"/>
      <c r="I148" s="37">
        <v>8</v>
      </c>
      <c r="J148" s="37" t="s">
        <v>443</v>
      </c>
      <c r="K148" s="37" t="s">
        <v>443</v>
      </c>
      <c r="L148" s="37" t="s">
        <v>443</v>
      </c>
      <c r="M148" s="37" t="s">
        <v>443</v>
      </c>
      <c r="N148" s="37" t="s">
        <v>443</v>
      </c>
      <c r="O148" s="419"/>
      <c r="P148" s="37" t="s">
        <v>443</v>
      </c>
      <c r="Q148" s="37" t="s">
        <v>443</v>
      </c>
      <c r="R148" s="37" t="s">
        <v>443</v>
      </c>
      <c r="S148" s="194" t="s">
        <v>443</v>
      </c>
      <c r="T148" s="35"/>
      <c r="U148" s="35"/>
      <c r="V148" s="35"/>
      <c r="W148" s="35"/>
      <c r="X148" s="35"/>
      <c r="Y148" s="35"/>
      <c r="AC148"/>
      <c r="AD148"/>
      <c r="AE148"/>
      <c r="AF148"/>
    </row>
    <row r="149" spans="1:32" s="34" customFormat="1" x14ac:dyDescent="0.25">
      <c r="A149" s="104" t="s">
        <v>865</v>
      </c>
      <c r="B149" s="102" t="s">
        <v>173</v>
      </c>
      <c r="C149" s="99" t="s">
        <v>174</v>
      </c>
      <c r="D149" s="89">
        <v>1967</v>
      </c>
      <c r="E149" s="120">
        <f t="shared" si="5"/>
        <v>8</v>
      </c>
      <c r="H149" s="37"/>
      <c r="I149" s="37"/>
      <c r="J149" s="37">
        <v>7</v>
      </c>
      <c r="K149" s="37" t="s">
        <v>443</v>
      </c>
      <c r="L149" s="37">
        <v>1</v>
      </c>
      <c r="M149" s="37" t="s">
        <v>443</v>
      </c>
      <c r="N149" s="37" t="s">
        <v>443</v>
      </c>
      <c r="O149" s="419"/>
      <c r="P149" s="37" t="s">
        <v>443</v>
      </c>
      <c r="Q149" s="37" t="s">
        <v>443</v>
      </c>
      <c r="R149" s="37" t="s">
        <v>443</v>
      </c>
      <c r="S149" s="194" t="s">
        <v>443</v>
      </c>
      <c r="T149" s="35"/>
      <c r="U149" s="35"/>
      <c r="V149" s="35"/>
      <c r="W149" s="35"/>
      <c r="X149" s="35"/>
      <c r="Y149" s="35"/>
      <c r="AC149"/>
      <c r="AD149"/>
      <c r="AE149"/>
      <c r="AF149"/>
    </row>
    <row r="150" spans="1:32" s="34" customFormat="1" x14ac:dyDescent="0.25">
      <c r="A150" s="118" t="s">
        <v>866</v>
      </c>
      <c r="B150" s="102" t="s">
        <v>163</v>
      </c>
      <c r="C150" s="99" t="s">
        <v>619</v>
      </c>
      <c r="D150" s="89">
        <v>1987</v>
      </c>
      <c r="E150" s="120">
        <f t="shared" si="5"/>
        <v>8</v>
      </c>
      <c r="H150" s="37"/>
      <c r="I150" s="37"/>
      <c r="J150" s="37"/>
      <c r="K150" s="37"/>
      <c r="L150" s="37">
        <v>3</v>
      </c>
      <c r="M150" s="37" t="s">
        <v>443</v>
      </c>
      <c r="N150" s="37">
        <v>5</v>
      </c>
      <c r="O150" s="419"/>
      <c r="P150" s="37" t="s">
        <v>443</v>
      </c>
      <c r="Q150" s="37" t="s">
        <v>443</v>
      </c>
      <c r="R150" s="37" t="s">
        <v>443</v>
      </c>
      <c r="S150" s="194" t="s">
        <v>443</v>
      </c>
      <c r="T150" s="35"/>
      <c r="U150" s="35"/>
      <c r="V150" s="35"/>
      <c r="W150" s="35"/>
      <c r="X150" s="35"/>
      <c r="Y150" s="35"/>
      <c r="AC150"/>
      <c r="AD150"/>
      <c r="AE150"/>
      <c r="AF150"/>
    </row>
    <row r="151" spans="1:32" s="34" customFormat="1" x14ac:dyDescent="0.25">
      <c r="A151" s="118" t="s">
        <v>867</v>
      </c>
      <c r="B151" s="102" t="s">
        <v>441</v>
      </c>
      <c r="C151" s="99" t="s">
        <v>442</v>
      </c>
      <c r="D151" s="89">
        <v>1984</v>
      </c>
      <c r="E151" s="120">
        <f t="shared" si="5"/>
        <v>8</v>
      </c>
      <c r="H151" s="37"/>
      <c r="I151" s="37">
        <v>2</v>
      </c>
      <c r="J151" s="37" t="s">
        <v>443</v>
      </c>
      <c r="K151" s="37" t="s">
        <v>443</v>
      </c>
      <c r="L151" s="37" t="s">
        <v>443</v>
      </c>
      <c r="M151" s="37" t="s">
        <v>443</v>
      </c>
      <c r="N151" s="37" t="s">
        <v>443</v>
      </c>
      <c r="O151" s="419"/>
      <c r="P151" s="37">
        <v>6</v>
      </c>
      <c r="Q151" s="37" t="s">
        <v>443</v>
      </c>
      <c r="R151" s="37" t="s">
        <v>443</v>
      </c>
      <c r="S151" s="194" t="s">
        <v>443</v>
      </c>
      <c r="T151" s="35"/>
      <c r="U151" s="35"/>
      <c r="V151" s="35"/>
      <c r="W151" s="35"/>
      <c r="X151" s="35"/>
      <c r="Y151" s="35"/>
      <c r="AC151"/>
      <c r="AD151"/>
      <c r="AE151"/>
      <c r="AF151"/>
    </row>
    <row r="152" spans="1:32" s="34" customFormat="1" x14ac:dyDescent="0.25">
      <c r="A152" s="104" t="s">
        <v>868</v>
      </c>
      <c r="B152" s="102" t="s">
        <v>988</v>
      </c>
      <c r="C152" s="99" t="s">
        <v>973</v>
      </c>
      <c r="D152" s="89">
        <v>1975</v>
      </c>
      <c r="E152" s="120">
        <f t="shared" si="5"/>
        <v>7</v>
      </c>
      <c r="H152" s="37"/>
      <c r="I152" s="37"/>
      <c r="J152" s="37"/>
      <c r="K152" s="37"/>
      <c r="L152" s="37"/>
      <c r="M152" s="37"/>
      <c r="N152" s="37"/>
      <c r="O152" s="419"/>
      <c r="P152" s="37"/>
      <c r="Q152" s="37"/>
      <c r="R152" s="37"/>
      <c r="S152" s="194">
        <v>7</v>
      </c>
      <c r="T152" s="35"/>
      <c r="U152" s="35"/>
      <c r="V152" s="35"/>
      <c r="W152" s="35"/>
      <c r="X152" s="35"/>
      <c r="Y152" s="35"/>
      <c r="AC152"/>
      <c r="AD152"/>
      <c r="AE152"/>
      <c r="AF152"/>
    </row>
    <row r="153" spans="1:32" s="34" customFormat="1" x14ac:dyDescent="0.25">
      <c r="A153" s="118" t="s">
        <v>869</v>
      </c>
      <c r="B153" s="102" t="s">
        <v>847</v>
      </c>
      <c r="C153" s="99" t="s">
        <v>222</v>
      </c>
      <c r="D153" s="89">
        <v>2005</v>
      </c>
      <c r="E153" s="120">
        <f t="shared" si="5"/>
        <v>7</v>
      </c>
      <c r="H153" s="37"/>
      <c r="I153" s="37"/>
      <c r="J153" s="37"/>
      <c r="K153" s="37"/>
      <c r="L153" s="37"/>
      <c r="M153" s="37"/>
      <c r="N153" s="37"/>
      <c r="O153" s="419"/>
      <c r="P153" s="37"/>
      <c r="Q153" s="37">
        <v>7</v>
      </c>
      <c r="R153" s="37" t="s">
        <v>443</v>
      </c>
      <c r="S153" s="194" t="s">
        <v>443</v>
      </c>
      <c r="T153" s="35"/>
      <c r="U153" s="35"/>
      <c r="V153" s="35"/>
      <c r="W153" s="35"/>
      <c r="X153" s="35"/>
      <c r="Y153" s="35"/>
      <c r="AC153"/>
      <c r="AD153"/>
      <c r="AE153"/>
      <c r="AF153"/>
    </row>
    <row r="154" spans="1:32" s="34" customFormat="1" x14ac:dyDescent="0.25">
      <c r="A154" s="118" t="s">
        <v>870</v>
      </c>
      <c r="B154" s="102" t="s">
        <v>771</v>
      </c>
      <c r="C154" s="99" t="s">
        <v>138</v>
      </c>
      <c r="D154" s="89">
        <v>1981</v>
      </c>
      <c r="E154" s="120">
        <f t="shared" si="5"/>
        <v>7</v>
      </c>
      <c r="H154" s="37"/>
      <c r="I154" s="37"/>
      <c r="J154" s="37"/>
      <c r="K154" s="37"/>
      <c r="L154" s="37"/>
      <c r="M154" s="37"/>
      <c r="N154" s="37"/>
      <c r="O154" s="419"/>
      <c r="P154" s="37">
        <v>7</v>
      </c>
      <c r="Q154" s="37" t="s">
        <v>443</v>
      </c>
      <c r="R154" s="37" t="s">
        <v>443</v>
      </c>
      <c r="S154" s="194" t="s">
        <v>443</v>
      </c>
      <c r="T154" s="35"/>
      <c r="U154" s="35"/>
      <c r="V154" s="35"/>
      <c r="W154" s="35"/>
      <c r="X154" s="35"/>
      <c r="Y154" s="35"/>
      <c r="AC154"/>
      <c r="AD154"/>
      <c r="AE154"/>
      <c r="AF154"/>
    </row>
    <row r="155" spans="1:32" s="34" customFormat="1" x14ac:dyDescent="0.25">
      <c r="A155" s="104" t="s">
        <v>871</v>
      </c>
      <c r="B155" s="102" t="s">
        <v>436</v>
      </c>
      <c r="C155" s="99"/>
      <c r="D155" s="89">
        <v>1973</v>
      </c>
      <c r="E155" s="120">
        <f t="shared" si="5"/>
        <v>7</v>
      </c>
      <c r="H155" s="37"/>
      <c r="I155" s="37">
        <v>7</v>
      </c>
      <c r="J155" s="37" t="s">
        <v>443</v>
      </c>
      <c r="K155" s="37" t="s">
        <v>443</v>
      </c>
      <c r="L155" s="37" t="s">
        <v>443</v>
      </c>
      <c r="M155" s="37" t="s">
        <v>443</v>
      </c>
      <c r="N155" s="37" t="s">
        <v>443</v>
      </c>
      <c r="O155" s="419"/>
      <c r="P155" s="37" t="s">
        <v>443</v>
      </c>
      <c r="Q155" s="37" t="s">
        <v>443</v>
      </c>
      <c r="R155" s="37" t="s">
        <v>443</v>
      </c>
      <c r="S155" s="194" t="s">
        <v>443</v>
      </c>
      <c r="T155" s="35"/>
      <c r="U155" s="35"/>
      <c r="V155" s="35"/>
      <c r="W155" s="35"/>
      <c r="X155" s="35"/>
      <c r="Y155" s="35"/>
      <c r="AC155"/>
      <c r="AD155"/>
      <c r="AE155"/>
      <c r="AF155"/>
    </row>
    <row r="156" spans="1:32" s="34" customFormat="1" x14ac:dyDescent="0.25">
      <c r="A156" s="118" t="s">
        <v>872</v>
      </c>
      <c r="B156" s="102" t="s">
        <v>511</v>
      </c>
      <c r="C156" s="99" t="s">
        <v>512</v>
      </c>
      <c r="D156" s="89">
        <v>1974</v>
      </c>
      <c r="E156" s="120">
        <f t="shared" si="5"/>
        <v>7</v>
      </c>
      <c r="H156" s="37"/>
      <c r="I156" s="37"/>
      <c r="J156" s="37">
        <v>5</v>
      </c>
      <c r="K156" s="37" t="s">
        <v>443</v>
      </c>
      <c r="L156" s="37" t="s">
        <v>443</v>
      </c>
      <c r="M156" s="37">
        <v>2</v>
      </c>
      <c r="N156" s="37" t="s">
        <v>443</v>
      </c>
      <c r="O156" s="419"/>
      <c r="P156" s="37" t="s">
        <v>443</v>
      </c>
      <c r="Q156" s="37" t="s">
        <v>443</v>
      </c>
      <c r="R156" s="37" t="s">
        <v>443</v>
      </c>
      <c r="S156" s="194" t="s">
        <v>443</v>
      </c>
      <c r="T156" s="35"/>
      <c r="U156" s="35"/>
      <c r="V156" s="35"/>
      <c r="W156" s="35"/>
      <c r="X156" s="35"/>
      <c r="Y156" s="35"/>
      <c r="AC156"/>
      <c r="AD156"/>
      <c r="AE156"/>
      <c r="AF156"/>
    </row>
    <row r="157" spans="1:32" s="34" customFormat="1" x14ac:dyDescent="0.25">
      <c r="A157" s="118" t="s">
        <v>873</v>
      </c>
      <c r="B157" s="102" t="s">
        <v>989</v>
      </c>
      <c r="C157" s="99" t="s">
        <v>542</v>
      </c>
      <c r="D157" s="89">
        <v>2010</v>
      </c>
      <c r="E157" s="120">
        <f t="shared" si="5"/>
        <v>6</v>
      </c>
      <c r="H157" s="37"/>
      <c r="I157" s="37"/>
      <c r="J157" s="37"/>
      <c r="K157" s="37"/>
      <c r="L157" s="37"/>
      <c r="M157" s="37"/>
      <c r="N157" s="37"/>
      <c r="O157" s="419"/>
      <c r="P157" s="37"/>
      <c r="Q157" s="37"/>
      <c r="R157" s="37"/>
      <c r="S157" s="194">
        <v>6</v>
      </c>
      <c r="T157" s="35"/>
      <c r="U157" s="35"/>
      <c r="V157" s="35"/>
      <c r="W157" s="35"/>
      <c r="X157" s="35"/>
      <c r="Y157" s="35"/>
      <c r="AC157"/>
      <c r="AD157"/>
      <c r="AE157"/>
      <c r="AF157"/>
    </row>
    <row r="158" spans="1:32" s="34" customFormat="1" x14ac:dyDescent="0.25">
      <c r="A158" s="104" t="s">
        <v>874</v>
      </c>
      <c r="B158" s="102" t="s">
        <v>875</v>
      </c>
      <c r="C158" s="99" t="s">
        <v>876</v>
      </c>
      <c r="D158" s="89">
        <v>2008</v>
      </c>
      <c r="E158" s="120">
        <f t="shared" si="5"/>
        <v>6</v>
      </c>
      <c r="H158" s="37"/>
      <c r="I158" s="37"/>
      <c r="J158" s="37"/>
      <c r="K158" s="37"/>
      <c r="L158" s="37"/>
      <c r="M158" s="37"/>
      <c r="N158" s="37"/>
      <c r="O158" s="419"/>
      <c r="P158" s="37"/>
      <c r="Q158" s="37"/>
      <c r="R158" s="37">
        <v>6</v>
      </c>
      <c r="S158" s="194" t="s">
        <v>443</v>
      </c>
      <c r="T158" s="35"/>
      <c r="U158" s="35"/>
      <c r="V158" s="35"/>
      <c r="W158" s="35"/>
      <c r="X158" s="35"/>
      <c r="Y158" s="35"/>
      <c r="AC158"/>
      <c r="AD158"/>
      <c r="AE158"/>
      <c r="AF158"/>
    </row>
    <row r="159" spans="1:32" s="34" customFormat="1" x14ac:dyDescent="0.25">
      <c r="A159" s="118" t="s">
        <v>926</v>
      </c>
      <c r="B159" s="102" t="s">
        <v>716</v>
      </c>
      <c r="C159" s="99" t="s">
        <v>153</v>
      </c>
      <c r="D159" s="89">
        <v>1979</v>
      </c>
      <c r="E159" s="120">
        <f t="shared" si="5"/>
        <v>6</v>
      </c>
      <c r="H159" s="37"/>
      <c r="I159" s="37"/>
      <c r="J159" s="37"/>
      <c r="K159" s="37"/>
      <c r="L159" s="37"/>
      <c r="M159" s="37"/>
      <c r="N159" s="37">
        <v>6</v>
      </c>
      <c r="O159" s="419"/>
      <c r="P159" s="37" t="s">
        <v>443</v>
      </c>
      <c r="Q159" s="37" t="s">
        <v>443</v>
      </c>
      <c r="R159" s="37" t="s">
        <v>443</v>
      </c>
      <c r="S159" s="194" t="s">
        <v>443</v>
      </c>
      <c r="T159" s="35"/>
      <c r="U159" s="35"/>
      <c r="V159" s="35"/>
      <c r="W159" s="35"/>
      <c r="X159" s="35"/>
      <c r="Y159" s="35"/>
      <c r="AC159"/>
      <c r="AD159"/>
      <c r="AE159"/>
      <c r="AF159"/>
    </row>
    <row r="160" spans="1:32" s="34" customFormat="1" x14ac:dyDescent="0.25">
      <c r="A160" s="118" t="s">
        <v>927</v>
      </c>
      <c r="B160" s="102" t="s">
        <v>656</v>
      </c>
      <c r="C160" s="99" t="s">
        <v>427</v>
      </c>
      <c r="D160" s="89">
        <v>1989</v>
      </c>
      <c r="E160" s="120">
        <f t="shared" si="5"/>
        <v>6</v>
      </c>
      <c r="H160" s="37"/>
      <c r="I160" s="37"/>
      <c r="J160" s="37"/>
      <c r="K160" s="37"/>
      <c r="L160" s="37"/>
      <c r="M160" s="37">
        <v>6</v>
      </c>
      <c r="N160" s="37" t="s">
        <v>443</v>
      </c>
      <c r="O160" s="419"/>
      <c r="P160" s="37" t="s">
        <v>443</v>
      </c>
      <c r="Q160" s="37" t="s">
        <v>443</v>
      </c>
      <c r="R160" s="37" t="s">
        <v>443</v>
      </c>
      <c r="S160" s="194" t="s">
        <v>443</v>
      </c>
      <c r="T160" s="35"/>
      <c r="U160" s="35"/>
      <c r="V160" s="35"/>
      <c r="W160" s="35"/>
      <c r="X160" s="35"/>
      <c r="Y160" s="35"/>
      <c r="AC160"/>
      <c r="AD160"/>
      <c r="AE160"/>
      <c r="AF160"/>
    </row>
    <row r="161" spans="1:32" s="34" customFormat="1" x14ac:dyDescent="0.25">
      <c r="A161" s="104" t="s">
        <v>928</v>
      </c>
      <c r="B161" s="102" t="s">
        <v>439</v>
      </c>
      <c r="C161" s="99" t="s">
        <v>440</v>
      </c>
      <c r="D161" s="89">
        <v>1976</v>
      </c>
      <c r="E161" s="120">
        <f t="shared" si="5"/>
        <v>6</v>
      </c>
      <c r="H161" s="37"/>
      <c r="I161" s="37">
        <v>4</v>
      </c>
      <c r="J161" s="37">
        <v>2</v>
      </c>
      <c r="K161" s="37" t="s">
        <v>443</v>
      </c>
      <c r="L161" s="37" t="s">
        <v>443</v>
      </c>
      <c r="M161" s="37" t="s">
        <v>443</v>
      </c>
      <c r="N161" s="37" t="s">
        <v>443</v>
      </c>
      <c r="O161" s="419"/>
      <c r="P161" s="37" t="s">
        <v>443</v>
      </c>
      <c r="Q161" s="37" t="s">
        <v>443</v>
      </c>
      <c r="R161" s="37" t="s">
        <v>443</v>
      </c>
      <c r="S161" s="194" t="s">
        <v>443</v>
      </c>
      <c r="T161" s="35"/>
      <c r="U161" s="35"/>
      <c r="V161" s="35"/>
      <c r="W161" s="35"/>
      <c r="X161" s="35"/>
      <c r="Y161" s="35"/>
      <c r="AC161"/>
      <c r="AD161"/>
      <c r="AE161"/>
      <c r="AF161"/>
    </row>
    <row r="162" spans="1:32" s="34" customFormat="1" x14ac:dyDescent="0.25">
      <c r="A162" s="118" t="s">
        <v>929</v>
      </c>
      <c r="B162" s="102" t="s">
        <v>570</v>
      </c>
      <c r="C162" s="99" t="s">
        <v>571</v>
      </c>
      <c r="D162" s="89">
        <v>1970</v>
      </c>
      <c r="E162" s="120">
        <f t="shared" si="5"/>
        <v>6</v>
      </c>
      <c r="H162" s="37"/>
      <c r="I162" s="37"/>
      <c r="J162" s="37"/>
      <c r="K162" s="37">
        <v>6</v>
      </c>
      <c r="L162" s="37" t="s">
        <v>443</v>
      </c>
      <c r="M162" s="37" t="s">
        <v>443</v>
      </c>
      <c r="N162" s="37" t="s">
        <v>443</v>
      </c>
      <c r="O162" s="419"/>
      <c r="P162" s="37" t="s">
        <v>443</v>
      </c>
      <c r="Q162" s="37" t="s">
        <v>443</v>
      </c>
      <c r="R162" s="37" t="s">
        <v>443</v>
      </c>
      <c r="S162" s="194" t="s">
        <v>443</v>
      </c>
      <c r="T162" s="35"/>
      <c r="U162" s="35"/>
      <c r="V162" s="35"/>
      <c r="W162" s="35"/>
      <c r="X162" s="35"/>
      <c r="Y162" s="35"/>
      <c r="AC162"/>
      <c r="AD162"/>
      <c r="AE162"/>
      <c r="AF162"/>
    </row>
    <row r="163" spans="1:32" s="34" customFormat="1" x14ac:dyDescent="0.25">
      <c r="A163" s="118" t="s">
        <v>930</v>
      </c>
      <c r="B163" s="102" t="s">
        <v>674</v>
      </c>
      <c r="C163" s="99" t="s">
        <v>675</v>
      </c>
      <c r="D163" s="89">
        <v>1993</v>
      </c>
      <c r="E163" s="120">
        <f t="shared" si="5"/>
        <v>5</v>
      </c>
      <c r="H163" s="37"/>
      <c r="I163" s="37"/>
      <c r="J163" s="37"/>
      <c r="K163" s="37"/>
      <c r="L163" s="37"/>
      <c r="M163" s="37"/>
      <c r="N163" s="37"/>
      <c r="O163" s="419"/>
      <c r="P163" s="37">
        <v>5</v>
      </c>
      <c r="Q163" s="37" t="s">
        <v>443</v>
      </c>
      <c r="R163" s="37" t="s">
        <v>443</v>
      </c>
      <c r="S163" s="194" t="s">
        <v>443</v>
      </c>
      <c r="T163" s="35"/>
      <c r="U163" s="35"/>
      <c r="V163" s="35"/>
      <c r="W163" s="35"/>
      <c r="X163" s="35"/>
      <c r="Y163" s="35"/>
      <c r="AC163"/>
      <c r="AD163"/>
      <c r="AE163"/>
      <c r="AF163"/>
    </row>
    <row r="164" spans="1:32" s="34" customFormat="1" x14ac:dyDescent="0.25">
      <c r="A164" s="104" t="s">
        <v>931</v>
      </c>
      <c r="B164" s="102" t="s">
        <v>572</v>
      </c>
      <c r="C164" s="99" t="s">
        <v>573</v>
      </c>
      <c r="D164" s="89">
        <v>1973</v>
      </c>
      <c r="E164" s="120">
        <f t="shared" si="5"/>
        <v>5</v>
      </c>
      <c r="H164" s="37"/>
      <c r="I164" s="37"/>
      <c r="J164" s="37"/>
      <c r="K164" s="37">
        <v>5</v>
      </c>
      <c r="L164" s="37" t="s">
        <v>443</v>
      </c>
      <c r="M164" s="37" t="s">
        <v>443</v>
      </c>
      <c r="N164" s="37" t="s">
        <v>443</v>
      </c>
      <c r="O164" s="419"/>
      <c r="P164" s="37" t="s">
        <v>443</v>
      </c>
      <c r="Q164" s="37" t="s">
        <v>443</v>
      </c>
      <c r="R164" s="37" t="s">
        <v>443</v>
      </c>
      <c r="S164" s="194" t="s">
        <v>443</v>
      </c>
      <c r="T164" s="35"/>
      <c r="U164" s="35"/>
      <c r="V164" s="35"/>
      <c r="W164" s="35"/>
      <c r="X164" s="35"/>
      <c r="Y164" s="35"/>
      <c r="AC164"/>
      <c r="AD164"/>
      <c r="AE164"/>
      <c r="AF164"/>
    </row>
    <row r="165" spans="1:32" s="34" customFormat="1" x14ac:dyDescent="0.25">
      <c r="A165" s="118" t="s">
        <v>932</v>
      </c>
      <c r="B165" s="102" t="s">
        <v>617</v>
      </c>
      <c r="C165" s="99" t="s">
        <v>111</v>
      </c>
      <c r="D165" s="89">
        <v>1984</v>
      </c>
      <c r="E165" s="120">
        <f t="shared" si="5"/>
        <v>5</v>
      </c>
      <c r="H165" s="37"/>
      <c r="I165" s="37"/>
      <c r="J165" s="37"/>
      <c r="K165" s="37"/>
      <c r="L165" s="37">
        <v>5</v>
      </c>
      <c r="M165" s="37" t="s">
        <v>443</v>
      </c>
      <c r="N165" s="37" t="s">
        <v>443</v>
      </c>
      <c r="O165" s="419"/>
      <c r="P165" s="37" t="s">
        <v>443</v>
      </c>
      <c r="Q165" s="37" t="s">
        <v>443</v>
      </c>
      <c r="R165" s="37" t="s">
        <v>443</v>
      </c>
      <c r="S165" s="194" t="s">
        <v>443</v>
      </c>
      <c r="T165" s="35"/>
      <c r="U165" s="35"/>
      <c r="V165" s="35"/>
      <c r="W165" s="35"/>
      <c r="X165" s="35"/>
      <c r="Y165" s="35"/>
      <c r="AC165"/>
      <c r="AD165"/>
      <c r="AE165"/>
      <c r="AF165"/>
    </row>
    <row r="166" spans="1:32" s="34" customFormat="1" x14ac:dyDescent="0.25">
      <c r="A166" s="118" t="s">
        <v>993</v>
      </c>
      <c r="B166" s="102" t="s">
        <v>990</v>
      </c>
      <c r="C166" s="99" t="s">
        <v>138</v>
      </c>
      <c r="D166" s="89">
        <v>1978</v>
      </c>
      <c r="E166" s="120">
        <f t="shared" si="5"/>
        <v>4</v>
      </c>
      <c r="H166" s="37"/>
      <c r="I166" s="37"/>
      <c r="J166" s="37"/>
      <c r="K166" s="37"/>
      <c r="L166" s="37"/>
      <c r="M166" s="37"/>
      <c r="N166" s="37"/>
      <c r="O166" s="419"/>
      <c r="P166" s="37"/>
      <c r="Q166" s="37"/>
      <c r="R166" s="37"/>
      <c r="S166" s="194">
        <v>4</v>
      </c>
      <c r="T166" s="35"/>
      <c r="U166" s="35"/>
      <c r="V166" s="35"/>
      <c r="W166" s="35"/>
      <c r="X166" s="35"/>
      <c r="Y166" s="35"/>
      <c r="AC166"/>
      <c r="AD166"/>
      <c r="AE166"/>
      <c r="AF166"/>
    </row>
    <row r="167" spans="1:32" s="34" customFormat="1" x14ac:dyDescent="0.25">
      <c r="A167" s="104" t="s">
        <v>994</v>
      </c>
      <c r="B167" s="102" t="s">
        <v>772</v>
      </c>
      <c r="C167" s="99" t="s">
        <v>773</v>
      </c>
      <c r="D167" s="89">
        <v>1973</v>
      </c>
      <c r="E167" s="120">
        <f t="shared" si="5"/>
        <v>4</v>
      </c>
      <c r="H167" s="37"/>
      <c r="I167" s="37"/>
      <c r="J167" s="37"/>
      <c r="K167" s="37"/>
      <c r="L167" s="37"/>
      <c r="M167" s="37"/>
      <c r="N167" s="37"/>
      <c r="O167" s="419"/>
      <c r="P167" s="37">
        <v>4</v>
      </c>
      <c r="Q167" s="37" t="s">
        <v>443</v>
      </c>
      <c r="R167" s="37" t="s">
        <v>443</v>
      </c>
      <c r="S167" s="194" t="s">
        <v>443</v>
      </c>
      <c r="T167" s="35"/>
      <c r="U167" s="35"/>
      <c r="V167" s="35"/>
      <c r="W167" s="35"/>
      <c r="X167" s="35"/>
      <c r="Y167" s="35"/>
      <c r="AC167"/>
      <c r="AD167"/>
      <c r="AE167"/>
      <c r="AF167"/>
    </row>
    <row r="168" spans="1:32" s="34" customFormat="1" x14ac:dyDescent="0.25">
      <c r="A168" s="118" t="s">
        <v>995</v>
      </c>
      <c r="B168" s="102" t="s">
        <v>465</v>
      </c>
      <c r="C168" s="99" t="s">
        <v>718</v>
      </c>
      <c r="D168" s="89">
        <v>1969</v>
      </c>
      <c r="E168" s="120">
        <f t="shared" ref="E168:E184" si="6">SUM(H168:Y168)</f>
        <v>4</v>
      </c>
      <c r="H168" s="37"/>
      <c r="I168" s="37"/>
      <c r="J168" s="37"/>
      <c r="K168" s="37"/>
      <c r="L168" s="37"/>
      <c r="M168" s="37"/>
      <c r="N168" s="37">
        <v>4</v>
      </c>
      <c r="O168" s="419"/>
      <c r="P168" s="37" t="s">
        <v>443</v>
      </c>
      <c r="Q168" s="37" t="s">
        <v>443</v>
      </c>
      <c r="R168" s="37" t="s">
        <v>443</v>
      </c>
      <c r="S168" s="194" t="s">
        <v>443</v>
      </c>
      <c r="T168" s="35"/>
      <c r="U168" s="35"/>
      <c r="V168" s="35"/>
      <c r="W168" s="35"/>
      <c r="X168" s="35"/>
      <c r="Y168" s="35"/>
      <c r="AC168"/>
      <c r="AD168"/>
      <c r="AE168"/>
      <c r="AF168"/>
    </row>
    <row r="169" spans="1:32" s="34" customFormat="1" x14ac:dyDescent="0.25">
      <c r="A169" s="118" t="s">
        <v>996</v>
      </c>
      <c r="B169" s="102" t="s">
        <v>574</v>
      </c>
      <c r="C169" s="99" t="s">
        <v>161</v>
      </c>
      <c r="D169" s="89">
        <v>2005</v>
      </c>
      <c r="E169" s="120">
        <f t="shared" si="6"/>
        <v>4</v>
      </c>
      <c r="H169" s="37"/>
      <c r="I169" s="37"/>
      <c r="J169" s="37"/>
      <c r="K169" s="37">
        <v>4</v>
      </c>
      <c r="L169" s="37" t="s">
        <v>443</v>
      </c>
      <c r="M169" s="37" t="s">
        <v>443</v>
      </c>
      <c r="N169" s="37" t="s">
        <v>443</v>
      </c>
      <c r="O169" s="419"/>
      <c r="P169" s="37" t="s">
        <v>443</v>
      </c>
      <c r="Q169" s="37" t="s">
        <v>443</v>
      </c>
      <c r="R169" s="37" t="s">
        <v>443</v>
      </c>
      <c r="S169" s="194" t="s">
        <v>443</v>
      </c>
      <c r="T169" s="35"/>
      <c r="U169" s="35"/>
      <c r="V169" s="35"/>
      <c r="W169" s="35"/>
      <c r="X169" s="35"/>
      <c r="Y169" s="35"/>
      <c r="AC169"/>
      <c r="AD169"/>
      <c r="AE169"/>
      <c r="AF169"/>
    </row>
    <row r="170" spans="1:32" s="34" customFormat="1" x14ac:dyDescent="0.25">
      <c r="A170" s="104" t="s">
        <v>997</v>
      </c>
      <c r="B170" s="102" t="s">
        <v>618</v>
      </c>
      <c r="C170" s="99" t="s">
        <v>435</v>
      </c>
      <c r="D170" s="89">
        <v>1997</v>
      </c>
      <c r="E170" s="120">
        <f t="shared" si="6"/>
        <v>4</v>
      </c>
      <c r="H170" s="37"/>
      <c r="I170" s="37"/>
      <c r="J170" s="37"/>
      <c r="K170" s="37"/>
      <c r="L170" s="37">
        <v>4</v>
      </c>
      <c r="M170" s="37" t="s">
        <v>443</v>
      </c>
      <c r="N170" s="37" t="s">
        <v>443</v>
      </c>
      <c r="O170" s="419"/>
      <c r="P170" s="37" t="s">
        <v>443</v>
      </c>
      <c r="Q170" s="37" t="s">
        <v>443</v>
      </c>
      <c r="R170" s="37" t="s">
        <v>443</v>
      </c>
      <c r="S170" s="194" t="s">
        <v>443</v>
      </c>
      <c r="T170" s="35"/>
      <c r="U170" s="35"/>
      <c r="V170" s="35"/>
      <c r="W170" s="35"/>
      <c r="X170" s="35"/>
      <c r="Y170" s="35"/>
      <c r="AC170"/>
      <c r="AD170"/>
      <c r="AE170"/>
      <c r="AF170"/>
    </row>
    <row r="171" spans="1:32" s="34" customFormat="1" x14ac:dyDescent="0.25">
      <c r="A171" s="118" t="s">
        <v>998</v>
      </c>
      <c r="B171" s="102" t="s">
        <v>922</v>
      </c>
      <c r="C171" s="99" t="s">
        <v>923</v>
      </c>
      <c r="D171" s="89">
        <v>1974</v>
      </c>
      <c r="E171" s="120">
        <f t="shared" si="6"/>
        <v>3</v>
      </c>
      <c r="H171" s="37"/>
      <c r="I171" s="37"/>
      <c r="J171" s="37"/>
      <c r="K171" s="37"/>
      <c r="L171" s="37"/>
      <c r="M171" s="37"/>
      <c r="N171" s="37"/>
      <c r="O171" s="419"/>
      <c r="P171" s="37"/>
      <c r="Q171" s="37"/>
      <c r="R171" s="37">
        <v>3</v>
      </c>
      <c r="S171" s="194" t="s">
        <v>443</v>
      </c>
      <c r="T171" s="35"/>
      <c r="U171" s="35"/>
      <c r="V171" s="35"/>
      <c r="W171" s="35"/>
      <c r="X171" s="35"/>
      <c r="Y171" s="35"/>
      <c r="AC171"/>
      <c r="AD171"/>
      <c r="AE171"/>
      <c r="AF171"/>
    </row>
    <row r="172" spans="1:32" s="34" customFormat="1" x14ac:dyDescent="0.25">
      <c r="A172" s="118" t="s">
        <v>999</v>
      </c>
      <c r="B172" s="102" t="s">
        <v>851</v>
      </c>
      <c r="C172" s="99" t="s">
        <v>852</v>
      </c>
      <c r="D172" s="89">
        <v>1966</v>
      </c>
      <c r="E172" s="120">
        <f t="shared" si="6"/>
        <v>3</v>
      </c>
      <c r="H172" s="37"/>
      <c r="I172" s="37"/>
      <c r="J172" s="37"/>
      <c r="K172" s="37"/>
      <c r="L172" s="37"/>
      <c r="M172" s="37"/>
      <c r="N172" s="37"/>
      <c r="O172" s="419"/>
      <c r="P172" s="37"/>
      <c r="Q172" s="37">
        <v>3</v>
      </c>
      <c r="R172" s="37" t="s">
        <v>443</v>
      </c>
      <c r="S172" s="194" t="s">
        <v>443</v>
      </c>
      <c r="T172" s="35"/>
      <c r="U172" s="35"/>
      <c r="V172" s="35"/>
      <c r="W172" s="35"/>
      <c r="X172" s="35"/>
      <c r="Y172" s="35"/>
      <c r="AC172"/>
      <c r="AD172"/>
      <c r="AE172"/>
      <c r="AF172"/>
    </row>
    <row r="173" spans="1:32" s="34" customFormat="1" x14ac:dyDescent="0.25">
      <c r="A173" s="104" t="s">
        <v>1000</v>
      </c>
      <c r="B173" s="102" t="s">
        <v>598</v>
      </c>
      <c r="C173" s="99" t="s">
        <v>599</v>
      </c>
      <c r="D173" s="89">
        <v>1963</v>
      </c>
      <c r="E173" s="120">
        <f t="shared" si="6"/>
        <v>3</v>
      </c>
      <c r="H173" s="37"/>
      <c r="I173" s="37"/>
      <c r="J173" s="37"/>
      <c r="K173" s="37"/>
      <c r="L173" s="37"/>
      <c r="M173" s="37"/>
      <c r="N173" s="37"/>
      <c r="O173" s="419"/>
      <c r="P173" s="37">
        <v>3</v>
      </c>
      <c r="Q173" s="37" t="s">
        <v>443</v>
      </c>
      <c r="R173" s="37" t="s">
        <v>443</v>
      </c>
      <c r="S173" s="194" t="s">
        <v>443</v>
      </c>
      <c r="T173" s="35"/>
      <c r="U173" s="35"/>
      <c r="V173" s="35"/>
      <c r="W173" s="35"/>
      <c r="X173" s="35"/>
      <c r="Y173" s="35"/>
      <c r="AC173"/>
      <c r="AD173"/>
      <c r="AE173"/>
      <c r="AF173"/>
    </row>
    <row r="174" spans="1:32" s="34" customFormat="1" x14ac:dyDescent="0.25">
      <c r="A174" s="118" t="s">
        <v>1001</v>
      </c>
      <c r="B174" s="102" t="s">
        <v>178</v>
      </c>
      <c r="C174" s="99" t="s">
        <v>422</v>
      </c>
      <c r="D174" s="89">
        <v>2009</v>
      </c>
      <c r="E174" s="120">
        <f t="shared" si="6"/>
        <v>3</v>
      </c>
      <c r="H174" s="37">
        <v>3</v>
      </c>
      <c r="I174" s="37" t="s">
        <v>443</v>
      </c>
      <c r="J174" s="37" t="s">
        <v>443</v>
      </c>
      <c r="K174" s="37" t="s">
        <v>443</v>
      </c>
      <c r="L174" s="37" t="s">
        <v>443</v>
      </c>
      <c r="M174" s="37" t="s">
        <v>443</v>
      </c>
      <c r="N174" s="37" t="s">
        <v>443</v>
      </c>
      <c r="O174" s="419"/>
      <c r="P174" s="37" t="s">
        <v>443</v>
      </c>
      <c r="Q174" s="37" t="s">
        <v>443</v>
      </c>
      <c r="R174" s="37" t="s">
        <v>443</v>
      </c>
      <c r="S174" s="194" t="s">
        <v>443</v>
      </c>
      <c r="T174" s="35"/>
      <c r="U174" s="35"/>
      <c r="V174" s="35"/>
      <c r="W174" s="35"/>
      <c r="X174" s="35"/>
      <c r="Y174" s="35"/>
      <c r="AC174"/>
      <c r="AD174"/>
      <c r="AE174"/>
      <c r="AF174"/>
    </row>
    <row r="175" spans="1:32" s="34" customFormat="1" x14ac:dyDescent="0.25">
      <c r="A175" s="118" t="s">
        <v>1002</v>
      </c>
      <c r="B175" s="102" t="s">
        <v>144</v>
      </c>
      <c r="C175" s="99" t="s">
        <v>515</v>
      </c>
      <c r="D175" s="89">
        <v>1974</v>
      </c>
      <c r="E175" s="120">
        <f t="shared" si="6"/>
        <v>3</v>
      </c>
      <c r="H175" s="37"/>
      <c r="I175" s="37"/>
      <c r="J175" s="37">
        <v>3</v>
      </c>
      <c r="K175" s="37" t="s">
        <v>443</v>
      </c>
      <c r="L175" s="37" t="s">
        <v>443</v>
      </c>
      <c r="M175" s="37" t="s">
        <v>443</v>
      </c>
      <c r="N175" s="37" t="s">
        <v>443</v>
      </c>
      <c r="O175" s="419"/>
      <c r="P175" s="37" t="s">
        <v>443</v>
      </c>
      <c r="Q175" s="37" t="s">
        <v>443</v>
      </c>
      <c r="R175" s="37" t="s">
        <v>443</v>
      </c>
      <c r="S175" s="194" t="s">
        <v>443</v>
      </c>
      <c r="T175" s="35"/>
      <c r="U175" s="35"/>
      <c r="V175" s="35"/>
      <c r="W175" s="35"/>
      <c r="X175" s="35"/>
      <c r="Y175" s="35"/>
      <c r="AC175"/>
      <c r="AD175"/>
      <c r="AE175"/>
      <c r="AF175"/>
    </row>
    <row r="176" spans="1:32" s="34" customFormat="1" x14ac:dyDescent="0.25">
      <c r="A176" s="104" t="s">
        <v>1003</v>
      </c>
      <c r="B176" s="102" t="s">
        <v>991</v>
      </c>
      <c r="C176" s="99" t="s">
        <v>567</v>
      </c>
      <c r="D176" s="89">
        <v>1994</v>
      </c>
      <c r="E176" s="120">
        <f t="shared" si="6"/>
        <v>2</v>
      </c>
      <c r="H176" s="37"/>
      <c r="I176" s="37"/>
      <c r="J176" s="37"/>
      <c r="K176" s="37"/>
      <c r="L176" s="37"/>
      <c r="M176" s="37"/>
      <c r="N176" s="37"/>
      <c r="O176" s="419"/>
      <c r="P176" s="37"/>
      <c r="Q176" s="37"/>
      <c r="R176" s="37"/>
      <c r="S176" s="194">
        <v>2</v>
      </c>
      <c r="T176" s="35"/>
      <c r="U176" s="35"/>
      <c r="V176" s="35"/>
      <c r="W176" s="35"/>
      <c r="X176" s="35"/>
      <c r="Y176" s="35"/>
      <c r="AC176"/>
      <c r="AD176"/>
      <c r="AE176"/>
      <c r="AF176"/>
    </row>
    <row r="177" spans="1:32" s="34" customFormat="1" x14ac:dyDescent="0.25">
      <c r="A177" s="118" t="s">
        <v>1004</v>
      </c>
      <c r="B177" s="102" t="s">
        <v>853</v>
      </c>
      <c r="C177" s="99" t="s">
        <v>854</v>
      </c>
      <c r="D177" s="89">
        <v>1988</v>
      </c>
      <c r="E177" s="120">
        <f t="shared" si="6"/>
        <v>2</v>
      </c>
      <c r="H177" s="37"/>
      <c r="I177" s="37"/>
      <c r="J177" s="37"/>
      <c r="K177" s="37"/>
      <c r="L177" s="37"/>
      <c r="M177" s="37"/>
      <c r="N177" s="37"/>
      <c r="O177" s="419"/>
      <c r="P177" s="37"/>
      <c r="Q177" s="37">
        <v>2</v>
      </c>
      <c r="R177" s="37" t="s">
        <v>443</v>
      </c>
      <c r="S177" s="194" t="s">
        <v>443</v>
      </c>
      <c r="T177" s="35"/>
      <c r="U177" s="35"/>
      <c r="V177" s="35"/>
      <c r="W177" s="35"/>
      <c r="X177" s="35"/>
      <c r="Y177" s="35"/>
      <c r="AC177"/>
      <c r="AD177"/>
      <c r="AE177"/>
      <c r="AF177"/>
    </row>
    <row r="178" spans="1:32" s="34" customFormat="1" x14ac:dyDescent="0.25">
      <c r="A178" s="118" t="s">
        <v>1005</v>
      </c>
      <c r="B178" s="102" t="s">
        <v>721</v>
      </c>
      <c r="C178" s="99" t="s">
        <v>722</v>
      </c>
      <c r="D178" s="89">
        <v>1996</v>
      </c>
      <c r="E178" s="120">
        <f t="shared" si="6"/>
        <v>2</v>
      </c>
      <c r="H178" s="37"/>
      <c r="I178" s="37"/>
      <c r="J178" s="37"/>
      <c r="K178" s="37"/>
      <c r="L178" s="37"/>
      <c r="M178" s="37"/>
      <c r="N178" s="37">
        <v>2</v>
      </c>
      <c r="O178" s="419"/>
      <c r="P178" s="37" t="s">
        <v>443</v>
      </c>
      <c r="Q178" s="37" t="s">
        <v>443</v>
      </c>
      <c r="R178" s="37" t="s">
        <v>443</v>
      </c>
      <c r="S178" s="194" t="s">
        <v>443</v>
      </c>
      <c r="T178" s="35"/>
      <c r="U178" s="35"/>
      <c r="V178" s="35"/>
      <c r="W178" s="35"/>
      <c r="X178" s="35"/>
      <c r="Y178" s="35"/>
      <c r="AC178"/>
      <c r="AD178"/>
      <c r="AE178"/>
      <c r="AF178"/>
    </row>
    <row r="179" spans="1:32" s="34" customFormat="1" x14ac:dyDescent="0.25">
      <c r="A179" s="104" t="s">
        <v>1006</v>
      </c>
      <c r="B179" s="102" t="s">
        <v>620</v>
      </c>
      <c r="C179" s="99" t="s">
        <v>621</v>
      </c>
      <c r="D179" s="89">
        <v>1988</v>
      </c>
      <c r="E179" s="120">
        <f t="shared" si="6"/>
        <v>2</v>
      </c>
      <c r="H179" s="37"/>
      <c r="I179" s="37"/>
      <c r="J179" s="37"/>
      <c r="K179" s="37"/>
      <c r="L179" s="37">
        <v>2</v>
      </c>
      <c r="M179" s="37" t="s">
        <v>443</v>
      </c>
      <c r="N179" s="37" t="s">
        <v>443</v>
      </c>
      <c r="O179" s="419"/>
      <c r="P179" s="37" t="s">
        <v>443</v>
      </c>
      <c r="Q179" s="37" t="s">
        <v>443</v>
      </c>
      <c r="R179" s="37" t="s">
        <v>443</v>
      </c>
      <c r="S179" s="194" t="s">
        <v>443</v>
      </c>
      <c r="T179" s="35"/>
      <c r="U179" s="35"/>
      <c r="V179" s="35"/>
      <c r="W179" s="35"/>
      <c r="X179" s="35"/>
      <c r="Y179" s="35"/>
      <c r="AC179"/>
      <c r="AD179"/>
      <c r="AE179"/>
      <c r="AF179"/>
    </row>
    <row r="180" spans="1:32" s="34" customFormat="1" x14ac:dyDescent="0.25">
      <c r="A180" s="118" t="s">
        <v>1007</v>
      </c>
      <c r="B180" s="102" t="s">
        <v>992</v>
      </c>
      <c r="C180" s="99" t="s">
        <v>968</v>
      </c>
      <c r="D180" s="89">
        <v>1976</v>
      </c>
      <c r="E180" s="120">
        <f t="shared" si="6"/>
        <v>1</v>
      </c>
      <c r="H180" s="37"/>
      <c r="I180" s="37"/>
      <c r="J180" s="37"/>
      <c r="K180" s="37"/>
      <c r="L180" s="37"/>
      <c r="M180" s="37"/>
      <c r="N180" s="37"/>
      <c r="O180" s="419"/>
      <c r="P180" s="37"/>
      <c r="Q180" s="37"/>
      <c r="R180" s="37"/>
      <c r="S180" s="194">
        <v>1</v>
      </c>
      <c r="T180" s="35"/>
      <c r="U180" s="35"/>
      <c r="V180" s="35"/>
      <c r="W180" s="35"/>
      <c r="X180" s="35"/>
      <c r="Y180" s="35"/>
      <c r="AC180"/>
      <c r="AD180"/>
      <c r="AE180"/>
      <c r="AF180"/>
    </row>
    <row r="181" spans="1:32" s="34" customFormat="1" x14ac:dyDescent="0.25">
      <c r="A181" s="118" t="s">
        <v>1008</v>
      </c>
      <c r="B181" s="102" t="s">
        <v>924</v>
      </c>
      <c r="C181" s="99" t="s">
        <v>925</v>
      </c>
      <c r="D181" s="89">
        <v>1991</v>
      </c>
      <c r="E181" s="120">
        <f t="shared" si="6"/>
        <v>1</v>
      </c>
      <c r="H181" s="37"/>
      <c r="I181" s="37"/>
      <c r="J181" s="37"/>
      <c r="K181" s="37"/>
      <c r="L181" s="37"/>
      <c r="M181" s="37"/>
      <c r="N181" s="37"/>
      <c r="O181" s="419"/>
      <c r="P181" s="37"/>
      <c r="Q181" s="37"/>
      <c r="R181" s="37">
        <v>1</v>
      </c>
      <c r="S181" s="194" t="s">
        <v>443</v>
      </c>
      <c r="T181" s="35"/>
      <c r="U181" s="35"/>
      <c r="V181" s="35"/>
      <c r="W181" s="35"/>
      <c r="X181" s="35"/>
      <c r="Y181" s="35"/>
      <c r="AC181"/>
      <c r="AD181"/>
      <c r="AE181"/>
      <c r="AF181"/>
    </row>
    <row r="182" spans="1:32" s="34" customFormat="1" x14ac:dyDescent="0.25">
      <c r="A182" s="104" t="s">
        <v>1009</v>
      </c>
      <c r="B182" s="102" t="s">
        <v>855</v>
      </c>
      <c r="C182" s="99" t="s">
        <v>460</v>
      </c>
      <c r="D182" s="89">
        <v>1996</v>
      </c>
      <c r="E182" s="120">
        <f t="shared" si="6"/>
        <v>1</v>
      </c>
      <c r="H182" s="37"/>
      <c r="I182" s="37"/>
      <c r="J182" s="37"/>
      <c r="K182" s="37"/>
      <c r="L182" s="37"/>
      <c r="M182" s="37"/>
      <c r="N182" s="37"/>
      <c r="O182" s="419"/>
      <c r="P182" s="37"/>
      <c r="Q182" s="37">
        <v>1</v>
      </c>
      <c r="R182" s="37" t="s">
        <v>443</v>
      </c>
      <c r="S182" s="194" t="s">
        <v>443</v>
      </c>
      <c r="T182" s="35"/>
      <c r="U182" s="35"/>
      <c r="V182" s="35"/>
      <c r="W182" s="35"/>
      <c r="X182" s="35"/>
      <c r="Y182" s="35"/>
      <c r="AC182"/>
      <c r="AD182"/>
      <c r="AE182"/>
      <c r="AF182"/>
    </row>
    <row r="183" spans="1:32" s="34" customFormat="1" x14ac:dyDescent="0.25">
      <c r="A183" s="118" t="s">
        <v>1010</v>
      </c>
      <c r="B183" s="102" t="s">
        <v>723</v>
      </c>
      <c r="C183" s="99" t="s">
        <v>724</v>
      </c>
      <c r="D183" s="89">
        <v>1969</v>
      </c>
      <c r="E183" s="120">
        <f t="shared" si="6"/>
        <v>1</v>
      </c>
      <c r="H183" s="37"/>
      <c r="I183" s="37"/>
      <c r="J183" s="37"/>
      <c r="K183" s="37"/>
      <c r="L183" s="37"/>
      <c r="M183" s="37"/>
      <c r="N183" s="37">
        <v>1</v>
      </c>
      <c r="O183" s="419"/>
      <c r="P183" s="37" t="s">
        <v>443</v>
      </c>
      <c r="Q183" s="37" t="s">
        <v>443</v>
      </c>
      <c r="R183" s="37" t="s">
        <v>443</v>
      </c>
      <c r="S183" s="194" t="s">
        <v>443</v>
      </c>
      <c r="T183" s="35"/>
      <c r="U183" s="35"/>
      <c r="V183" s="35"/>
      <c r="W183" s="35"/>
      <c r="X183" s="35"/>
      <c r="Y183" s="35"/>
      <c r="AC183"/>
      <c r="AD183"/>
      <c r="AE183"/>
      <c r="AF183"/>
    </row>
    <row r="184" spans="1:32" s="34" customFormat="1" ht="15.75" thickBot="1" x14ac:dyDescent="0.3">
      <c r="A184" s="143" t="s">
        <v>1011</v>
      </c>
      <c r="B184" s="103" t="s">
        <v>145</v>
      </c>
      <c r="C184" s="100" t="s">
        <v>111</v>
      </c>
      <c r="D184" s="101">
        <v>2012</v>
      </c>
      <c r="E184" s="157">
        <f t="shared" si="6"/>
        <v>1</v>
      </c>
      <c r="H184" s="37"/>
      <c r="I184" s="37"/>
      <c r="J184" s="37"/>
      <c r="K184" s="37"/>
      <c r="L184" s="37"/>
      <c r="M184" s="37">
        <v>1</v>
      </c>
      <c r="N184" s="37" t="s">
        <v>443</v>
      </c>
      <c r="O184" s="419"/>
      <c r="P184" s="37" t="s">
        <v>443</v>
      </c>
      <c r="Q184" s="37" t="s">
        <v>443</v>
      </c>
      <c r="R184" s="37" t="s">
        <v>443</v>
      </c>
      <c r="S184" s="194" t="s">
        <v>443</v>
      </c>
      <c r="T184" s="35"/>
      <c r="U184" s="35"/>
      <c r="V184" s="35"/>
      <c r="W184" s="35"/>
      <c r="X184" s="35"/>
      <c r="Y184" s="35"/>
      <c r="AC184"/>
      <c r="AD184"/>
      <c r="AE184"/>
      <c r="AF184"/>
    </row>
    <row r="185" spans="1:32" s="34" customFormat="1" x14ac:dyDescent="0.25">
      <c r="A185" s="328"/>
      <c r="B185" s="329"/>
      <c r="C185" s="330"/>
      <c r="D185" s="345"/>
      <c r="E185" s="346"/>
      <c r="H185" s="55"/>
      <c r="I185" s="55"/>
      <c r="J185" s="55"/>
      <c r="K185" s="55"/>
      <c r="L185" s="55"/>
      <c r="M185" s="55"/>
      <c r="N185" s="55"/>
      <c r="O185" s="420"/>
      <c r="P185" s="55"/>
      <c r="Q185" s="55"/>
      <c r="R185" s="55"/>
      <c r="S185" s="46"/>
      <c r="T185" s="19"/>
      <c r="U185" s="19"/>
      <c r="V185" s="19"/>
      <c r="W185" s="19"/>
      <c r="X185" s="19"/>
      <c r="Y185" s="19"/>
      <c r="AC185"/>
      <c r="AD185"/>
      <c r="AE185"/>
      <c r="AF185"/>
    </row>
    <row r="186" spans="1:32" s="34" customFormat="1" x14ac:dyDescent="0.25">
      <c r="A186" s="328"/>
      <c r="B186" s="329"/>
      <c r="C186" s="330"/>
      <c r="D186" s="345"/>
      <c r="E186" s="346"/>
      <c r="H186" s="55"/>
      <c r="I186" s="55"/>
      <c r="J186" s="55"/>
      <c r="K186" s="55"/>
      <c r="L186" s="55"/>
      <c r="M186" s="55"/>
      <c r="N186" s="55"/>
      <c r="O186" s="420"/>
      <c r="P186" s="55"/>
      <c r="Q186" s="55"/>
      <c r="R186" s="55"/>
      <c r="S186" s="46"/>
      <c r="T186" s="19"/>
      <c r="U186" s="19"/>
      <c r="V186" s="19"/>
      <c r="W186" s="19"/>
      <c r="X186" s="19"/>
      <c r="Y186" s="19"/>
      <c r="AC186"/>
      <c r="AD186"/>
      <c r="AE186"/>
      <c r="AF186"/>
    </row>
    <row r="187" spans="1:32" s="34" customFormat="1" ht="21.75" thickBot="1" x14ac:dyDescent="0.3">
      <c r="A187" s="158" t="s">
        <v>212</v>
      </c>
      <c r="B187" s="159"/>
      <c r="C187" s="159"/>
      <c r="D187" s="160"/>
      <c r="E187" s="50"/>
      <c r="H187" s="37" t="str">
        <f>_xlfn.IFNA(VLOOKUP(B187,$AC$188:$AF$199,4,FALSE),"")</f>
        <v/>
      </c>
      <c r="I187" s="37" t="str">
        <f>_xlfn.IFNA(VLOOKUP(B187,$AC$188:$AF$199,4,FALSE),"")</f>
        <v/>
      </c>
      <c r="J187" s="37" t="str">
        <f>_xlfn.IFNA(VLOOKUP(B187,$AC$188:$AF$199,4,FALSE),"")</f>
        <v/>
      </c>
      <c r="K187" s="37" t="str">
        <f>_xlfn.IFNA(VLOOKUP(B187,$AC$188:$AF$199,4,FALSE),"")</f>
        <v/>
      </c>
      <c r="L187" s="37" t="str">
        <f>_xlfn.IFNA(VLOOKUP(B187,$AC$188:$AF$197,4,FALSE),"")</f>
        <v/>
      </c>
      <c r="M187" s="37" t="str">
        <f>_xlfn.IFNA(VLOOKUP(B187,$AC$188:$AF$197,4,FALSE),"")</f>
        <v/>
      </c>
      <c r="N187" s="37" t="str">
        <f>_xlfn.IFNA(VLOOKUP(B187,$AC$188:$AF$197,4,FALSE),"")</f>
        <v/>
      </c>
      <c r="O187" s="420"/>
      <c r="P187" s="37" t="str">
        <f>_xlfn.IFNA(VLOOKUP(B187,$AC$188:$AF$197,4,FALSE),"")</f>
        <v/>
      </c>
      <c r="Q187" s="37" t="str">
        <f>_xlfn.IFNA(VLOOKUP(B187,$AC$188:$AF$197,4,FALSE),"")</f>
        <v/>
      </c>
      <c r="R187" s="37" t="str">
        <f>_xlfn.IFNA(VLOOKUP(B187,$AC$188:$AF$197,4,FALSE),"")</f>
        <v/>
      </c>
      <c r="S187" s="280" t="str">
        <f>_xlfn.IFNA(VLOOKUP(B187,$AC$188:$AF$197,4,FALSE),"")</f>
        <v/>
      </c>
      <c r="T187" s="19"/>
      <c r="U187" s="19"/>
      <c r="V187" s="19"/>
      <c r="W187" s="19"/>
      <c r="X187" s="19"/>
      <c r="Y187" s="19"/>
    </row>
    <row r="188" spans="1:32" s="34" customFormat="1" ht="15" customHeight="1" x14ac:dyDescent="0.25">
      <c r="A188" s="161" t="s">
        <v>14</v>
      </c>
      <c r="B188" s="162" t="s">
        <v>152</v>
      </c>
      <c r="C188" s="208" t="s">
        <v>422</v>
      </c>
      <c r="D188" s="209">
        <v>2008</v>
      </c>
      <c r="E188" s="119">
        <f t="shared" ref="E188:E229" si="7">SUM(H188:Y188)</f>
        <v>45</v>
      </c>
      <c r="H188" s="37">
        <v>9</v>
      </c>
      <c r="I188" s="37">
        <v>8</v>
      </c>
      <c r="J188" s="37" t="s">
        <v>443</v>
      </c>
      <c r="K188" s="37" t="s">
        <v>443</v>
      </c>
      <c r="L188" s="37">
        <v>9</v>
      </c>
      <c r="M188" s="37">
        <v>9</v>
      </c>
      <c r="N188" s="37" t="s">
        <v>443</v>
      </c>
      <c r="O188" s="419"/>
      <c r="P188" s="37" t="s">
        <v>443</v>
      </c>
      <c r="Q188" s="37">
        <v>10</v>
      </c>
      <c r="R188" s="37" t="s">
        <v>443</v>
      </c>
      <c r="S188" s="280" t="s">
        <v>443</v>
      </c>
      <c r="T188" s="35"/>
      <c r="U188" s="35"/>
      <c r="V188" s="35"/>
      <c r="W188" s="35"/>
      <c r="X188" s="35"/>
      <c r="Y188" s="35"/>
      <c r="AB188" s="34" t="str">
        <f t="shared" ref="AB188:AB197" si="8">VLOOKUP(AC188,$B$188:$B$229,1,FALSE)</f>
        <v>Zahálka Štěpán</v>
      </c>
      <c r="AC188" t="s">
        <v>975</v>
      </c>
      <c r="AD188" t="s">
        <v>962</v>
      </c>
      <c r="AE188">
        <v>2006</v>
      </c>
      <c r="AF188">
        <v>10</v>
      </c>
    </row>
    <row r="189" spans="1:32" s="34" customFormat="1" x14ac:dyDescent="0.25">
      <c r="A189" s="163" t="s">
        <v>15</v>
      </c>
      <c r="B189" s="180" t="s">
        <v>141</v>
      </c>
      <c r="C189" s="191" t="s">
        <v>225</v>
      </c>
      <c r="D189" s="192">
        <v>2008</v>
      </c>
      <c r="E189" s="120">
        <f t="shared" si="7"/>
        <v>41</v>
      </c>
      <c r="H189" s="37">
        <v>5</v>
      </c>
      <c r="I189" s="37">
        <v>3</v>
      </c>
      <c r="J189" s="37">
        <v>8</v>
      </c>
      <c r="K189" s="37" t="s">
        <v>443</v>
      </c>
      <c r="L189" s="37">
        <v>7</v>
      </c>
      <c r="M189" s="37">
        <v>8</v>
      </c>
      <c r="N189" s="37" t="s">
        <v>443</v>
      </c>
      <c r="O189" s="419"/>
      <c r="P189" s="37" t="s">
        <v>443</v>
      </c>
      <c r="Q189" s="37" t="s">
        <v>443</v>
      </c>
      <c r="R189" s="37">
        <v>10</v>
      </c>
      <c r="S189" s="280" t="s">
        <v>443</v>
      </c>
      <c r="T189" s="35"/>
      <c r="U189" s="35"/>
      <c r="V189" s="35"/>
      <c r="W189" s="35"/>
      <c r="X189" s="35"/>
      <c r="Y189" s="35"/>
      <c r="AB189" s="34" t="str">
        <f t="shared" si="8"/>
        <v>Vilk Viktor</v>
      </c>
      <c r="AC189" t="s">
        <v>976</v>
      </c>
      <c r="AD189" t="s">
        <v>542</v>
      </c>
      <c r="AE189">
        <v>2009</v>
      </c>
      <c r="AF189">
        <v>9</v>
      </c>
    </row>
    <row r="190" spans="1:32" s="34" customFormat="1" ht="15.75" thickBot="1" x14ac:dyDescent="0.3">
      <c r="A190" s="225" t="s">
        <v>16</v>
      </c>
      <c r="B190" s="401" t="s">
        <v>148</v>
      </c>
      <c r="C190" s="402" t="s">
        <v>111</v>
      </c>
      <c r="D190" s="403">
        <v>2007</v>
      </c>
      <c r="E190" s="157">
        <f t="shared" si="7"/>
        <v>40</v>
      </c>
      <c r="H190" s="37">
        <v>10</v>
      </c>
      <c r="I190" s="37">
        <v>10</v>
      </c>
      <c r="J190" s="37" t="s">
        <v>443</v>
      </c>
      <c r="K190" s="37" t="s">
        <v>443</v>
      </c>
      <c r="L190" s="37">
        <v>10</v>
      </c>
      <c r="M190" s="37">
        <v>10</v>
      </c>
      <c r="N190" s="37" t="s">
        <v>443</v>
      </c>
      <c r="O190" s="419"/>
      <c r="P190" s="37" t="s">
        <v>443</v>
      </c>
      <c r="Q190" s="37" t="s">
        <v>443</v>
      </c>
      <c r="R190" s="37" t="s">
        <v>443</v>
      </c>
      <c r="S190" s="280" t="s">
        <v>443</v>
      </c>
      <c r="T190" s="35"/>
      <c r="U190" s="35"/>
      <c r="V190" s="35"/>
      <c r="W190" s="35"/>
      <c r="X190" s="35"/>
      <c r="Y190" s="35"/>
      <c r="AB190" s="34" t="str">
        <f t="shared" si="8"/>
        <v>Trojan Tomáš</v>
      </c>
      <c r="AC190" t="s">
        <v>980</v>
      </c>
      <c r="AD190" t="s">
        <v>967</v>
      </c>
      <c r="AE190">
        <v>2008</v>
      </c>
      <c r="AF190">
        <v>8</v>
      </c>
    </row>
    <row r="191" spans="1:32" s="34" customFormat="1" x14ac:dyDescent="0.25">
      <c r="A191" s="142" t="s">
        <v>18</v>
      </c>
      <c r="B191" s="125" t="s">
        <v>177</v>
      </c>
      <c r="C191" s="126" t="s">
        <v>422</v>
      </c>
      <c r="D191" s="127">
        <v>2009</v>
      </c>
      <c r="E191" s="152">
        <f t="shared" si="7"/>
        <v>40</v>
      </c>
      <c r="H191" s="37">
        <v>7</v>
      </c>
      <c r="I191" s="37">
        <v>6</v>
      </c>
      <c r="J191" s="37">
        <v>9</v>
      </c>
      <c r="K191" s="37" t="s">
        <v>443</v>
      </c>
      <c r="L191" s="37">
        <v>8</v>
      </c>
      <c r="M191" s="37" t="s">
        <v>443</v>
      </c>
      <c r="N191" s="37" t="s">
        <v>443</v>
      </c>
      <c r="O191" s="419"/>
      <c r="P191" s="37">
        <v>10</v>
      </c>
      <c r="Q191" s="37" t="s">
        <v>443</v>
      </c>
      <c r="R191" s="37" t="s">
        <v>443</v>
      </c>
      <c r="S191" s="280" t="s">
        <v>443</v>
      </c>
      <c r="T191" s="35"/>
      <c r="U191" s="35"/>
      <c r="V191" s="35"/>
      <c r="W191" s="35"/>
      <c r="X191" s="35"/>
      <c r="Y191" s="35"/>
      <c r="AB191" s="34" t="str">
        <f t="shared" si="8"/>
        <v>Merle Šimon</v>
      </c>
      <c r="AC191" t="s">
        <v>989</v>
      </c>
      <c r="AD191" t="s">
        <v>542</v>
      </c>
      <c r="AE191">
        <v>2010</v>
      </c>
      <c r="AF191">
        <v>7</v>
      </c>
    </row>
    <row r="192" spans="1:32" s="34" customFormat="1" x14ac:dyDescent="0.25">
      <c r="A192" s="104" t="s">
        <v>19</v>
      </c>
      <c r="B192" s="125" t="s">
        <v>178</v>
      </c>
      <c r="C192" s="126" t="s">
        <v>422</v>
      </c>
      <c r="D192" s="127">
        <v>2009</v>
      </c>
      <c r="E192" s="120">
        <f t="shared" si="7"/>
        <v>33</v>
      </c>
      <c r="H192" s="37">
        <v>3</v>
      </c>
      <c r="I192" s="37" t="s">
        <v>443</v>
      </c>
      <c r="J192" s="37"/>
      <c r="K192" s="37">
        <v>9</v>
      </c>
      <c r="L192" s="37">
        <v>5</v>
      </c>
      <c r="M192" s="37" t="s">
        <v>443</v>
      </c>
      <c r="N192" s="37" t="s">
        <v>443</v>
      </c>
      <c r="O192" s="419"/>
      <c r="P192" s="37">
        <v>8</v>
      </c>
      <c r="Q192" s="37" t="s">
        <v>443</v>
      </c>
      <c r="R192" s="37">
        <v>8</v>
      </c>
      <c r="S192" s="280" t="s">
        <v>443</v>
      </c>
      <c r="T192" s="35"/>
      <c r="U192" s="35"/>
      <c r="V192" s="35"/>
      <c r="W192" s="35"/>
      <c r="X192" s="35"/>
      <c r="Y192" s="35"/>
      <c r="AB192" s="34" t="str">
        <f t="shared" si="8"/>
        <v>Soubusta Petr</v>
      </c>
      <c r="AC192" t="s">
        <v>990</v>
      </c>
      <c r="AD192" t="s">
        <v>138</v>
      </c>
      <c r="AE192">
        <v>2010</v>
      </c>
      <c r="AF192">
        <v>6</v>
      </c>
    </row>
    <row r="193" spans="1:32" s="34" customFormat="1" x14ac:dyDescent="0.25">
      <c r="A193" s="104" t="s">
        <v>20</v>
      </c>
      <c r="B193" s="125" t="s">
        <v>156</v>
      </c>
      <c r="C193" s="126" t="s">
        <v>111</v>
      </c>
      <c r="D193" s="127">
        <v>2008</v>
      </c>
      <c r="E193" s="120">
        <f t="shared" si="7"/>
        <v>18</v>
      </c>
      <c r="H193" s="37">
        <v>6</v>
      </c>
      <c r="I193" s="37">
        <v>4</v>
      </c>
      <c r="J193" s="37" t="s">
        <v>443</v>
      </c>
      <c r="K193" s="37" t="s">
        <v>443</v>
      </c>
      <c r="L193" s="37">
        <v>6</v>
      </c>
      <c r="M193" s="37">
        <v>2</v>
      </c>
      <c r="N193" s="37" t="s">
        <v>443</v>
      </c>
      <c r="O193" s="419"/>
      <c r="P193" s="37" t="s">
        <v>443</v>
      </c>
      <c r="Q193" s="37" t="s">
        <v>443</v>
      </c>
      <c r="R193" s="37" t="s">
        <v>443</v>
      </c>
      <c r="S193" s="280" t="s">
        <v>443</v>
      </c>
      <c r="T193" s="35"/>
      <c r="U193" s="35"/>
      <c r="V193" s="35"/>
      <c r="W193" s="35"/>
      <c r="X193" s="35"/>
      <c r="Y193" s="35"/>
      <c r="AB193" s="34" t="str">
        <f t="shared" si="8"/>
        <v>Ponocný Jan</v>
      </c>
      <c r="AC193" t="s">
        <v>1012</v>
      </c>
      <c r="AD193" t="s">
        <v>138</v>
      </c>
      <c r="AE193">
        <v>2012</v>
      </c>
      <c r="AF193">
        <v>5</v>
      </c>
    </row>
    <row r="194" spans="1:32" s="34" customFormat="1" x14ac:dyDescent="0.25">
      <c r="A194" s="104" t="s">
        <v>21</v>
      </c>
      <c r="B194" s="125" t="s">
        <v>875</v>
      </c>
      <c r="C194" s="126" t="s">
        <v>876</v>
      </c>
      <c r="D194" s="127">
        <v>2008</v>
      </c>
      <c r="E194" s="120">
        <f t="shared" si="7"/>
        <v>18</v>
      </c>
      <c r="H194" s="37"/>
      <c r="I194" s="37"/>
      <c r="J194" s="37"/>
      <c r="K194" s="37"/>
      <c r="L194" s="37"/>
      <c r="M194" s="37"/>
      <c r="N194" s="37"/>
      <c r="O194" s="419"/>
      <c r="P194" s="37"/>
      <c r="Q194" s="37">
        <v>9</v>
      </c>
      <c r="R194" s="37">
        <v>9</v>
      </c>
      <c r="S194" s="280" t="s">
        <v>443</v>
      </c>
      <c r="T194" s="35"/>
      <c r="U194" s="35"/>
      <c r="V194" s="35"/>
      <c r="W194" s="35"/>
      <c r="X194" s="35"/>
      <c r="Y194" s="35"/>
      <c r="AB194" s="34" t="str">
        <f t="shared" si="8"/>
        <v>Hammer Adam</v>
      </c>
      <c r="AC194" t="s">
        <v>1013</v>
      </c>
      <c r="AD194" t="s">
        <v>974</v>
      </c>
      <c r="AE194">
        <v>2010</v>
      </c>
      <c r="AF194">
        <v>4</v>
      </c>
    </row>
    <row r="195" spans="1:32" s="34" customFormat="1" x14ac:dyDescent="0.25">
      <c r="A195" s="104" t="s">
        <v>22</v>
      </c>
      <c r="B195" s="125" t="s">
        <v>129</v>
      </c>
      <c r="C195" s="126" t="s">
        <v>111</v>
      </c>
      <c r="D195" s="127">
        <v>2008</v>
      </c>
      <c r="E195" s="120">
        <f t="shared" si="7"/>
        <v>17</v>
      </c>
      <c r="H195" s="37">
        <v>2</v>
      </c>
      <c r="I195" s="37">
        <v>5</v>
      </c>
      <c r="J195" s="37">
        <v>6</v>
      </c>
      <c r="K195" s="37" t="s">
        <v>443</v>
      </c>
      <c r="L195" s="37" t="s">
        <v>443</v>
      </c>
      <c r="M195" s="37">
        <v>4</v>
      </c>
      <c r="N195" s="37" t="s">
        <v>443</v>
      </c>
      <c r="O195" s="419"/>
      <c r="P195" s="37" t="s">
        <v>443</v>
      </c>
      <c r="Q195" s="37" t="s">
        <v>443</v>
      </c>
      <c r="R195" s="37" t="s">
        <v>443</v>
      </c>
      <c r="S195" s="280" t="s">
        <v>443</v>
      </c>
      <c r="T195" s="35"/>
      <c r="U195" s="35"/>
      <c r="V195" s="35"/>
      <c r="W195" s="35"/>
      <c r="X195" s="35"/>
      <c r="Y195" s="35"/>
      <c r="AB195" s="34" t="str">
        <f t="shared" si="8"/>
        <v>Jíra Jan</v>
      </c>
      <c r="AC195" t="s">
        <v>1014</v>
      </c>
      <c r="AD195" t="s">
        <v>969</v>
      </c>
      <c r="AE195">
        <v>2016</v>
      </c>
      <c r="AF195">
        <v>3</v>
      </c>
    </row>
    <row r="196" spans="1:32" s="34" customFormat="1" x14ac:dyDescent="0.25">
      <c r="A196" s="104" t="s">
        <v>23</v>
      </c>
      <c r="B196" s="125" t="s">
        <v>493</v>
      </c>
      <c r="C196" s="126" t="s">
        <v>138</v>
      </c>
      <c r="D196" s="127">
        <v>2006</v>
      </c>
      <c r="E196" s="120">
        <f t="shared" si="7"/>
        <v>17</v>
      </c>
      <c r="H196" s="37"/>
      <c r="I196" s="37"/>
      <c r="J196" s="37">
        <v>10</v>
      </c>
      <c r="K196" s="37" t="s">
        <v>443</v>
      </c>
      <c r="L196" s="37" t="s">
        <v>443</v>
      </c>
      <c r="M196" s="37">
        <v>7</v>
      </c>
      <c r="N196" s="37" t="s">
        <v>443</v>
      </c>
      <c r="O196" s="419"/>
      <c r="P196" s="37" t="s">
        <v>443</v>
      </c>
      <c r="Q196" s="37" t="s">
        <v>443</v>
      </c>
      <c r="R196" s="37" t="s">
        <v>443</v>
      </c>
      <c r="S196" s="280" t="s">
        <v>443</v>
      </c>
      <c r="T196" s="35"/>
      <c r="U196" s="35"/>
      <c r="V196" s="35"/>
      <c r="W196" s="35"/>
      <c r="X196" s="35"/>
      <c r="Y196" s="35"/>
      <c r="AB196" s="34" t="str">
        <f t="shared" si="8"/>
        <v>Rosa Pavel</v>
      </c>
      <c r="AC196" t="s">
        <v>1015</v>
      </c>
      <c r="AD196" t="s">
        <v>542</v>
      </c>
      <c r="AE196">
        <v>2008</v>
      </c>
      <c r="AF196">
        <v>2</v>
      </c>
    </row>
    <row r="197" spans="1:32" s="34" customFormat="1" x14ac:dyDescent="0.25">
      <c r="A197" s="104" t="s">
        <v>25</v>
      </c>
      <c r="B197" s="125" t="s">
        <v>424</v>
      </c>
      <c r="C197" s="126" t="s">
        <v>111</v>
      </c>
      <c r="D197" s="127">
        <v>2007</v>
      </c>
      <c r="E197" s="120">
        <f t="shared" si="7"/>
        <v>17</v>
      </c>
      <c r="H197" s="37"/>
      <c r="I197" s="37">
        <v>9</v>
      </c>
      <c r="J197" s="37" t="s">
        <v>443</v>
      </c>
      <c r="K197" s="37" t="s">
        <v>443</v>
      </c>
      <c r="L197" s="37" t="s">
        <v>443</v>
      </c>
      <c r="M197" s="37" t="s">
        <v>443</v>
      </c>
      <c r="N197" s="37" t="s">
        <v>443</v>
      </c>
      <c r="O197" s="419"/>
      <c r="P197" s="37" t="s">
        <v>443</v>
      </c>
      <c r="Q197" s="37">
        <v>8</v>
      </c>
      <c r="R197" s="37" t="s">
        <v>443</v>
      </c>
      <c r="S197" s="280" t="s">
        <v>443</v>
      </c>
      <c r="T197" s="35"/>
      <c r="U197" s="35"/>
      <c r="V197" s="35"/>
      <c r="W197" s="35"/>
      <c r="X197" s="35"/>
      <c r="Y197" s="35"/>
      <c r="AB197" s="34" t="e">
        <f t="shared" si="8"/>
        <v>#N/A</v>
      </c>
      <c r="AC197"/>
      <c r="AD197"/>
      <c r="AE197" s="447"/>
      <c r="AF197">
        <v>1</v>
      </c>
    </row>
    <row r="198" spans="1:32" s="34" customFormat="1" x14ac:dyDescent="0.25">
      <c r="A198" s="104" t="s">
        <v>26</v>
      </c>
      <c r="B198" s="125" t="s">
        <v>187</v>
      </c>
      <c r="C198" s="126" t="s">
        <v>226</v>
      </c>
      <c r="D198" s="127">
        <v>2006</v>
      </c>
      <c r="E198" s="120">
        <f t="shared" si="7"/>
        <v>13</v>
      </c>
      <c r="H198" s="37">
        <v>4</v>
      </c>
      <c r="I198" s="37" t="s">
        <v>443</v>
      </c>
      <c r="J198" s="37" t="s">
        <v>443</v>
      </c>
      <c r="K198" s="37" t="s">
        <v>443</v>
      </c>
      <c r="L198" s="37" t="s">
        <v>443</v>
      </c>
      <c r="M198" s="37" t="s">
        <v>443</v>
      </c>
      <c r="N198" s="37">
        <v>9</v>
      </c>
      <c r="O198" s="419"/>
      <c r="P198" s="37" t="s">
        <v>443</v>
      </c>
      <c r="Q198" s="37" t="s">
        <v>443</v>
      </c>
      <c r="R198" s="37" t="s">
        <v>443</v>
      </c>
      <c r="S198" s="280" t="s">
        <v>443</v>
      </c>
      <c r="T198" s="35"/>
      <c r="U198" s="35"/>
      <c r="V198" s="35"/>
      <c r="W198" s="35"/>
      <c r="X198" s="35"/>
      <c r="Y198" s="35"/>
    </row>
    <row r="199" spans="1:32" s="34" customFormat="1" x14ac:dyDescent="0.25">
      <c r="A199" s="104" t="s">
        <v>27</v>
      </c>
      <c r="B199" s="125" t="s">
        <v>789</v>
      </c>
      <c r="C199" s="126" t="s">
        <v>161</v>
      </c>
      <c r="D199" s="127">
        <v>2007</v>
      </c>
      <c r="E199" s="120">
        <f t="shared" si="7"/>
        <v>13</v>
      </c>
      <c r="H199" s="37"/>
      <c r="I199" s="37"/>
      <c r="J199" s="37"/>
      <c r="K199" s="37"/>
      <c r="L199" s="37"/>
      <c r="M199" s="37"/>
      <c r="N199" s="37"/>
      <c r="O199" s="419"/>
      <c r="P199" s="37">
        <v>7</v>
      </c>
      <c r="Q199" s="37" t="s">
        <v>443</v>
      </c>
      <c r="R199" s="37">
        <v>6</v>
      </c>
      <c r="S199" s="280" t="s">
        <v>443</v>
      </c>
      <c r="T199" s="35"/>
      <c r="U199" s="35"/>
      <c r="V199" s="35"/>
      <c r="W199" s="35"/>
      <c r="X199" s="35"/>
      <c r="Y199" s="35"/>
      <c r="AC199"/>
      <c r="AD199"/>
      <c r="AE199"/>
    </row>
    <row r="200" spans="1:32" s="34" customFormat="1" x14ac:dyDescent="0.25">
      <c r="A200" s="104" t="s">
        <v>28</v>
      </c>
      <c r="B200" s="125" t="s">
        <v>231</v>
      </c>
      <c r="C200" s="126" t="s">
        <v>225</v>
      </c>
      <c r="D200" s="127">
        <v>2010</v>
      </c>
      <c r="E200" s="120">
        <f t="shared" si="7"/>
        <v>12</v>
      </c>
      <c r="H200" s="37">
        <v>1</v>
      </c>
      <c r="I200" s="37" t="s">
        <v>443</v>
      </c>
      <c r="J200" s="37">
        <v>7</v>
      </c>
      <c r="K200" s="37" t="s">
        <v>443</v>
      </c>
      <c r="L200" s="37" t="s">
        <v>443</v>
      </c>
      <c r="M200" s="37" t="s">
        <v>443</v>
      </c>
      <c r="N200" s="37" t="s">
        <v>443</v>
      </c>
      <c r="O200" s="419"/>
      <c r="P200" s="37" t="s">
        <v>443</v>
      </c>
      <c r="Q200" s="37" t="s">
        <v>443</v>
      </c>
      <c r="R200" s="37">
        <v>4</v>
      </c>
      <c r="S200" s="280" t="s">
        <v>443</v>
      </c>
      <c r="T200" s="35"/>
      <c r="U200" s="35"/>
      <c r="V200" s="35"/>
      <c r="W200" s="35"/>
      <c r="X200" s="35"/>
      <c r="Y200" s="35"/>
      <c r="AC200"/>
      <c r="AD200"/>
      <c r="AE200"/>
      <c r="AF200"/>
    </row>
    <row r="201" spans="1:32" s="34" customFormat="1" x14ac:dyDescent="0.25">
      <c r="A201" s="104" t="s">
        <v>29</v>
      </c>
      <c r="B201" s="125" t="s">
        <v>698</v>
      </c>
      <c r="C201" s="126" t="s">
        <v>542</v>
      </c>
      <c r="D201" s="127">
        <v>2007</v>
      </c>
      <c r="E201" s="120">
        <f t="shared" si="7"/>
        <v>10</v>
      </c>
      <c r="H201" s="37"/>
      <c r="I201" s="37"/>
      <c r="J201" s="37"/>
      <c r="K201" s="37"/>
      <c r="L201" s="37"/>
      <c r="M201" s="37"/>
      <c r="N201" s="37">
        <v>10</v>
      </c>
      <c r="O201" s="419"/>
      <c r="P201" s="37" t="s">
        <v>443</v>
      </c>
      <c r="Q201" s="37" t="s">
        <v>443</v>
      </c>
      <c r="R201" s="37" t="s">
        <v>443</v>
      </c>
      <c r="S201" s="280" t="s">
        <v>443</v>
      </c>
      <c r="T201" s="35"/>
      <c r="U201" s="35"/>
      <c r="V201" s="35"/>
      <c r="W201" s="35"/>
      <c r="X201" s="35"/>
      <c r="Y201" s="35"/>
      <c r="AC201"/>
      <c r="AD201"/>
      <c r="AE201"/>
      <c r="AF201"/>
    </row>
    <row r="202" spans="1:32" s="34" customFormat="1" x14ac:dyDescent="0.25">
      <c r="A202" s="104" t="s">
        <v>30</v>
      </c>
      <c r="B202" s="125" t="s">
        <v>577</v>
      </c>
      <c r="C202" s="126"/>
      <c r="D202" s="127">
        <v>2006</v>
      </c>
      <c r="E202" s="120">
        <f t="shared" si="7"/>
        <v>10</v>
      </c>
      <c r="H202" s="37"/>
      <c r="I202" s="37"/>
      <c r="J202" s="37"/>
      <c r="K202" s="37">
        <v>10</v>
      </c>
      <c r="L202" s="37" t="s">
        <v>443</v>
      </c>
      <c r="M202" s="37" t="s">
        <v>443</v>
      </c>
      <c r="N202" s="37" t="s">
        <v>443</v>
      </c>
      <c r="O202" s="419"/>
      <c r="P202" s="37" t="s">
        <v>443</v>
      </c>
      <c r="Q202" s="37" t="s">
        <v>443</v>
      </c>
      <c r="R202" s="37" t="s">
        <v>443</v>
      </c>
      <c r="S202" s="280" t="s">
        <v>443</v>
      </c>
      <c r="T202" s="35"/>
      <c r="U202" s="35"/>
      <c r="V202" s="35"/>
      <c r="W202" s="35"/>
      <c r="X202" s="35"/>
      <c r="Y202" s="35"/>
      <c r="AC202"/>
      <c r="AD202"/>
      <c r="AE202"/>
      <c r="AF202"/>
    </row>
    <row r="203" spans="1:32" s="34" customFormat="1" x14ac:dyDescent="0.25">
      <c r="A203" s="104" t="s">
        <v>31</v>
      </c>
      <c r="B203" s="125" t="s">
        <v>975</v>
      </c>
      <c r="C203" s="126" t="s">
        <v>962</v>
      </c>
      <c r="D203" s="127">
        <v>2006</v>
      </c>
      <c r="E203" s="120">
        <f t="shared" si="7"/>
        <v>10</v>
      </c>
      <c r="H203" s="37"/>
      <c r="I203" s="37"/>
      <c r="J203" s="37"/>
      <c r="K203" s="37"/>
      <c r="L203" s="37"/>
      <c r="M203" s="37"/>
      <c r="N203" s="37"/>
      <c r="O203" s="419"/>
      <c r="P203" s="37"/>
      <c r="Q203" s="37"/>
      <c r="R203" s="37"/>
      <c r="S203" s="280">
        <v>10</v>
      </c>
      <c r="T203" s="35"/>
      <c r="U203" s="35"/>
      <c r="V203" s="35"/>
      <c r="W203" s="35"/>
      <c r="X203" s="35"/>
      <c r="Y203" s="35"/>
      <c r="AC203"/>
      <c r="AD203"/>
      <c r="AE203"/>
      <c r="AF203"/>
    </row>
    <row r="204" spans="1:32" s="34" customFormat="1" x14ac:dyDescent="0.25">
      <c r="A204" s="104" t="s">
        <v>33</v>
      </c>
      <c r="B204" s="125" t="s">
        <v>759</v>
      </c>
      <c r="C204" s="126" t="s">
        <v>422</v>
      </c>
      <c r="D204" s="127">
        <v>2009</v>
      </c>
      <c r="E204" s="120">
        <f t="shared" si="7"/>
        <v>9</v>
      </c>
      <c r="H204" s="37"/>
      <c r="I204" s="37"/>
      <c r="J204" s="37"/>
      <c r="K204" s="37"/>
      <c r="L204" s="37"/>
      <c r="M204" s="37"/>
      <c r="N204" s="37"/>
      <c r="O204" s="419"/>
      <c r="P204" s="37">
        <v>9</v>
      </c>
      <c r="Q204" s="37" t="s">
        <v>443</v>
      </c>
      <c r="R204" s="37" t="s">
        <v>443</v>
      </c>
      <c r="S204" s="280" t="s">
        <v>443</v>
      </c>
      <c r="T204" s="35"/>
      <c r="U204" s="35"/>
      <c r="V204" s="35"/>
      <c r="W204" s="35"/>
      <c r="X204" s="35"/>
      <c r="Y204" s="35"/>
      <c r="AC204"/>
      <c r="AD204"/>
      <c r="AE204"/>
      <c r="AF204"/>
    </row>
    <row r="205" spans="1:32" s="34" customFormat="1" x14ac:dyDescent="0.25">
      <c r="A205" s="104" t="s">
        <v>34</v>
      </c>
      <c r="B205" s="125" t="s">
        <v>444</v>
      </c>
      <c r="C205" s="126" t="s">
        <v>445</v>
      </c>
      <c r="D205" s="127">
        <v>2007</v>
      </c>
      <c r="E205" s="120">
        <f t="shared" si="7"/>
        <v>9</v>
      </c>
      <c r="H205" s="37"/>
      <c r="I205" s="37">
        <v>2</v>
      </c>
      <c r="J205" s="37" t="s">
        <v>443</v>
      </c>
      <c r="K205" s="37" t="s">
        <v>443</v>
      </c>
      <c r="L205" s="37" t="s">
        <v>443</v>
      </c>
      <c r="M205" s="37" t="s">
        <v>443</v>
      </c>
      <c r="N205" s="37" t="s">
        <v>443</v>
      </c>
      <c r="O205" s="419"/>
      <c r="P205" s="37" t="s">
        <v>443</v>
      </c>
      <c r="Q205" s="37">
        <v>7</v>
      </c>
      <c r="R205" s="37" t="s">
        <v>443</v>
      </c>
      <c r="S205" s="280" t="s">
        <v>443</v>
      </c>
      <c r="T205" s="35"/>
      <c r="U205" s="35"/>
      <c r="V205" s="35"/>
      <c r="W205" s="35"/>
      <c r="X205" s="35"/>
      <c r="Y205" s="35"/>
      <c r="AC205"/>
      <c r="AD205"/>
      <c r="AE205"/>
      <c r="AF205"/>
    </row>
    <row r="206" spans="1:32" s="34" customFormat="1" x14ac:dyDescent="0.25">
      <c r="A206" s="104" t="s">
        <v>35</v>
      </c>
      <c r="B206" s="125" t="s">
        <v>976</v>
      </c>
      <c r="C206" s="126" t="s">
        <v>542</v>
      </c>
      <c r="D206" s="127">
        <v>2009</v>
      </c>
      <c r="E206" s="120">
        <f t="shared" si="7"/>
        <v>9</v>
      </c>
      <c r="H206" s="37"/>
      <c r="I206" s="37"/>
      <c r="J206" s="37"/>
      <c r="K206" s="37"/>
      <c r="L206" s="37"/>
      <c r="M206" s="37"/>
      <c r="N206" s="37"/>
      <c r="O206" s="419"/>
      <c r="P206" s="37"/>
      <c r="Q206" s="37"/>
      <c r="R206" s="37"/>
      <c r="S206" s="280">
        <v>9</v>
      </c>
      <c r="T206" s="35"/>
      <c r="U206" s="35"/>
      <c r="V206" s="35"/>
      <c r="W206" s="35"/>
      <c r="X206" s="35"/>
      <c r="Y206" s="35"/>
      <c r="AC206"/>
      <c r="AD206"/>
      <c r="AE206"/>
      <c r="AF206"/>
    </row>
    <row r="207" spans="1:32" s="34" customFormat="1" x14ac:dyDescent="0.25">
      <c r="A207" s="104" t="s">
        <v>36</v>
      </c>
      <c r="B207" s="125" t="s">
        <v>230</v>
      </c>
      <c r="C207" s="126" t="s">
        <v>422</v>
      </c>
      <c r="D207" s="127">
        <v>2009</v>
      </c>
      <c r="E207" s="120">
        <f t="shared" si="7"/>
        <v>8</v>
      </c>
      <c r="H207" s="37">
        <v>8</v>
      </c>
      <c r="I207" s="37" t="s">
        <v>443</v>
      </c>
      <c r="J207" s="37" t="s">
        <v>443</v>
      </c>
      <c r="K207" s="37" t="s">
        <v>443</v>
      </c>
      <c r="L207" s="37" t="s">
        <v>443</v>
      </c>
      <c r="M207" s="37" t="s">
        <v>443</v>
      </c>
      <c r="N207" s="37" t="s">
        <v>443</v>
      </c>
      <c r="O207" s="419"/>
      <c r="P207" s="37" t="s">
        <v>443</v>
      </c>
      <c r="Q207" s="37" t="s">
        <v>443</v>
      </c>
      <c r="R207" s="37" t="s">
        <v>443</v>
      </c>
      <c r="S207" s="280" t="s">
        <v>443</v>
      </c>
      <c r="T207" s="35"/>
      <c r="U207" s="35"/>
      <c r="V207" s="35"/>
      <c r="W207" s="35"/>
      <c r="X207" s="35"/>
      <c r="Y207" s="35"/>
      <c r="AC207"/>
      <c r="AD207"/>
      <c r="AE207"/>
      <c r="AF207"/>
    </row>
    <row r="208" spans="1:32" s="34" customFormat="1" x14ac:dyDescent="0.25">
      <c r="A208" s="104" t="s">
        <v>37</v>
      </c>
      <c r="B208" s="125" t="s">
        <v>980</v>
      </c>
      <c r="C208" s="126" t="s">
        <v>967</v>
      </c>
      <c r="D208" s="127">
        <v>2008</v>
      </c>
      <c r="E208" s="120">
        <f t="shared" si="7"/>
        <v>8</v>
      </c>
      <c r="H208" s="37"/>
      <c r="I208" s="37"/>
      <c r="J208" s="37"/>
      <c r="K208" s="37"/>
      <c r="L208" s="37"/>
      <c r="M208" s="37"/>
      <c r="N208" s="37"/>
      <c r="O208" s="419"/>
      <c r="P208" s="37"/>
      <c r="Q208" s="37"/>
      <c r="R208" s="37"/>
      <c r="S208" s="280">
        <v>8</v>
      </c>
      <c r="T208" s="35"/>
      <c r="U208" s="35"/>
      <c r="V208" s="35"/>
      <c r="W208" s="35"/>
      <c r="X208" s="35"/>
      <c r="Y208" s="35"/>
      <c r="AC208"/>
      <c r="AD208"/>
      <c r="AE208"/>
      <c r="AF208"/>
    </row>
    <row r="209" spans="1:32" s="34" customFormat="1" x14ac:dyDescent="0.25">
      <c r="A209" s="104" t="s">
        <v>38</v>
      </c>
      <c r="B209" s="125" t="s">
        <v>933</v>
      </c>
      <c r="C209" s="126" t="s">
        <v>161</v>
      </c>
      <c r="D209" s="127">
        <v>2009</v>
      </c>
      <c r="E209" s="120">
        <f t="shared" si="7"/>
        <v>7</v>
      </c>
      <c r="H209" s="37"/>
      <c r="I209" s="37"/>
      <c r="J209" s="37"/>
      <c r="K209" s="37"/>
      <c r="L209" s="37"/>
      <c r="M209" s="37"/>
      <c r="N209" s="37"/>
      <c r="O209" s="419"/>
      <c r="P209" s="37"/>
      <c r="Q209" s="37"/>
      <c r="R209" s="37">
        <v>7</v>
      </c>
      <c r="S209" s="280" t="s">
        <v>443</v>
      </c>
      <c r="T209" s="35"/>
      <c r="U209" s="35"/>
      <c r="V209" s="35"/>
      <c r="W209" s="35"/>
      <c r="X209" s="35"/>
      <c r="Y209" s="35"/>
      <c r="AC209"/>
      <c r="AD209"/>
      <c r="AE209"/>
      <c r="AF209"/>
    </row>
    <row r="210" spans="1:32" s="34" customFormat="1" x14ac:dyDescent="0.25">
      <c r="A210" s="104" t="s">
        <v>39</v>
      </c>
      <c r="B210" s="125" t="s">
        <v>989</v>
      </c>
      <c r="C210" s="126" t="s">
        <v>542</v>
      </c>
      <c r="D210" s="127">
        <v>2010</v>
      </c>
      <c r="E210" s="120">
        <f t="shared" si="7"/>
        <v>7</v>
      </c>
      <c r="H210" s="37"/>
      <c r="I210" s="37"/>
      <c r="J210" s="37"/>
      <c r="K210" s="37"/>
      <c r="L210" s="37"/>
      <c r="M210" s="37"/>
      <c r="N210" s="37"/>
      <c r="O210" s="419"/>
      <c r="P210" s="37"/>
      <c r="Q210" s="37"/>
      <c r="R210" s="37"/>
      <c r="S210" s="280">
        <v>7</v>
      </c>
      <c r="T210" s="35"/>
      <c r="U210" s="35"/>
      <c r="V210" s="35"/>
      <c r="W210" s="35"/>
      <c r="X210" s="35"/>
      <c r="Y210" s="35"/>
      <c r="AC210"/>
      <c r="AD210"/>
      <c r="AE210"/>
      <c r="AF210"/>
    </row>
    <row r="211" spans="1:32" s="34" customFormat="1" x14ac:dyDescent="0.25">
      <c r="A211" s="104" t="s">
        <v>40</v>
      </c>
      <c r="B211" s="125" t="s">
        <v>425</v>
      </c>
      <c r="C211" s="126" t="s">
        <v>111</v>
      </c>
      <c r="D211" s="127">
        <v>2008</v>
      </c>
      <c r="E211" s="120">
        <f t="shared" si="7"/>
        <v>7</v>
      </c>
      <c r="H211" s="37"/>
      <c r="I211" s="37">
        <v>7</v>
      </c>
      <c r="J211" s="37" t="s">
        <v>443</v>
      </c>
      <c r="K211" s="37" t="s">
        <v>443</v>
      </c>
      <c r="L211" s="37" t="s">
        <v>443</v>
      </c>
      <c r="M211" s="37" t="s">
        <v>443</v>
      </c>
      <c r="N211" s="37" t="s">
        <v>443</v>
      </c>
      <c r="O211" s="419"/>
      <c r="P211" s="37" t="s">
        <v>443</v>
      </c>
      <c r="Q211" s="37" t="s">
        <v>443</v>
      </c>
      <c r="R211" s="37" t="s">
        <v>443</v>
      </c>
      <c r="S211" s="280" t="s">
        <v>443</v>
      </c>
      <c r="T211" s="35"/>
      <c r="U211" s="35"/>
      <c r="V211" s="35"/>
      <c r="W211" s="35"/>
      <c r="X211" s="35"/>
      <c r="Y211" s="35"/>
      <c r="AC211"/>
      <c r="AD211"/>
      <c r="AE211"/>
      <c r="AF211"/>
    </row>
    <row r="212" spans="1:32" s="34" customFormat="1" x14ac:dyDescent="0.25">
      <c r="A212" s="104" t="s">
        <v>41</v>
      </c>
      <c r="B212" s="125" t="s">
        <v>990</v>
      </c>
      <c r="C212" s="126" t="s">
        <v>138</v>
      </c>
      <c r="D212" s="127">
        <v>2010</v>
      </c>
      <c r="E212" s="120">
        <f t="shared" si="7"/>
        <v>6</v>
      </c>
      <c r="H212" s="37"/>
      <c r="I212" s="37"/>
      <c r="J212" s="37"/>
      <c r="K212" s="37"/>
      <c r="L212" s="37"/>
      <c r="M212" s="37"/>
      <c r="N212" s="37"/>
      <c r="O212" s="419"/>
      <c r="P212" s="37"/>
      <c r="Q212" s="37"/>
      <c r="R212" s="37"/>
      <c r="S212" s="280">
        <v>6</v>
      </c>
      <c r="T212" s="35"/>
      <c r="U212" s="35"/>
      <c r="V212" s="35"/>
      <c r="W212" s="35"/>
      <c r="X212" s="35"/>
      <c r="Y212" s="35"/>
      <c r="AC212"/>
      <c r="AD212"/>
      <c r="AE212"/>
      <c r="AF212"/>
    </row>
    <row r="213" spans="1:32" s="34" customFormat="1" x14ac:dyDescent="0.25">
      <c r="A213" s="104" t="s">
        <v>42</v>
      </c>
      <c r="B213" s="125" t="s">
        <v>877</v>
      </c>
      <c r="C213" s="126" t="s">
        <v>445</v>
      </c>
      <c r="D213" s="127">
        <v>2006</v>
      </c>
      <c r="E213" s="120">
        <f t="shared" si="7"/>
        <v>6</v>
      </c>
      <c r="H213" s="37"/>
      <c r="I213" s="37"/>
      <c r="J213" s="37"/>
      <c r="K213" s="37"/>
      <c r="L213" s="37"/>
      <c r="M213" s="37"/>
      <c r="N213" s="37"/>
      <c r="O213" s="419"/>
      <c r="P213" s="37"/>
      <c r="Q213" s="37">
        <v>6</v>
      </c>
      <c r="R213" s="37" t="s">
        <v>443</v>
      </c>
      <c r="S213" s="280" t="s">
        <v>443</v>
      </c>
      <c r="T213" s="35"/>
      <c r="U213" s="35"/>
      <c r="V213" s="35"/>
      <c r="W213" s="35"/>
      <c r="X213" s="35"/>
      <c r="Y213" s="35"/>
      <c r="AC213"/>
      <c r="AD213"/>
      <c r="AE213"/>
      <c r="AF213"/>
    </row>
    <row r="214" spans="1:32" s="34" customFormat="1" x14ac:dyDescent="0.25">
      <c r="A214" s="104" t="s">
        <v>43</v>
      </c>
      <c r="B214" s="125" t="s">
        <v>649</v>
      </c>
      <c r="C214" s="126" t="s">
        <v>111</v>
      </c>
      <c r="D214" s="127">
        <v>2007</v>
      </c>
      <c r="E214" s="120">
        <f t="shared" si="7"/>
        <v>6</v>
      </c>
      <c r="H214" s="37"/>
      <c r="I214" s="37"/>
      <c r="J214" s="37"/>
      <c r="K214" s="37"/>
      <c r="L214" s="37"/>
      <c r="M214" s="37">
        <v>6</v>
      </c>
      <c r="N214" s="37" t="s">
        <v>443</v>
      </c>
      <c r="O214" s="419"/>
      <c r="P214" s="37" t="s">
        <v>443</v>
      </c>
      <c r="Q214" s="37" t="s">
        <v>443</v>
      </c>
      <c r="R214" s="37" t="s">
        <v>443</v>
      </c>
      <c r="S214" s="280" t="s">
        <v>443</v>
      </c>
      <c r="T214" s="35"/>
      <c r="U214" s="35"/>
      <c r="V214" s="35"/>
      <c r="W214" s="35"/>
      <c r="X214" s="35"/>
      <c r="Y214" s="35"/>
      <c r="AC214"/>
      <c r="AD214"/>
      <c r="AE214"/>
      <c r="AF214"/>
    </row>
    <row r="215" spans="1:32" s="34" customFormat="1" x14ac:dyDescent="0.25">
      <c r="A215" s="104" t="s">
        <v>44</v>
      </c>
      <c r="B215" s="125" t="s">
        <v>1012</v>
      </c>
      <c r="C215" s="126" t="s">
        <v>138</v>
      </c>
      <c r="D215" s="127">
        <v>2012</v>
      </c>
      <c r="E215" s="120">
        <f t="shared" si="7"/>
        <v>5</v>
      </c>
      <c r="H215" s="37"/>
      <c r="I215" s="37"/>
      <c r="J215" s="37"/>
      <c r="K215" s="37"/>
      <c r="L215" s="37"/>
      <c r="M215" s="37"/>
      <c r="N215" s="37"/>
      <c r="O215" s="419"/>
      <c r="P215" s="37"/>
      <c r="Q215" s="37"/>
      <c r="R215" s="37"/>
      <c r="S215" s="280">
        <v>5</v>
      </c>
      <c r="T215" s="35"/>
      <c r="U215" s="35"/>
      <c r="V215" s="35"/>
      <c r="W215" s="35"/>
      <c r="X215" s="35"/>
      <c r="Y215" s="35"/>
      <c r="AC215"/>
      <c r="AD215"/>
      <c r="AE215"/>
      <c r="AF215"/>
    </row>
    <row r="216" spans="1:32" s="34" customFormat="1" x14ac:dyDescent="0.25">
      <c r="A216" s="104" t="s">
        <v>45</v>
      </c>
      <c r="B216" s="125" t="s">
        <v>934</v>
      </c>
      <c r="C216" s="126" t="s">
        <v>935</v>
      </c>
      <c r="D216" s="127">
        <v>2007</v>
      </c>
      <c r="E216" s="120">
        <f t="shared" si="7"/>
        <v>5</v>
      </c>
      <c r="H216" s="37"/>
      <c r="I216" s="37"/>
      <c r="J216" s="37"/>
      <c r="K216" s="37"/>
      <c r="L216" s="37"/>
      <c r="M216" s="37"/>
      <c r="N216" s="37"/>
      <c r="O216" s="419"/>
      <c r="P216" s="37"/>
      <c r="Q216" s="37"/>
      <c r="R216" s="37">
        <v>5</v>
      </c>
      <c r="S216" s="280" t="s">
        <v>443</v>
      </c>
      <c r="T216" s="35"/>
      <c r="U216" s="35"/>
      <c r="V216" s="35"/>
      <c r="W216" s="35"/>
      <c r="X216" s="35"/>
      <c r="Y216" s="35"/>
      <c r="AC216"/>
      <c r="AD216"/>
      <c r="AE216"/>
      <c r="AF216"/>
    </row>
    <row r="217" spans="1:32" s="34" customFormat="1" x14ac:dyDescent="0.25">
      <c r="A217" s="104" t="s">
        <v>46</v>
      </c>
      <c r="B217" s="125" t="s">
        <v>650</v>
      </c>
      <c r="C217" s="126" t="s">
        <v>111</v>
      </c>
      <c r="D217" s="127">
        <v>2012</v>
      </c>
      <c r="E217" s="120">
        <f t="shared" si="7"/>
        <v>5</v>
      </c>
      <c r="H217" s="37"/>
      <c r="I217" s="37"/>
      <c r="J217" s="37"/>
      <c r="K217" s="37"/>
      <c r="L217" s="37"/>
      <c r="M217" s="37">
        <v>5</v>
      </c>
      <c r="N217" s="37" t="s">
        <v>443</v>
      </c>
      <c r="O217" s="419"/>
      <c r="P217" s="37" t="s">
        <v>443</v>
      </c>
      <c r="Q217" s="37" t="s">
        <v>443</v>
      </c>
      <c r="R217" s="37" t="s">
        <v>443</v>
      </c>
      <c r="S217" s="280" t="s">
        <v>443</v>
      </c>
      <c r="T217" s="35"/>
      <c r="U217" s="35"/>
      <c r="V217" s="35"/>
      <c r="W217" s="35"/>
      <c r="X217" s="35"/>
      <c r="Y217" s="35"/>
      <c r="AC217"/>
      <c r="AD217"/>
      <c r="AE217"/>
      <c r="AF217"/>
    </row>
    <row r="218" spans="1:32" s="34" customFormat="1" x14ac:dyDescent="0.25">
      <c r="A218" s="104" t="s">
        <v>47</v>
      </c>
      <c r="B218" s="125" t="s">
        <v>1013</v>
      </c>
      <c r="C218" s="126" t="s">
        <v>974</v>
      </c>
      <c r="D218" s="127">
        <v>2010</v>
      </c>
      <c r="E218" s="120">
        <f t="shared" si="7"/>
        <v>4</v>
      </c>
      <c r="H218" s="37"/>
      <c r="I218" s="37"/>
      <c r="J218" s="37"/>
      <c r="K218" s="37"/>
      <c r="L218" s="37"/>
      <c r="M218" s="37"/>
      <c r="N218" s="37"/>
      <c r="O218" s="419"/>
      <c r="P218" s="37"/>
      <c r="Q218" s="37"/>
      <c r="R218" s="37"/>
      <c r="S218" s="280">
        <v>4</v>
      </c>
      <c r="T218" s="35"/>
      <c r="U218" s="35"/>
      <c r="V218" s="35"/>
      <c r="W218" s="35"/>
      <c r="X218" s="35"/>
      <c r="Y218" s="35"/>
      <c r="AC218"/>
      <c r="AD218"/>
      <c r="AE218"/>
      <c r="AF218"/>
    </row>
    <row r="219" spans="1:32" s="34" customFormat="1" x14ac:dyDescent="0.25">
      <c r="A219" s="104" t="s">
        <v>48</v>
      </c>
      <c r="B219" s="125" t="s">
        <v>622</v>
      </c>
      <c r="C219" s="126" t="s">
        <v>150</v>
      </c>
      <c r="D219" s="127">
        <v>2006</v>
      </c>
      <c r="E219" s="120">
        <f t="shared" si="7"/>
        <v>4</v>
      </c>
      <c r="H219" s="37"/>
      <c r="I219" s="37"/>
      <c r="J219" s="37"/>
      <c r="K219" s="37"/>
      <c r="L219" s="37">
        <v>4</v>
      </c>
      <c r="M219" s="37" t="s">
        <v>443</v>
      </c>
      <c r="N219" s="37" t="s">
        <v>443</v>
      </c>
      <c r="O219" s="419"/>
      <c r="P219" s="37" t="s">
        <v>443</v>
      </c>
      <c r="Q219" s="37" t="s">
        <v>443</v>
      </c>
      <c r="R219" s="37" t="s">
        <v>443</v>
      </c>
      <c r="S219" s="280" t="s">
        <v>443</v>
      </c>
      <c r="T219" s="35"/>
      <c r="U219" s="35"/>
      <c r="V219" s="35"/>
      <c r="W219" s="35"/>
      <c r="X219" s="35"/>
      <c r="Y219" s="35"/>
      <c r="AC219"/>
      <c r="AD219"/>
      <c r="AE219"/>
      <c r="AF219"/>
    </row>
    <row r="220" spans="1:32" s="34" customFormat="1" x14ac:dyDescent="0.25">
      <c r="A220" s="104" t="s">
        <v>49</v>
      </c>
      <c r="B220" s="125" t="s">
        <v>1014</v>
      </c>
      <c r="C220" s="126" t="s">
        <v>969</v>
      </c>
      <c r="D220" s="127">
        <v>2016</v>
      </c>
      <c r="E220" s="120">
        <f t="shared" si="7"/>
        <v>3</v>
      </c>
      <c r="H220" s="37"/>
      <c r="I220" s="37"/>
      <c r="J220" s="37"/>
      <c r="K220" s="37"/>
      <c r="L220" s="37"/>
      <c r="M220" s="37"/>
      <c r="N220" s="37"/>
      <c r="O220" s="419"/>
      <c r="P220" s="37"/>
      <c r="Q220" s="37"/>
      <c r="R220" s="37"/>
      <c r="S220" s="280">
        <v>3</v>
      </c>
      <c r="T220" s="35"/>
      <c r="U220" s="35"/>
      <c r="V220" s="35"/>
      <c r="W220" s="35"/>
      <c r="X220" s="35"/>
      <c r="Y220" s="35"/>
      <c r="AC220"/>
      <c r="AD220"/>
      <c r="AE220"/>
      <c r="AF220"/>
    </row>
    <row r="221" spans="1:32" s="34" customFormat="1" x14ac:dyDescent="0.25">
      <c r="A221" s="104" t="s">
        <v>50</v>
      </c>
      <c r="B221" s="125" t="s">
        <v>936</v>
      </c>
      <c r="C221" s="126" t="s">
        <v>937</v>
      </c>
      <c r="D221" s="127">
        <v>2014</v>
      </c>
      <c r="E221" s="120">
        <f t="shared" si="7"/>
        <v>3</v>
      </c>
      <c r="H221" s="37"/>
      <c r="I221" s="37"/>
      <c r="J221" s="37"/>
      <c r="K221" s="37"/>
      <c r="L221" s="37"/>
      <c r="M221" s="37"/>
      <c r="N221" s="37"/>
      <c r="O221" s="419"/>
      <c r="P221" s="37"/>
      <c r="Q221" s="37"/>
      <c r="R221" s="37">
        <v>3</v>
      </c>
      <c r="S221" s="280" t="s">
        <v>443</v>
      </c>
      <c r="T221" s="35"/>
      <c r="U221" s="35"/>
      <c r="V221" s="35"/>
      <c r="W221" s="35"/>
      <c r="X221" s="35"/>
      <c r="Y221" s="35"/>
      <c r="AC221"/>
      <c r="AD221"/>
      <c r="AE221"/>
      <c r="AF221"/>
    </row>
    <row r="222" spans="1:32" s="34" customFormat="1" x14ac:dyDescent="0.25">
      <c r="A222" s="104" t="s">
        <v>51</v>
      </c>
      <c r="B222" s="125" t="s">
        <v>651</v>
      </c>
      <c r="C222" s="126" t="s">
        <v>652</v>
      </c>
      <c r="D222" s="127">
        <v>2007</v>
      </c>
      <c r="E222" s="120">
        <f t="shared" si="7"/>
        <v>3</v>
      </c>
      <c r="H222" s="37"/>
      <c r="I222" s="37"/>
      <c r="J222" s="37"/>
      <c r="K222" s="37"/>
      <c r="L222" s="37"/>
      <c r="M222" s="37">
        <v>3</v>
      </c>
      <c r="N222" s="37" t="s">
        <v>443</v>
      </c>
      <c r="O222" s="419"/>
      <c r="P222" s="37" t="s">
        <v>443</v>
      </c>
      <c r="Q222" s="37" t="s">
        <v>443</v>
      </c>
      <c r="R222" s="37" t="s">
        <v>443</v>
      </c>
      <c r="S222" s="280" t="s">
        <v>443</v>
      </c>
      <c r="T222" s="35"/>
      <c r="U222" s="35"/>
      <c r="V222" s="35"/>
      <c r="W222" s="35"/>
      <c r="X222" s="35"/>
      <c r="Y222" s="35"/>
      <c r="AC222"/>
      <c r="AD222"/>
      <c r="AE222"/>
      <c r="AF222"/>
    </row>
    <row r="223" spans="1:32" s="34" customFormat="1" x14ac:dyDescent="0.25">
      <c r="A223" s="104" t="s">
        <v>52</v>
      </c>
      <c r="B223" s="125" t="s">
        <v>623</v>
      </c>
      <c r="C223" s="126" t="s">
        <v>624</v>
      </c>
      <c r="D223" s="127">
        <v>2015</v>
      </c>
      <c r="E223" s="120">
        <f t="shared" si="7"/>
        <v>3</v>
      </c>
      <c r="H223" s="37"/>
      <c r="I223" s="37"/>
      <c r="J223" s="37"/>
      <c r="K223" s="37"/>
      <c r="L223" s="37">
        <v>3</v>
      </c>
      <c r="M223" s="37" t="s">
        <v>443</v>
      </c>
      <c r="N223" s="37" t="s">
        <v>443</v>
      </c>
      <c r="O223" s="419"/>
      <c r="P223" s="37" t="s">
        <v>443</v>
      </c>
      <c r="Q223" s="37" t="s">
        <v>443</v>
      </c>
      <c r="R223" s="37" t="s">
        <v>443</v>
      </c>
      <c r="S223" s="280" t="s">
        <v>443</v>
      </c>
      <c r="T223" s="35"/>
      <c r="U223" s="35"/>
      <c r="V223" s="35"/>
      <c r="W223" s="35"/>
      <c r="X223" s="35"/>
      <c r="Y223" s="35"/>
      <c r="AC223"/>
      <c r="AD223"/>
      <c r="AE223"/>
      <c r="AF223"/>
    </row>
    <row r="224" spans="1:32" s="34" customFormat="1" x14ac:dyDescent="0.25">
      <c r="A224" s="104" t="s">
        <v>53</v>
      </c>
      <c r="B224" s="125" t="s">
        <v>1015</v>
      </c>
      <c r="C224" s="126" t="s">
        <v>542</v>
      </c>
      <c r="D224" s="127">
        <v>2008</v>
      </c>
      <c r="E224" s="120">
        <f t="shared" si="7"/>
        <v>2</v>
      </c>
      <c r="H224" s="37"/>
      <c r="I224" s="37"/>
      <c r="J224" s="37"/>
      <c r="K224" s="37"/>
      <c r="L224" s="37"/>
      <c r="M224" s="37"/>
      <c r="N224" s="37"/>
      <c r="O224" s="419"/>
      <c r="P224" s="37"/>
      <c r="Q224" s="37"/>
      <c r="R224" s="37"/>
      <c r="S224" s="280">
        <v>2</v>
      </c>
      <c r="T224" s="35"/>
      <c r="U224" s="35"/>
      <c r="V224" s="35"/>
      <c r="W224" s="35"/>
      <c r="X224" s="35"/>
      <c r="Y224" s="35"/>
      <c r="AC224"/>
      <c r="AD224"/>
      <c r="AE224"/>
      <c r="AF224"/>
    </row>
    <row r="225" spans="1:32" s="34" customFormat="1" x14ac:dyDescent="0.25">
      <c r="A225" s="104" t="s">
        <v>54</v>
      </c>
      <c r="B225" s="125" t="s">
        <v>938</v>
      </c>
      <c r="C225" s="126" t="s">
        <v>118</v>
      </c>
      <c r="D225" s="127">
        <v>2010</v>
      </c>
      <c r="E225" s="120">
        <f t="shared" si="7"/>
        <v>2</v>
      </c>
      <c r="H225" s="37"/>
      <c r="I225" s="37"/>
      <c r="J225" s="37"/>
      <c r="K225" s="37"/>
      <c r="L225" s="37"/>
      <c r="M225" s="37"/>
      <c r="N225" s="37"/>
      <c r="O225" s="419"/>
      <c r="P225" s="37"/>
      <c r="Q225" s="37"/>
      <c r="R225" s="37">
        <v>2</v>
      </c>
      <c r="S225" s="280" t="s">
        <v>443</v>
      </c>
      <c r="T225" s="35"/>
      <c r="U225" s="35"/>
      <c r="V225" s="35"/>
      <c r="W225" s="35"/>
      <c r="X225" s="35"/>
      <c r="Y225" s="35"/>
      <c r="AC225"/>
      <c r="AD225"/>
      <c r="AE225"/>
      <c r="AF225"/>
    </row>
    <row r="226" spans="1:32" s="34" customFormat="1" x14ac:dyDescent="0.25">
      <c r="A226" s="104" t="s">
        <v>55</v>
      </c>
      <c r="B226" s="125" t="s">
        <v>625</v>
      </c>
      <c r="C226" s="126" t="s">
        <v>150</v>
      </c>
      <c r="D226" s="127">
        <v>2008</v>
      </c>
      <c r="E226" s="120">
        <f t="shared" si="7"/>
        <v>2</v>
      </c>
      <c r="H226" s="37"/>
      <c r="I226" s="37"/>
      <c r="J226" s="37"/>
      <c r="K226" s="37"/>
      <c r="L226" s="37">
        <v>2</v>
      </c>
      <c r="M226" s="37" t="s">
        <v>443</v>
      </c>
      <c r="N226" s="37" t="s">
        <v>443</v>
      </c>
      <c r="O226" s="419"/>
      <c r="P226" s="37" t="s">
        <v>443</v>
      </c>
      <c r="Q226" s="37" t="s">
        <v>443</v>
      </c>
      <c r="R226" s="37" t="s">
        <v>443</v>
      </c>
      <c r="S226" s="280" t="s">
        <v>443</v>
      </c>
      <c r="T226" s="35"/>
      <c r="U226" s="35"/>
      <c r="V226" s="35"/>
      <c r="W226" s="35"/>
      <c r="X226" s="35"/>
      <c r="Y226" s="35"/>
      <c r="AC226"/>
      <c r="AD226"/>
      <c r="AE226"/>
      <c r="AF226"/>
    </row>
    <row r="227" spans="1:32" s="34" customFormat="1" x14ac:dyDescent="0.25">
      <c r="A227" s="104" t="s">
        <v>56</v>
      </c>
      <c r="B227" s="125" t="s">
        <v>939</v>
      </c>
      <c r="C227" s="126" t="s">
        <v>161</v>
      </c>
      <c r="D227" s="127">
        <v>2008</v>
      </c>
      <c r="E227" s="120">
        <f t="shared" si="7"/>
        <v>1</v>
      </c>
      <c r="H227" s="37"/>
      <c r="I227" s="37"/>
      <c r="J227" s="37"/>
      <c r="K227" s="37"/>
      <c r="L227" s="37"/>
      <c r="M227" s="37"/>
      <c r="N227" s="37"/>
      <c r="O227" s="419"/>
      <c r="P227" s="37"/>
      <c r="Q227" s="37"/>
      <c r="R227" s="37">
        <v>1</v>
      </c>
      <c r="S227" s="280" t="s">
        <v>443</v>
      </c>
      <c r="T227" s="35"/>
      <c r="U227" s="35"/>
      <c r="V227" s="35"/>
      <c r="W227" s="35"/>
      <c r="X227" s="35"/>
      <c r="Y227" s="35"/>
      <c r="AC227"/>
      <c r="AD227"/>
      <c r="AE227"/>
      <c r="AF227"/>
    </row>
    <row r="228" spans="1:32" s="34" customFormat="1" x14ac:dyDescent="0.25">
      <c r="A228" s="104" t="s">
        <v>57</v>
      </c>
      <c r="B228" s="125" t="s">
        <v>667</v>
      </c>
      <c r="C228" s="126" t="s">
        <v>668</v>
      </c>
      <c r="D228" s="127">
        <v>2010</v>
      </c>
      <c r="E228" s="120">
        <f t="shared" si="7"/>
        <v>1</v>
      </c>
      <c r="H228" s="37"/>
      <c r="I228" s="37"/>
      <c r="J228" s="37"/>
      <c r="K228" s="37"/>
      <c r="L228" s="37"/>
      <c r="M228" s="37">
        <v>1</v>
      </c>
      <c r="N228" s="37" t="s">
        <v>443</v>
      </c>
      <c r="O228" s="419"/>
      <c r="P228" s="37" t="s">
        <v>443</v>
      </c>
      <c r="Q228" s="37" t="s">
        <v>443</v>
      </c>
      <c r="R228" s="37" t="s">
        <v>443</v>
      </c>
      <c r="S228" s="280" t="s">
        <v>443</v>
      </c>
      <c r="T228" s="35"/>
      <c r="U228" s="35"/>
      <c r="V228" s="35"/>
      <c r="W228" s="35"/>
      <c r="X228" s="35"/>
      <c r="Y228" s="35"/>
      <c r="AC228"/>
      <c r="AD228"/>
      <c r="AE228"/>
      <c r="AF228"/>
    </row>
    <row r="229" spans="1:32" s="34" customFormat="1" ht="15.75" thickBot="1" x14ac:dyDescent="0.3">
      <c r="A229" s="105" t="s">
        <v>58</v>
      </c>
      <c r="B229" s="134" t="s">
        <v>446</v>
      </c>
      <c r="C229" s="135" t="s">
        <v>438</v>
      </c>
      <c r="D229" s="128">
        <v>2007</v>
      </c>
      <c r="E229" s="157">
        <f t="shared" si="7"/>
        <v>1</v>
      </c>
      <c r="H229" s="37"/>
      <c r="I229" s="37">
        <v>1</v>
      </c>
      <c r="J229" s="37" t="s">
        <v>443</v>
      </c>
      <c r="K229" s="37" t="s">
        <v>443</v>
      </c>
      <c r="L229" s="37"/>
      <c r="M229" s="37" t="s">
        <v>443</v>
      </c>
      <c r="N229" s="37" t="s">
        <v>443</v>
      </c>
      <c r="O229" s="419"/>
      <c r="P229" s="37" t="s">
        <v>443</v>
      </c>
      <c r="Q229" s="37" t="s">
        <v>443</v>
      </c>
      <c r="R229" s="37" t="s">
        <v>443</v>
      </c>
      <c r="S229" s="280" t="s">
        <v>443</v>
      </c>
      <c r="T229" s="35"/>
      <c r="U229" s="35"/>
      <c r="V229" s="35"/>
      <c r="W229" s="35"/>
      <c r="X229" s="35"/>
      <c r="Y229" s="35"/>
    </row>
    <row r="230" spans="1:32" s="34" customFormat="1" ht="21" x14ac:dyDescent="0.25">
      <c r="A230" s="53"/>
      <c r="B230" s="54"/>
      <c r="C230" s="54"/>
      <c r="D230" s="55"/>
      <c r="E230" s="45"/>
      <c r="H230" s="55"/>
      <c r="I230" s="55"/>
      <c r="J230" s="55"/>
      <c r="K230" s="55"/>
      <c r="L230" s="55"/>
      <c r="M230" s="55"/>
      <c r="N230" s="55"/>
      <c r="O230" s="420"/>
      <c r="P230" s="55"/>
      <c r="Q230" s="55"/>
      <c r="R230" s="55"/>
      <c r="S230" s="46"/>
      <c r="T230" s="19"/>
      <c r="U230" s="19"/>
      <c r="V230" s="19"/>
      <c r="W230" s="19"/>
      <c r="X230" s="19"/>
      <c r="Y230" s="19"/>
    </row>
    <row r="231" spans="1:32" s="34" customFormat="1" ht="21.75" thickBot="1" x14ac:dyDescent="0.3">
      <c r="A231" s="56" t="s">
        <v>213</v>
      </c>
      <c r="B231" s="57"/>
      <c r="C231" s="57"/>
      <c r="D231" s="58"/>
      <c r="E231" s="50"/>
      <c r="H231" s="37" t="str">
        <f>_xlfn.IFNA(VLOOKUP(B231,$AC$232:$AF$234,4,FALSE),"")</f>
        <v/>
      </c>
      <c r="I231" s="37" t="str">
        <f>_xlfn.IFNA(VLOOKUP(B231,$AC$232:$AF$237,4,FALSE),"")</f>
        <v/>
      </c>
      <c r="J231" s="37" t="str">
        <f>_xlfn.IFNA(VLOOKUP(B231,$AC$232:$AF$237,4,FALSE),"")</f>
        <v/>
      </c>
      <c r="K231" s="37" t="str">
        <f>_xlfn.IFNA(VLOOKUP(B231,$AC$232:$AF$241,4,FALSE),"")</f>
        <v/>
      </c>
      <c r="L231" s="37" t="str">
        <f>_xlfn.IFNA(VLOOKUP(B231,$AC$232:$AF$241,4,FALSE),"")</f>
        <v/>
      </c>
      <c r="M231" s="37" t="str">
        <f>_xlfn.IFNA(VLOOKUP(B231,$AC$232:$AF$241,4,FALSE),"")</f>
        <v/>
      </c>
      <c r="N231" s="37" t="str">
        <f>_xlfn.IFNA(VLOOKUP(B231,$AC$232:$AF$241,4,FALSE),"")</f>
        <v/>
      </c>
      <c r="O231" s="420"/>
      <c r="P231" s="37" t="str">
        <f>_xlfn.IFNA(VLOOKUP(B231,$AC$232:$AF$241,4,FALSE),"")</f>
        <v/>
      </c>
      <c r="Q231" s="37" t="str">
        <f>_xlfn.IFNA(VLOOKUP(B231,$AC$232:$AF$241,4,FALSE),"")</f>
        <v/>
      </c>
      <c r="R231" s="37" t="str">
        <f>_xlfn.IFNA(VLOOKUP(B231,$AC$232:$AF$241,4,FALSE),"")</f>
        <v/>
      </c>
      <c r="S231" s="280" t="str">
        <f>_xlfn.IFNA(VLOOKUP(B231,$AC$232:$AF$241,4,FALSE),"")</f>
        <v/>
      </c>
      <c r="T231" s="19"/>
      <c r="U231" s="19"/>
      <c r="V231" s="19"/>
      <c r="W231" s="19"/>
      <c r="X231" s="19"/>
      <c r="Y231" s="19"/>
    </row>
    <row r="232" spans="1:32" s="34" customFormat="1" x14ac:dyDescent="0.25">
      <c r="A232" s="133" t="s">
        <v>14</v>
      </c>
      <c r="B232" s="164" t="s">
        <v>149</v>
      </c>
      <c r="C232" s="165" t="s">
        <v>150</v>
      </c>
      <c r="D232" s="407">
        <v>1995</v>
      </c>
      <c r="E232" s="404">
        <f t="shared" ref="E232:E274" si="9">SUM(H232:Y232)</f>
        <v>70</v>
      </c>
      <c r="H232" s="37">
        <v>10</v>
      </c>
      <c r="I232" s="37">
        <v>10</v>
      </c>
      <c r="J232" s="37">
        <v>10</v>
      </c>
      <c r="K232" s="37">
        <v>6</v>
      </c>
      <c r="L232" s="37">
        <v>9</v>
      </c>
      <c r="M232" s="37">
        <v>10</v>
      </c>
      <c r="N232" s="37" t="s">
        <v>443</v>
      </c>
      <c r="O232" s="419"/>
      <c r="P232" s="37">
        <v>8</v>
      </c>
      <c r="Q232" s="37" t="s">
        <v>443</v>
      </c>
      <c r="R232" s="37">
        <v>7</v>
      </c>
      <c r="S232" s="280" t="s">
        <v>443</v>
      </c>
      <c r="T232" s="35"/>
      <c r="U232" s="35"/>
      <c r="V232" s="35"/>
      <c r="W232" s="35"/>
      <c r="X232" s="35"/>
      <c r="Y232" s="35"/>
      <c r="AB232" s="34" t="str">
        <f t="shared" ref="AB232:AB241" si="10">VLOOKUP(AC232,$B$232:$B$274,1,FALSE)</f>
        <v>Hradecký Jaroslav</v>
      </c>
      <c r="AC232" t="s">
        <v>977</v>
      </c>
      <c r="AD232" t="s">
        <v>963</v>
      </c>
      <c r="AE232">
        <v>1996</v>
      </c>
      <c r="AF232">
        <v>10</v>
      </c>
    </row>
    <row r="233" spans="1:32" s="34" customFormat="1" x14ac:dyDescent="0.25">
      <c r="A233" s="136" t="s">
        <v>15</v>
      </c>
      <c r="B233" s="193" t="s">
        <v>232</v>
      </c>
      <c r="C233" s="193" t="s">
        <v>150</v>
      </c>
      <c r="D233" s="408">
        <v>1995</v>
      </c>
      <c r="E233" s="405">
        <f t="shared" si="9"/>
        <v>53</v>
      </c>
      <c r="H233" s="37">
        <v>8</v>
      </c>
      <c r="I233" s="37">
        <v>8</v>
      </c>
      <c r="J233" s="37">
        <v>9</v>
      </c>
      <c r="K233" s="37" t="s">
        <v>443</v>
      </c>
      <c r="L233" s="37">
        <v>8</v>
      </c>
      <c r="M233" s="37">
        <v>9</v>
      </c>
      <c r="N233" s="37" t="s">
        <v>443</v>
      </c>
      <c r="O233" s="419"/>
      <c r="P233" s="37">
        <v>7</v>
      </c>
      <c r="Q233" s="37" t="s">
        <v>443</v>
      </c>
      <c r="R233" s="37">
        <v>4</v>
      </c>
      <c r="S233" s="280" t="s">
        <v>443</v>
      </c>
      <c r="T233" s="35"/>
      <c r="U233" s="35"/>
      <c r="V233" s="35"/>
      <c r="W233" s="35"/>
      <c r="X233" s="35"/>
      <c r="Y233" s="35"/>
      <c r="AB233" s="34" t="str">
        <f t="shared" si="10"/>
        <v>Rosa Petr</v>
      </c>
      <c r="AC233" t="s">
        <v>849</v>
      </c>
      <c r="AD233" t="s">
        <v>542</v>
      </c>
      <c r="AE233">
        <v>2005</v>
      </c>
      <c r="AF233">
        <v>9</v>
      </c>
    </row>
    <row r="234" spans="1:32" s="34" customFormat="1" ht="15.75" thickBot="1" x14ac:dyDescent="0.3">
      <c r="A234" s="241" t="s">
        <v>16</v>
      </c>
      <c r="B234" s="431" t="s">
        <v>547</v>
      </c>
      <c r="C234" s="432" t="s">
        <v>548</v>
      </c>
      <c r="D234" s="433">
        <v>1997</v>
      </c>
      <c r="E234" s="406">
        <f t="shared" si="9"/>
        <v>39</v>
      </c>
      <c r="H234" s="37"/>
      <c r="I234" s="37"/>
      <c r="J234" s="37"/>
      <c r="K234" s="37">
        <v>9</v>
      </c>
      <c r="L234" s="37" t="s">
        <v>443</v>
      </c>
      <c r="M234" s="37" t="s">
        <v>443</v>
      </c>
      <c r="N234" s="37">
        <v>9</v>
      </c>
      <c r="O234" s="419"/>
      <c r="P234" s="37">
        <v>9</v>
      </c>
      <c r="Q234" s="37">
        <v>4</v>
      </c>
      <c r="R234" s="37">
        <v>8</v>
      </c>
      <c r="S234" s="280" t="s">
        <v>443</v>
      </c>
      <c r="T234" s="35"/>
      <c r="U234" s="35"/>
      <c r="V234" s="35"/>
      <c r="W234" s="35"/>
      <c r="X234" s="35"/>
      <c r="Y234" s="35"/>
      <c r="AB234" s="34" t="e">
        <f t="shared" si="10"/>
        <v>#N/A</v>
      </c>
      <c r="AC234"/>
      <c r="AD234"/>
      <c r="AE234" s="447"/>
      <c r="AF234">
        <v>8</v>
      </c>
    </row>
    <row r="235" spans="1:32" s="34" customFormat="1" x14ac:dyDescent="0.25">
      <c r="A235" s="142" t="s">
        <v>18</v>
      </c>
      <c r="B235" s="137" t="s">
        <v>183</v>
      </c>
      <c r="C235" s="138" t="s">
        <v>153</v>
      </c>
      <c r="D235" s="412">
        <v>1997</v>
      </c>
      <c r="E235" s="416">
        <f t="shared" si="9"/>
        <v>22</v>
      </c>
      <c r="H235" s="37">
        <v>9</v>
      </c>
      <c r="I235" s="37" t="s">
        <v>443</v>
      </c>
      <c r="J235" s="37" t="s">
        <v>443</v>
      </c>
      <c r="K235" s="37" t="s">
        <v>443</v>
      </c>
      <c r="L235" s="37" t="s">
        <v>443</v>
      </c>
      <c r="M235" s="37">
        <v>8</v>
      </c>
      <c r="N235" s="37" t="s">
        <v>443</v>
      </c>
      <c r="O235" s="419"/>
      <c r="P235" s="37" t="s">
        <v>443</v>
      </c>
      <c r="Q235" s="37" t="s">
        <v>443</v>
      </c>
      <c r="R235" s="37">
        <v>5</v>
      </c>
      <c r="S235" s="280" t="s">
        <v>443</v>
      </c>
      <c r="T235" s="35"/>
      <c r="U235" s="35"/>
      <c r="V235" s="35"/>
      <c r="W235" s="35"/>
      <c r="X235" s="35"/>
      <c r="Y235" s="35"/>
      <c r="AB235" s="34" t="e">
        <f t="shared" si="10"/>
        <v>#N/A</v>
      </c>
      <c r="AC235"/>
      <c r="AD235"/>
      <c r="AE235" s="447"/>
      <c r="AF235">
        <v>7</v>
      </c>
    </row>
    <row r="236" spans="1:32" s="34" customFormat="1" x14ac:dyDescent="0.25">
      <c r="A236" s="104" t="s">
        <v>19</v>
      </c>
      <c r="B236" s="125" t="s">
        <v>533</v>
      </c>
      <c r="C236" s="126" t="s">
        <v>534</v>
      </c>
      <c r="D236" s="410">
        <v>1996</v>
      </c>
      <c r="E236" s="405">
        <f t="shared" si="9"/>
        <v>20</v>
      </c>
      <c r="H236" s="37"/>
      <c r="I236" s="37"/>
      <c r="J236" s="37"/>
      <c r="K236" s="37">
        <v>10</v>
      </c>
      <c r="L236" s="37" t="s">
        <v>443</v>
      </c>
      <c r="M236" s="37" t="s">
        <v>443</v>
      </c>
      <c r="N236" s="37">
        <v>10</v>
      </c>
      <c r="O236" s="419"/>
      <c r="P236" s="37" t="s">
        <v>443</v>
      </c>
      <c r="Q236" s="37" t="s">
        <v>443</v>
      </c>
      <c r="R236" s="37" t="s">
        <v>443</v>
      </c>
      <c r="S236" s="280" t="s">
        <v>443</v>
      </c>
      <c r="T236" s="35"/>
      <c r="U236" s="35"/>
      <c r="V236" s="35"/>
      <c r="W236" s="35"/>
      <c r="X236" s="35"/>
      <c r="Y236" s="35"/>
      <c r="AB236" s="34" t="e">
        <f t="shared" si="10"/>
        <v>#N/A</v>
      </c>
      <c r="AC236"/>
      <c r="AD236"/>
      <c r="AE236" s="447"/>
      <c r="AF236">
        <v>6</v>
      </c>
    </row>
    <row r="237" spans="1:32" s="34" customFormat="1" x14ac:dyDescent="0.25">
      <c r="A237" s="104" t="s">
        <v>20</v>
      </c>
      <c r="B237" s="125" t="s">
        <v>751</v>
      </c>
      <c r="C237" s="126" t="s">
        <v>752</v>
      </c>
      <c r="D237" s="410">
        <v>2003</v>
      </c>
      <c r="E237" s="405">
        <f t="shared" si="9"/>
        <v>19</v>
      </c>
      <c r="H237" s="37"/>
      <c r="I237" s="37"/>
      <c r="J237" s="37"/>
      <c r="K237" s="37"/>
      <c r="L237" s="37"/>
      <c r="M237" s="37"/>
      <c r="N237" s="37"/>
      <c r="O237" s="419"/>
      <c r="P237" s="37">
        <v>10</v>
      </c>
      <c r="Q237" s="37" t="s">
        <v>443</v>
      </c>
      <c r="R237" s="37">
        <v>9</v>
      </c>
      <c r="S237" s="280" t="s">
        <v>443</v>
      </c>
      <c r="T237" s="35"/>
      <c r="U237" s="35"/>
      <c r="V237" s="35"/>
      <c r="W237" s="35"/>
      <c r="X237" s="35"/>
      <c r="Y237" s="35"/>
      <c r="AB237" s="34" t="e">
        <f t="shared" si="10"/>
        <v>#N/A</v>
      </c>
      <c r="AC237"/>
      <c r="AD237"/>
      <c r="AE237" s="447"/>
      <c r="AF237">
        <v>5</v>
      </c>
    </row>
    <row r="238" spans="1:32" s="34" customFormat="1" x14ac:dyDescent="0.25">
      <c r="A238" s="104" t="s">
        <v>21</v>
      </c>
      <c r="B238" s="125" t="s">
        <v>447</v>
      </c>
      <c r="C238" s="126" t="s">
        <v>448</v>
      </c>
      <c r="D238" s="410">
        <v>2003</v>
      </c>
      <c r="E238" s="405">
        <f t="shared" si="9"/>
        <v>12</v>
      </c>
      <c r="H238" s="37"/>
      <c r="I238" s="37">
        <v>7</v>
      </c>
      <c r="J238" s="37" t="s">
        <v>443</v>
      </c>
      <c r="K238" s="37">
        <v>5</v>
      </c>
      <c r="L238" s="37" t="s">
        <v>443</v>
      </c>
      <c r="M238" s="37" t="s">
        <v>443</v>
      </c>
      <c r="N238" s="37" t="s">
        <v>443</v>
      </c>
      <c r="O238" s="419"/>
      <c r="P238" s="37" t="s">
        <v>443</v>
      </c>
      <c r="Q238" s="37" t="s">
        <v>443</v>
      </c>
      <c r="R238" s="37" t="s">
        <v>443</v>
      </c>
      <c r="S238" s="280" t="s">
        <v>443</v>
      </c>
      <c r="T238" s="35"/>
      <c r="U238" s="35"/>
      <c r="V238" s="35"/>
      <c r="W238" s="35"/>
      <c r="X238" s="35"/>
      <c r="Y238" s="35"/>
      <c r="AB238" s="34" t="e">
        <f t="shared" si="10"/>
        <v>#N/A</v>
      </c>
      <c r="AC238"/>
      <c r="AD238"/>
      <c r="AE238" s="447"/>
      <c r="AF238">
        <v>4</v>
      </c>
    </row>
    <row r="239" spans="1:32" s="34" customFormat="1" x14ac:dyDescent="0.25">
      <c r="A239" s="104" t="s">
        <v>22</v>
      </c>
      <c r="B239" s="125" t="s">
        <v>578</v>
      </c>
      <c r="C239" s="126" t="s">
        <v>579</v>
      </c>
      <c r="D239" s="410">
        <v>1995</v>
      </c>
      <c r="E239" s="405">
        <f t="shared" si="9"/>
        <v>12</v>
      </c>
      <c r="H239" s="37"/>
      <c r="I239" s="37"/>
      <c r="J239" s="37"/>
      <c r="K239" s="37">
        <v>4</v>
      </c>
      <c r="L239" s="37" t="s">
        <v>443</v>
      </c>
      <c r="M239" s="37" t="s">
        <v>443</v>
      </c>
      <c r="N239" s="37">
        <v>8</v>
      </c>
      <c r="O239" s="419"/>
      <c r="P239" s="37" t="s">
        <v>443</v>
      </c>
      <c r="Q239" s="37" t="s">
        <v>443</v>
      </c>
      <c r="R239" s="37" t="s">
        <v>443</v>
      </c>
      <c r="S239" s="280" t="s">
        <v>443</v>
      </c>
      <c r="T239" s="35"/>
      <c r="U239" s="35"/>
      <c r="V239" s="35"/>
      <c r="W239" s="35"/>
      <c r="X239" s="35"/>
      <c r="Y239" s="35"/>
      <c r="AB239" s="34" t="e">
        <f t="shared" si="10"/>
        <v>#N/A</v>
      </c>
      <c r="AC239"/>
      <c r="AD239"/>
      <c r="AE239" s="447"/>
      <c r="AF239">
        <v>3</v>
      </c>
    </row>
    <row r="240" spans="1:32" s="34" customFormat="1" x14ac:dyDescent="0.25">
      <c r="A240" s="104" t="s">
        <v>23</v>
      </c>
      <c r="B240" s="125" t="s">
        <v>608</v>
      </c>
      <c r="C240" s="126" t="s">
        <v>609</v>
      </c>
      <c r="D240" s="410">
        <v>2005</v>
      </c>
      <c r="E240" s="405">
        <f t="shared" si="9"/>
        <v>10</v>
      </c>
      <c r="H240" s="37"/>
      <c r="I240" s="37"/>
      <c r="J240" s="37"/>
      <c r="K240" s="37"/>
      <c r="L240" s="37">
        <v>10</v>
      </c>
      <c r="M240" s="37" t="s">
        <v>443</v>
      </c>
      <c r="N240" s="37" t="s">
        <v>443</v>
      </c>
      <c r="O240" s="419"/>
      <c r="P240" s="37" t="s">
        <v>443</v>
      </c>
      <c r="Q240" s="37" t="s">
        <v>443</v>
      </c>
      <c r="R240" s="37" t="s">
        <v>443</v>
      </c>
      <c r="S240" s="280" t="s">
        <v>443</v>
      </c>
      <c r="T240" s="35"/>
      <c r="U240" s="35"/>
      <c r="V240" s="35"/>
      <c r="W240" s="35"/>
      <c r="X240" s="35"/>
      <c r="Y240" s="35"/>
      <c r="AB240" s="34" t="e">
        <f t="shared" si="10"/>
        <v>#N/A</v>
      </c>
      <c r="AC240"/>
      <c r="AD240"/>
      <c r="AE240" s="447"/>
      <c r="AF240">
        <v>2</v>
      </c>
    </row>
    <row r="241" spans="1:32" s="34" customFormat="1" x14ac:dyDescent="0.25">
      <c r="A241" s="104" t="s">
        <v>25</v>
      </c>
      <c r="B241" s="125" t="s">
        <v>826</v>
      </c>
      <c r="C241" s="126" t="s">
        <v>707</v>
      </c>
      <c r="D241" s="410">
        <v>1995</v>
      </c>
      <c r="E241" s="405">
        <f t="shared" si="9"/>
        <v>10</v>
      </c>
      <c r="H241" s="37"/>
      <c r="I241" s="37"/>
      <c r="J241" s="37"/>
      <c r="K241" s="37"/>
      <c r="L241" s="37"/>
      <c r="M241" s="37"/>
      <c r="N241" s="37"/>
      <c r="O241" s="419"/>
      <c r="P241" s="37"/>
      <c r="Q241" s="37">
        <v>10</v>
      </c>
      <c r="R241" s="37" t="s">
        <v>443</v>
      </c>
      <c r="S241" s="280" t="s">
        <v>443</v>
      </c>
      <c r="T241" s="35"/>
      <c r="U241" s="35"/>
      <c r="V241" s="35"/>
      <c r="W241" s="35"/>
      <c r="X241" s="35"/>
      <c r="Y241" s="35"/>
      <c r="AB241" s="34" t="e">
        <f t="shared" si="10"/>
        <v>#N/A</v>
      </c>
      <c r="AC241"/>
      <c r="AD241"/>
      <c r="AE241" s="447"/>
      <c r="AF241">
        <v>1</v>
      </c>
    </row>
    <row r="242" spans="1:32" s="34" customFormat="1" x14ac:dyDescent="0.25">
      <c r="A242" s="104" t="s">
        <v>26</v>
      </c>
      <c r="B242" s="125" t="s">
        <v>915</v>
      </c>
      <c r="C242" s="126"/>
      <c r="D242" s="410">
        <v>1998</v>
      </c>
      <c r="E242" s="405">
        <f t="shared" si="9"/>
        <v>10</v>
      </c>
      <c r="H242" s="37"/>
      <c r="I242" s="37"/>
      <c r="J242" s="37"/>
      <c r="K242" s="37"/>
      <c r="L242" s="37"/>
      <c r="M242" s="37"/>
      <c r="N242" s="37"/>
      <c r="O242" s="419"/>
      <c r="P242" s="37"/>
      <c r="Q242" s="37"/>
      <c r="R242" s="37">
        <v>10</v>
      </c>
      <c r="S242" s="280" t="s">
        <v>443</v>
      </c>
      <c r="T242" s="35"/>
      <c r="U242" s="35"/>
      <c r="V242" s="35"/>
      <c r="W242" s="35"/>
      <c r="X242" s="35"/>
      <c r="Y242" s="35"/>
      <c r="AC242" s="287"/>
      <c r="AD242" s="287"/>
      <c r="AE242" s="287"/>
      <c r="AF242"/>
    </row>
    <row r="243" spans="1:32" s="34" customFormat="1" x14ac:dyDescent="0.25">
      <c r="A243" s="104" t="s">
        <v>27</v>
      </c>
      <c r="B243" s="125" t="s">
        <v>977</v>
      </c>
      <c r="C243" s="126" t="s">
        <v>963</v>
      </c>
      <c r="D243" s="410">
        <v>1996</v>
      </c>
      <c r="E243" s="405">
        <f t="shared" si="9"/>
        <v>10</v>
      </c>
      <c r="H243" s="37"/>
      <c r="I243" s="37"/>
      <c r="J243" s="37"/>
      <c r="K243" s="37"/>
      <c r="L243" s="37"/>
      <c r="M243" s="37"/>
      <c r="N243" s="37"/>
      <c r="O243" s="419"/>
      <c r="P243" s="37"/>
      <c r="Q243" s="37"/>
      <c r="R243" s="37"/>
      <c r="S243" s="280">
        <v>10</v>
      </c>
      <c r="T243" s="35"/>
      <c r="U243" s="35"/>
      <c r="V243" s="35"/>
      <c r="W243" s="35"/>
      <c r="X243" s="35"/>
      <c r="Y243" s="35"/>
      <c r="AC243" s="287"/>
      <c r="AD243" s="287"/>
      <c r="AE243" s="287"/>
      <c r="AF243"/>
    </row>
    <row r="244" spans="1:32" s="34" customFormat="1" x14ac:dyDescent="0.25">
      <c r="A244" s="104" t="s">
        <v>28</v>
      </c>
      <c r="B244" s="125" t="s">
        <v>849</v>
      </c>
      <c r="C244" s="126" t="s">
        <v>850</v>
      </c>
      <c r="D244" s="410">
        <v>2005</v>
      </c>
      <c r="E244" s="405">
        <f t="shared" si="9"/>
        <v>10</v>
      </c>
      <c r="H244" s="37"/>
      <c r="I244" s="37"/>
      <c r="J244" s="37"/>
      <c r="K244" s="37"/>
      <c r="L244" s="37"/>
      <c r="M244" s="37"/>
      <c r="N244" s="37"/>
      <c r="O244" s="419"/>
      <c r="P244" s="37"/>
      <c r="Q244" s="37">
        <v>1</v>
      </c>
      <c r="R244" s="37" t="s">
        <v>443</v>
      </c>
      <c r="S244" s="280">
        <v>9</v>
      </c>
      <c r="T244" s="35"/>
      <c r="U244" s="35"/>
      <c r="V244" s="35"/>
      <c r="W244" s="35"/>
      <c r="X244" s="35"/>
      <c r="Y244" s="35"/>
      <c r="AC244" s="287"/>
      <c r="AD244" s="287"/>
      <c r="AE244" s="287"/>
      <c r="AF244"/>
    </row>
    <row r="245" spans="1:32" s="34" customFormat="1" x14ac:dyDescent="0.25">
      <c r="A245" s="104" t="s">
        <v>29</v>
      </c>
      <c r="B245" s="125" t="s">
        <v>430</v>
      </c>
      <c r="C245" s="126" t="s">
        <v>138</v>
      </c>
      <c r="D245" s="410">
        <v>1997</v>
      </c>
      <c r="E245" s="405">
        <f t="shared" si="9"/>
        <v>9</v>
      </c>
      <c r="H245" s="37"/>
      <c r="I245" s="37">
        <v>9</v>
      </c>
      <c r="J245" s="37" t="s">
        <v>443</v>
      </c>
      <c r="K245" s="37" t="s">
        <v>443</v>
      </c>
      <c r="L245" s="37" t="s">
        <v>443</v>
      </c>
      <c r="M245" s="37" t="s">
        <v>443</v>
      </c>
      <c r="N245" s="37" t="s">
        <v>443</v>
      </c>
      <c r="O245" s="419"/>
      <c r="P245" s="37" t="s">
        <v>443</v>
      </c>
      <c r="Q245" s="37" t="s">
        <v>443</v>
      </c>
      <c r="R245" s="37" t="s">
        <v>443</v>
      </c>
      <c r="S245" s="280" t="s">
        <v>443</v>
      </c>
      <c r="T245" s="35"/>
      <c r="U245" s="35"/>
      <c r="V245" s="35"/>
      <c r="W245" s="35"/>
      <c r="X245" s="35"/>
      <c r="Y245" s="35"/>
      <c r="AC245" s="287"/>
      <c r="AD245" s="287"/>
      <c r="AE245" s="287"/>
      <c r="AF245"/>
    </row>
    <row r="246" spans="1:32" s="34" customFormat="1" x14ac:dyDescent="0.25">
      <c r="A246" s="104" t="s">
        <v>30</v>
      </c>
      <c r="B246" s="125" t="s">
        <v>449</v>
      </c>
      <c r="C246" s="126" t="s">
        <v>448</v>
      </c>
      <c r="D246" s="410">
        <v>1996</v>
      </c>
      <c r="E246" s="405">
        <f t="shared" si="9"/>
        <v>9</v>
      </c>
      <c r="H246" s="37"/>
      <c r="I246" s="37">
        <v>6</v>
      </c>
      <c r="J246" s="37" t="s">
        <v>443</v>
      </c>
      <c r="K246" s="37">
        <v>3</v>
      </c>
      <c r="L246" s="37" t="s">
        <v>443</v>
      </c>
      <c r="M246" s="37" t="s">
        <v>443</v>
      </c>
      <c r="N246" s="37" t="s">
        <v>443</v>
      </c>
      <c r="O246" s="419"/>
      <c r="P246" s="37" t="s">
        <v>443</v>
      </c>
      <c r="Q246" s="37" t="s">
        <v>443</v>
      </c>
      <c r="R246" s="37" t="s">
        <v>443</v>
      </c>
      <c r="S246" s="280" t="s">
        <v>443</v>
      </c>
      <c r="T246" s="35"/>
      <c r="U246" s="35"/>
      <c r="V246" s="35"/>
      <c r="W246" s="35"/>
      <c r="X246" s="35"/>
      <c r="Y246" s="35"/>
      <c r="AC246" s="287"/>
      <c r="AD246" s="287"/>
      <c r="AE246" s="287"/>
      <c r="AF246"/>
    </row>
    <row r="247" spans="1:32" s="34" customFormat="1" x14ac:dyDescent="0.25">
      <c r="A247" s="104" t="s">
        <v>31</v>
      </c>
      <c r="B247" s="125" t="s">
        <v>827</v>
      </c>
      <c r="C247" s="126" t="s">
        <v>828</v>
      </c>
      <c r="D247" s="410">
        <v>1998</v>
      </c>
      <c r="E247" s="405">
        <f t="shared" si="9"/>
        <v>9</v>
      </c>
      <c r="H247" s="37"/>
      <c r="I247" s="37"/>
      <c r="J247" s="37"/>
      <c r="K247" s="37"/>
      <c r="L247" s="37"/>
      <c r="M247" s="37"/>
      <c r="N247" s="37"/>
      <c r="O247" s="419"/>
      <c r="P247" s="37"/>
      <c r="Q247" s="37">
        <v>9</v>
      </c>
      <c r="R247" s="37" t="s">
        <v>443</v>
      </c>
      <c r="S247" s="280" t="s">
        <v>443</v>
      </c>
      <c r="T247" s="35"/>
      <c r="U247" s="35"/>
      <c r="V247" s="35"/>
      <c r="W247" s="35"/>
      <c r="X247" s="35"/>
      <c r="Y247" s="35"/>
      <c r="AC247" s="287"/>
      <c r="AD247" s="287"/>
      <c r="AE247" s="287"/>
      <c r="AF247"/>
    </row>
    <row r="248" spans="1:32" s="34" customFormat="1" x14ac:dyDescent="0.25">
      <c r="A248" s="104" t="s">
        <v>33</v>
      </c>
      <c r="B248" s="125" t="s">
        <v>841</v>
      </c>
      <c r="C248" s="126" t="s">
        <v>842</v>
      </c>
      <c r="D248" s="410">
        <v>2005</v>
      </c>
      <c r="E248" s="405">
        <f t="shared" si="9"/>
        <v>9</v>
      </c>
      <c r="H248" s="37"/>
      <c r="I248" s="37"/>
      <c r="J248" s="37"/>
      <c r="K248" s="37"/>
      <c r="L248" s="37"/>
      <c r="M248" s="37"/>
      <c r="N248" s="37"/>
      <c r="O248" s="419"/>
      <c r="P248" s="37"/>
      <c r="Q248" s="37">
        <v>3</v>
      </c>
      <c r="R248" s="37">
        <v>6</v>
      </c>
      <c r="S248" s="280" t="s">
        <v>443</v>
      </c>
      <c r="T248" s="35"/>
      <c r="U248" s="35"/>
      <c r="V248" s="35"/>
      <c r="W248" s="35"/>
      <c r="X248" s="35"/>
      <c r="Y248" s="35"/>
      <c r="AC248" s="287"/>
      <c r="AD248" s="287"/>
      <c r="AE248" s="287"/>
      <c r="AF248"/>
    </row>
    <row r="249" spans="1:32" s="34" customFormat="1" x14ac:dyDescent="0.25">
      <c r="A249" s="104" t="s">
        <v>34</v>
      </c>
      <c r="B249" s="125" t="s">
        <v>557</v>
      </c>
      <c r="C249" s="126" t="s">
        <v>558</v>
      </c>
      <c r="D249" s="410">
        <v>2003</v>
      </c>
      <c r="E249" s="405">
        <f t="shared" si="9"/>
        <v>8</v>
      </c>
      <c r="H249" s="37"/>
      <c r="I249" s="37"/>
      <c r="J249" s="37"/>
      <c r="K249" s="37">
        <v>8</v>
      </c>
      <c r="L249" s="37" t="s">
        <v>443</v>
      </c>
      <c r="M249" s="37" t="s">
        <v>443</v>
      </c>
      <c r="N249" s="37" t="s">
        <v>443</v>
      </c>
      <c r="O249" s="419"/>
      <c r="P249" s="37" t="s">
        <v>443</v>
      </c>
      <c r="Q249" s="37" t="s">
        <v>443</v>
      </c>
      <c r="R249" s="37" t="s">
        <v>443</v>
      </c>
      <c r="S249" s="280" t="s">
        <v>443</v>
      </c>
      <c r="T249" s="35"/>
      <c r="U249" s="35"/>
      <c r="V249" s="35"/>
      <c r="W249" s="35"/>
      <c r="X249" s="35"/>
      <c r="Y249" s="35"/>
      <c r="AC249" s="287"/>
      <c r="AD249" s="287"/>
      <c r="AE249" s="287"/>
      <c r="AF249"/>
    </row>
    <row r="250" spans="1:32" s="34" customFormat="1" x14ac:dyDescent="0.25">
      <c r="A250" s="104" t="s">
        <v>35</v>
      </c>
      <c r="B250" s="125" t="s">
        <v>829</v>
      </c>
      <c r="C250" s="126" t="s">
        <v>830</v>
      </c>
      <c r="D250" s="410">
        <v>1998</v>
      </c>
      <c r="E250" s="405">
        <f t="shared" si="9"/>
        <v>8</v>
      </c>
      <c r="H250" s="37"/>
      <c r="I250" s="37"/>
      <c r="J250" s="37"/>
      <c r="K250" s="37"/>
      <c r="L250" s="37"/>
      <c r="M250" s="37"/>
      <c r="N250" s="37"/>
      <c r="O250" s="419"/>
      <c r="P250" s="37"/>
      <c r="Q250" s="37">
        <v>8</v>
      </c>
      <c r="R250" s="37" t="s">
        <v>443</v>
      </c>
      <c r="S250" s="280" t="s">
        <v>443</v>
      </c>
      <c r="T250" s="35"/>
      <c r="U250" s="35"/>
      <c r="V250" s="35"/>
      <c r="W250" s="35"/>
      <c r="X250" s="35"/>
      <c r="Y250" s="35"/>
      <c r="AC250" s="287"/>
      <c r="AD250" s="287"/>
      <c r="AE250" s="287"/>
      <c r="AF250"/>
    </row>
    <row r="251" spans="1:32" s="34" customFormat="1" x14ac:dyDescent="0.25">
      <c r="A251" s="104" t="s">
        <v>36</v>
      </c>
      <c r="B251" s="125" t="s">
        <v>574</v>
      </c>
      <c r="C251" s="126" t="s">
        <v>161</v>
      </c>
      <c r="D251" s="410">
        <v>2005</v>
      </c>
      <c r="E251" s="405">
        <f t="shared" si="9"/>
        <v>7</v>
      </c>
      <c r="H251" s="37"/>
      <c r="I251" s="37"/>
      <c r="J251" s="37"/>
      <c r="K251" s="37">
        <v>7</v>
      </c>
      <c r="L251" s="37" t="s">
        <v>443</v>
      </c>
      <c r="M251" s="37" t="s">
        <v>443</v>
      </c>
      <c r="N251" s="37" t="s">
        <v>443</v>
      </c>
      <c r="O251" s="419"/>
      <c r="P251" s="37" t="s">
        <v>443</v>
      </c>
      <c r="Q251" s="37" t="s">
        <v>443</v>
      </c>
      <c r="R251" s="37" t="s">
        <v>443</v>
      </c>
      <c r="S251" s="280" t="s">
        <v>443</v>
      </c>
      <c r="T251" s="35"/>
      <c r="U251" s="35"/>
      <c r="V251" s="35"/>
      <c r="W251" s="35"/>
      <c r="X251" s="35"/>
      <c r="Y251" s="35"/>
      <c r="AC251" s="287"/>
      <c r="AD251" s="287"/>
      <c r="AE251" s="287"/>
      <c r="AF251"/>
    </row>
    <row r="252" spans="1:32" s="34" customFormat="1" x14ac:dyDescent="0.25">
      <c r="A252" s="104" t="s">
        <v>37</v>
      </c>
      <c r="B252" s="125" t="s">
        <v>615</v>
      </c>
      <c r="C252" s="126" t="s">
        <v>161</v>
      </c>
      <c r="D252" s="410">
        <v>2002</v>
      </c>
      <c r="E252" s="405">
        <f t="shared" si="9"/>
        <v>7</v>
      </c>
      <c r="H252" s="37"/>
      <c r="I252" s="37"/>
      <c r="J252" s="37"/>
      <c r="K252" s="37"/>
      <c r="L252" s="37">
        <v>7</v>
      </c>
      <c r="M252" s="37" t="s">
        <v>443</v>
      </c>
      <c r="N252" s="37" t="s">
        <v>443</v>
      </c>
      <c r="O252" s="419"/>
      <c r="P252" s="37" t="s">
        <v>443</v>
      </c>
      <c r="Q252" s="37" t="s">
        <v>443</v>
      </c>
      <c r="R252" s="37" t="s">
        <v>443</v>
      </c>
      <c r="S252" s="280" t="s">
        <v>443</v>
      </c>
      <c r="T252" s="35"/>
      <c r="U252" s="35"/>
      <c r="V252" s="35"/>
      <c r="W252" s="35"/>
      <c r="X252" s="35"/>
      <c r="Y252" s="35"/>
      <c r="AC252" s="287"/>
      <c r="AD252" s="287"/>
      <c r="AE252" s="287"/>
      <c r="AF252"/>
    </row>
    <row r="253" spans="1:32" s="34" customFormat="1" x14ac:dyDescent="0.25">
      <c r="A253" s="104" t="s">
        <v>38</v>
      </c>
      <c r="B253" s="125" t="s">
        <v>833</v>
      </c>
      <c r="C253" s="126" t="s">
        <v>834</v>
      </c>
      <c r="D253" s="410">
        <v>1995</v>
      </c>
      <c r="E253" s="405">
        <f t="shared" si="9"/>
        <v>7</v>
      </c>
      <c r="H253" s="37"/>
      <c r="I253" s="37"/>
      <c r="J253" s="37"/>
      <c r="K253" s="37"/>
      <c r="L253" s="37"/>
      <c r="M253" s="37"/>
      <c r="N253" s="37"/>
      <c r="O253" s="419"/>
      <c r="P253" s="37"/>
      <c r="Q253" s="37">
        <v>7</v>
      </c>
      <c r="R253" s="37" t="s">
        <v>443</v>
      </c>
      <c r="S253" s="280" t="s">
        <v>443</v>
      </c>
      <c r="T253" s="35"/>
      <c r="U253" s="35"/>
      <c r="V253" s="35"/>
      <c r="W253" s="35"/>
      <c r="X253" s="35"/>
      <c r="Y253" s="35"/>
      <c r="AC253" s="287"/>
      <c r="AD253" s="287"/>
      <c r="AE253" s="287"/>
      <c r="AF253"/>
    </row>
    <row r="254" spans="1:32" s="34" customFormat="1" x14ac:dyDescent="0.25">
      <c r="A254" s="104" t="s">
        <v>39</v>
      </c>
      <c r="B254" s="125" t="s">
        <v>669</v>
      </c>
      <c r="C254" s="126" t="s">
        <v>670</v>
      </c>
      <c r="D254" s="410">
        <v>1998</v>
      </c>
      <c r="E254" s="405">
        <f t="shared" si="9"/>
        <v>7</v>
      </c>
      <c r="H254" s="37"/>
      <c r="I254" s="37"/>
      <c r="J254" s="37"/>
      <c r="K254" s="37"/>
      <c r="L254" s="37"/>
      <c r="M254" s="37">
        <v>7</v>
      </c>
      <c r="N254" s="37" t="s">
        <v>443</v>
      </c>
      <c r="O254" s="419"/>
      <c r="P254" s="37" t="s">
        <v>443</v>
      </c>
      <c r="Q254" s="37" t="s">
        <v>443</v>
      </c>
      <c r="R254" s="37" t="s">
        <v>443</v>
      </c>
      <c r="S254" s="280" t="s">
        <v>443</v>
      </c>
      <c r="T254" s="35"/>
      <c r="U254" s="35"/>
      <c r="V254" s="35"/>
      <c r="W254" s="35"/>
      <c r="X254" s="35"/>
      <c r="Y254" s="35"/>
      <c r="AC254" s="287"/>
      <c r="AD254" s="287"/>
      <c r="AE254" s="287"/>
      <c r="AF254"/>
    </row>
    <row r="255" spans="1:32" s="34" customFormat="1" x14ac:dyDescent="0.25">
      <c r="A255" s="104" t="s">
        <v>40</v>
      </c>
      <c r="B255" s="125" t="s">
        <v>721</v>
      </c>
      <c r="C255" s="126" t="s">
        <v>722</v>
      </c>
      <c r="D255" s="410">
        <v>1996</v>
      </c>
      <c r="E255" s="405">
        <f t="shared" si="9"/>
        <v>7</v>
      </c>
      <c r="H255" s="37"/>
      <c r="I255" s="37"/>
      <c r="J255" s="37"/>
      <c r="K255" s="37"/>
      <c r="L255" s="37"/>
      <c r="M255" s="37"/>
      <c r="N255" s="37">
        <v>7</v>
      </c>
      <c r="O255" s="419"/>
      <c r="P255" s="37" t="s">
        <v>443</v>
      </c>
      <c r="Q255" s="37" t="s">
        <v>443</v>
      </c>
      <c r="R255" s="37" t="s">
        <v>443</v>
      </c>
      <c r="S255" s="280" t="s">
        <v>443</v>
      </c>
      <c r="T255" s="35"/>
      <c r="U255" s="35"/>
      <c r="V255" s="35"/>
      <c r="W255" s="35"/>
      <c r="X255" s="35"/>
      <c r="Y255" s="35"/>
      <c r="AC255" s="287"/>
      <c r="AD255" s="287"/>
      <c r="AE255" s="287"/>
      <c r="AF255"/>
    </row>
    <row r="256" spans="1:32" s="34" customFormat="1" x14ac:dyDescent="0.25">
      <c r="A256" s="104" t="s">
        <v>41</v>
      </c>
      <c r="B256" s="125" t="s">
        <v>791</v>
      </c>
      <c r="C256" s="126" t="s">
        <v>161</v>
      </c>
      <c r="D256" s="410">
        <v>2004</v>
      </c>
      <c r="E256" s="405">
        <f t="shared" si="9"/>
        <v>7</v>
      </c>
      <c r="H256" s="37"/>
      <c r="I256" s="37"/>
      <c r="J256" s="37"/>
      <c r="K256" s="37"/>
      <c r="L256" s="37"/>
      <c r="M256" s="37"/>
      <c r="N256" s="37"/>
      <c r="O256" s="419"/>
      <c r="P256" s="37">
        <v>5</v>
      </c>
      <c r="Q256" s="37" t="s">
        <v>443</v>
      </c>
      <c r="R256" s="37">
        <v>2</v>
      </c>
      <c r="S256" s="280" t="s">
        <v>443</v>
      </c>
      <c r="T256" s="35"/>
      <c r="U256" s="35"/>
      <c r="V256" s="35"/>
      <c r="W256" s="35"/>
      <c r="X256" s="35"/>
      <c r="Y256" s="35"/>
      <c r="AC256" s="287"/>
      <c r="AD256" s="287"/>
      <c r="AE256" s="287"/>
      <c r="AF256"/>
    </row>
    <row r="257" spans="1:32" s="34" customFormat="1" x14ac:dyDescent="0.25">
      <c r="A257" s="104" t="s">
        <v>42</v>
      </c>
      <c r="B257" s="125" t="s">
        <v>838</v>
      </c>
      <c r="C257" s="126" t="s">
        <v>830</v>
      </c>
      <c r="D257" s="410">
        <v>1999</v>
      </c>
      <c r="E257" s="405">
        <f t="shared" si="9"/>
        <v>6</v>
      </c>
      <c r="H257" s="37"/>
      <c r="I257" s="37"/>
      <c r="J257" s="37"/>
      <c r="K257" s="37"/>
      <c r="L257" s="37"/>
      <c r="M257" s="37"/>
      <c r="N257" s="37"/>
      <c r="O257" s="419"/>
      <c r="P257" s="37"/>
      <c r="Q257" s="37">
        <v>6</v>
      </c>
      <c r="R257" s="37" t="s">
        <v>443</v>
      </c>
      <c r="S257" s="280" t="s">
        <v>443</v>
      </c>
      <c r="T257" s="35"/>
      <c r="U257" s="35"/>
      <c r="V257" s="35"/>
      <c r="W257" s="35"/>
      <c r="X257" s="35"/>
      <c r="Y257" s="35"/>
      <c r="AC257" s="287"/>
      <c r="AD257" s="287"/>
      <c r="AE257" s="287"/>
      <c r="AF257"/>
    </row>
    <row r="258" spans="1:32" s="34" customFormat="1" x14ac:dyDescent="0.25">
      <c r="A258" s="104" t="s">
        <v>43</v>
      </c>
      <c r="B258" s="125" t="s">
        <v>618</v>
      </c>
      <c r="C258" s="126" t="s">
        <v>435</v>
      </c>
      <c r="D258" s="410">
        <v>1997</v>
      </c>
      <c r="E258" s="405">
        <f t="shared" si="9"/>
        <v>6</v>
      </c>
      <c r="H258" s="37"/>
      <c r="I258" s="37"/>
      <c r="J258" s="37"/>
      <c r="K258" s="37"/>
      <c r="L258" s="37">
        <v>6</v>
      </c>
      <c r="M258" s="37" t="s">
        <v>443</v>
      </c>
      <c r="N258" s="37" t="s">
        <v>443</v>
      </c>
      <c r="O258" s="419"/>
      <c r="P258" s="37" t="s">
        <v>443</v>
      </c>
      <c r="Q258" s="37" t="s">
        <v>443</v>
      </c>
      <c r="R258" s="37" t="s">
        <v>443</v>
      </c>
      <c r="S258" s="280" t="s">
        <v>443</v>
      </c>
      <c r="T258" s="35"/>
      <c r="U258" s="35"/>
      <c r="V258" s="35"/>
      <c r="W258" s="35"/>
      <c r="X258" s="35"/>
      <c r="Y258" s="35"/>
      <c r="AC258" s="287"/>
      <c r="AD258" s="287"/>
      <c r="AE258" s="287"/>
      <c r="AF258"/>
    </row>
    <row r="259" spans="1:32" s="34" customFormat="1" x14ac:dyDescent="0.25">
      <c r="A259" s="104" t="s">
        <v>44</v>
      </c>
      <c r="B259" s="125" t="s">
        <v>671</v>
      </c>
      <c r="C259" s="126" t="s">
        <v>460</v>
      </c>
      <c r="D259" s="410">
        <v>2002</v>
      </c>
      <c r="E259" s="405">
        <f t="shared" si="9"/>
        <v>6</v>
      </c>
      <c r="H259" s="37"/>
      <c r="I259" s="37"/>
      <c r="J259" s="37"/>
      <c r="K259" s="37"/>
      <c r="L259" s="37"/>
      <c r="M259" s="37">
        <v>6</v>
      </c>
      <c r="N259" s="37" t="s">
        <v>443</v>
      </c>
      <c r="O259" s="419"/>
      <c r="P259" s="37" t="s">
        <v>443</v>
      </c>
      <c r="Q259" s="37" t="s">
        <v>443</v>
      </c>
      <c r="R259" s="37" t="s">
        <v>443</v>
      </c>
      <c r="S259" s="280" t="s">
        <v>443</v>
      </c>
      <c r="T259" s="35"/>
      <c r="U259" s="35"/>
      <c r="V259" s="35"/>
      <c r="W259" s="35"/>
      <c r="X259" s="35"/>
      <c r="Y259" s="35"/>
      <c r="AC259" s="287"/>
      <c r="AD259" s="287"/>
      <c r="AE259" s="287"/>
      <c r="AF259"/>
    </row>
    <row r="260" spans="1:32" s="34" customFormat="1" x14ac:dyDescent="0.25">
      <c r="A260" s="104" t="s">
        <v>45</v>
      </c>
      <c r="B260" s="125" t="s">
        <v>742</v>
      </c>
      <c r="C260" s="126" t="s">
        <v>743</v>
      </c>
      <c r="D260" s="410">
        <v>1995</v>
      </c>
      <c r="E260" s="405">
        <f t="shared" si="9"/>
        <v>6</v>
      </c>
      <c r="H260" s="37"/>
      <c r="I260" s="37"/>
      <c r="J260" s="37"/>
      <c r="K260" s="37"/>
      <c r="L260" s="37"/>
      <c r="M260" s="37"/>
      <c r="N260" s="37">
        <v>6</v>
      </c>
      <c r="O260" s="419"/>
      <c r="P260" s="37" t="s">
        <v>443</v>
      </c>
      <c r="Q260" s="37" t="s">
        <v>443</v>
      </c>
      <c r="R260" s="37" t="s">
        <v>443</v>
      </c>
      <c r="S260" s="280" t="s">
        <v>443</v>
      </c>
      <c r="T260" s="35"/>
      <c r="U260" s="35"/>
      <c r="V260" s="35"/>
      <c r="W260" s="35"/>
      <c r="X260" s="35"/>
      <c r="Y260" s="35"/>
      <c r="AC260" s="287"/>
      <c r="AD260" s="287"/>
      <c r="AE260" s="287"/>
      <c r="AF260"/>
    </row>
    <row r="261" spans="1:32" s="34" customFormat="1" x14ac:dyDescent="0.25">
      <c r="A261" s="104" t="s">
        <v>46</v>
      </c>
      <c r="B261" s="125" t="s">
        <v>790</v>
      </c>
      <c r="C261" s="126" t="s">
        <v>460</v>
      </c>
      <c r="D261" s="410">
        <v>2002</v>
      </c>
      <c r="E261" s="405">
        <f t="shared" si="9"/>
        <v>6</v>
      </c>
      <c r="H261" s="37"/>
      <c r="I261" s="37"/>
      <c r="J261" s="37"/>
      <c r="K261" s="37"/>
      <c r="L261" s="37"/>
      <c r="M261" s="37"/>
      <c r="N261" s="37"/>
      <c r="O261" s="419"/>
      <c r="P261" s="37">
        <v>6</v>
      </c>
      <c r="Q261" s="37" t="s">
        <v>443</v>
      </c>
      <c r="R261" s="37" t="s">
        <v>443</v>
      </c>
      <c r="S261" s="280" t="s">
        <v>443</v>
      </c>
      <c r="T261" s="35"/>
      <c r="U261" s="35"/>
      <c r="V261" s="35"/>
      <c r="W261" s="35"/>
      <c r="X261" s="35"/>
      <c r="Y261" s="35"/>
      <c r="AC261" s="287"/>
      <c r="AD261" s="287"/>
      <c r="AE261" s="287"/>
      <c r="AF261"/>
    </row>
    <row r="262" spans="1:32" s="34" customFormat="1" x14ac:dyDescent="0.25">
      <c r="A262" s="104" t="s">
        <v>47</v>
      </c>
      <c r="B262" s="125" t="s">
        <v>839</v>
      </c>
      <c r="C262" s="126" t="s">
        <v>830</v>
      </c>
      <c r="D262" s="410">
        <v>1999</v>
      </c>
      <c r="E262" s="405">
        <f t="shared" si="9"/>
        <v>5</v>
      </c>
      <c r="H262" s="37"/>
      <c r="I262" s="37"/>
      <c r="J262" s="37"/>
      <c r="K262" s="37"/>
      <c r="L262" s="37"/>
      <c r="M262" s="37"/>
      <c r="N262" s="37"/>
      <c r="O262" s="419"/>
      <c r="P262" s="37"/>
      <c r="Q262" s="37">
        <v>5</v>
      </c>
      <c r="R262" s="37" t="s">
        <v>443</v>
      </c>
      <c r="S262" s="280" t="s">
        <v>443</v>
      </c>
      <c r="T262" s="35"/>
      <c r="U262" s="35"/>
      <c r="V262" s="35"/>
      <c r="W262" s="35"/>
      <c r="X262" s="35"/>
      <c r="Y262" s="35"/>
      <c r="AC262" s="287"/>
      <c r="AD262" s="287"/>
      <c r="AE262" s="287"/>
      <c r="AF262"/>
    </row>
    <row r="263" spans="1:32" s="34" customFormat="1" x14ac:dyDescent="0.25">
      <c r="A263" s="104" t="s">
        <v>48</v>
      </c>
      <c r="B263" s="125" t="s">
        <v>450</v>
      </c>
      <c r="C263" s="126" t="s">
        <v>451</v>
      </c>
      <c r="D263" s="410">
        <v>1999</v>
      </c>
      <c r="E263" s="405">
        <f t="shared" si="9"/>
        <v>5</v>
      </c>
      <c r="H263" s="37"/>
      <c r="I263" s="37">
        <v>5</v>
      </c>
      <c r="J263" s="37" t="s">
        <v>443</v>
      </c>
      <c r="K263" s="37" t="s">
        <v>443</v>
      </c>
      <c r="L263" s="37" t="s">
        <v>443</v>
      </c>
      <c r="M263" s="37" t="s">
        <v>443</v>
      </c>
      <c r="N263" s="37" t="s">
        <v>443</v>
      </c>
      <c r="O263" s="419"/>
      <c r="P263" s="37" t="s">
        <v>443</v>
      </c>
      <c r="Q263" s="37" t="s">
        <v>443</v>
      </c>
      <c r="R263" s="37" t="s">
        <v>443</v>
      </c>
      <c r="S263" s="280" t="s">
        <v>443</v>
      </c>
      <c r="T263" s="35"/>
      <c r="U263" s="35"/>
      <c r="V263" s="35"/>
      <c r="W263" s="35"/>
      <c r="X263" s="35"/>
      <c r="Y263" s="35"/>
      <c r="AC263" s="287"/>
      <c r="AD263" s="287"/>
      <c r="AE263" s="287"/>
      <c r="AF263"/>
    </row>
    <row r="264" spans="1:32" s="34" customFormat="1" x14ac:dyDescent="0.25">
      <c r="A264" s="104" t="s">
        <v>49</v>
      </c>
      <c r="B264" s="125" t="s">
        <v>626</v>
      </c>
      <c r="C264" s="126" t="s">
        <v>627</v>
      </c>
      <c r="D264" s="410">
        <v>2005</v>
      </c>
      <c r="E264" s="405">
        <f t="shared" si="9"/>
        <v>5</v>
      </c>
      <c r="H264" s="37"/>
      <c r="I264" s="37"/>
      <c r="J264" s="37"/>
      <c r="K264" s="37"/>
      <c r="L264" s="37">
        <v>5</v>
      </c>
      <c r="M264" s="37" t="s">
        <v>443</v>
      </c>
      <c r="N264" s="37" t="s">
        <v>443</v>
      </c>
      <c r="O264" s="419"/>
      <c r="P264" s="37" t="s">
        <v>443</v>
      </c>
      <c r="Q264" s="37" t="s">
        <v>443</v>
      </c>
      <c r="R264" s="37" t="s">
        <v>443</v>
      </c>
      <c r="S264" s="280" t="s">
        <v>443</v>
      </c>
      <c r="T264" s="35"/>
      <c r="U264" s="35"/>
      <c r="V264" s="35"/>
      <c r="W264" s="35"/>
      <c r="X264" s="35"/>
      <c r="Y264" s="35"/>
      <c r="AC264" s="287"/>
      <c r="AD264" s="287"/>
      <c r="AE264" s="287"/>
      <c r="AF264"/>
    </row>
    <row r="265" spans="1:32" s="34" customFormat="1" x14ac:dyDescent="0.25">
      <c r="A265" s="104" t="s">
        <v>50</v>
      </c>
      <c r="B265" s="125" t="s">
        <v>672</v>
      </c>
      <c r="C265" s="126" t="s">
        <v>673</v>
      </c>
      <c r="D265" s="410">
        <v>2005</v>
      </c>
      <c r="E265" s="405">
        <f t="shared" si="9"/>
        <v>5</v>
      </c>
      <c r="H265" s="37"/>
      <c r="I265" s="37"/>
      <c r="J265" s="37"/>
      <c r="K265" s="37"/>
      <c r="L265" s="37"/>
      <c r="M265" s="37">
        <v>5</v>
      </c>
      <c r="N265" s="37" t="s">
        <v>443</v>
      </c>
      <c r="O265" s="419"/>
      <c r="P265" s="37" t="s">
        <v>443</v>
      </c>
      <c r="Q265" s="37" t="s">
        <v>443</v>
      </c>
      <c r="R265" s="37" t="s">
        <v>443</v>
      </c>
      <c r="S265" s="280" t="s">
        <v>443</v>
      </c>
      <c r="T265" s="35"/>
      <c r="U265" s="35"/>
      <c r="V265" s="35"/>
      <c r="W265" s="35"/>
      <c r="X265" s="35"/>
      <c r="Y265" s="35"/>
      <c r="AC265" s="287"/>
      <c r="AD265" s="287"/>
      <c r="AE265" s="287"/>
      <c r="AF265"/>
    </row>
    <row r="266" spans="1:32" s="34" customFormat="1" x14ac:dyDescent="0.25">
      <c r="A266" s="104" t="s">
        <v>51</v>
      </c>
      <c r="B266" s="125" t="s">
        <v>792</v>
      </c>
      <c r="C266" s="126" t="s">
        <v>793</v>
      </c>
      <c r="D266" s="410">
        <v>2003</v>
      </c>
      <c r="E266" s="405">
        <f t="shared" si="9"/>
        <v>4</v>
      </c>
      <c r="H266" s="37"/>
      <c r="I266" s="37"/>
      <c r="J266" s="37"/>
      <c r="K266" s="37"/>
      <c r="L266" s="37"/>
      <c r="M266" s="37"/>
      <c r="N266" s="37"/>
      <c r="O266" s="419"/>
      <c r="P266" s="37">
        <v>4</v>
      </c>
      <c r="Q266" s="37" t="s">
        <v>443</v>
      </c>
      <c r="R266" s="37" t="s">
        <v>443</v>
      </c>
      <c r="S266" s="280" t="s">
        <v>443</v>
      </c>
      <c r="T266" s="35"/>
      <c r="U266" s="35"/>
      <c r="V266" s="35"/>
      <c r="W266" s="35"/>
      <c r="X266" s="35"/>
      <c r="Y266" s="35"/>
      <c r="AC266" s="287"/>
      <c r="AD266" s="287"/>
      <c r="AE266" s="287"/>
      <c r="AF266"/>
    </row>
    <row r="267" spans="1:32" s="34" customFormat="1" x14ac:dyDescent="0.25">
      <c r="A267" s="104" t="s">
        <v>52</v>
      </c>
      <c r="B267" s="125" t="s">
        <v>628</v>
      </c>
      <c r="C267" s="126" t="s">
        <v>629</v>
      </c>
      <c r="D267" s="410">
        <v>1998</v>
      </c>
      <c r="E267" s="405">
        <f t="shared" si="9"/>
        <v>4</v>
      </c>
      <c r="H267" s="37"/>
      <c r="I267" s="37"/>
      <c r="J267" s="37"/>
      <c r="K267" s="37"/>
      <c r="L267" s="37">
        <v>4</v>
      </c>
      <c r="M267" s="37" t="s">
        <v>443</v>
      </c>
      <c r="N267" s="37" t="s">
        <v>443</v>
      </c>
      <c r="O267" s="419"/>
      <c r="P267" s="37" t="s">
        <v>443</v>
      </c>
      <c r="Q267" s="37" t="s">
        <v>443</v>
      </c>
      <c r="R267" s="37" t="s">
        <v>443</v>
      </c>
      <c r="S267" s="280" t="s">
        <v>443</v>
      </c>
      <c r="T267" s="35"/>
      <c r="U267" s="35"/>
      <c r="V267" s="35"/>
      <c r="W267" s="35"/>
      <c r="X267" s="35"/>
      <c r="Y267" s="35"/>
      <c r="AC267" s="287"/>
      <c r="AD267" s="287"/>
      <c r="AE267" s="287"/>
      <c r="AF267"/>
    </row>
    <row r="268" spans="1:32" s="34" customFormat="1" x14ac:dyDescent="0.25">
      <c r="A268" s="104" t="s">
        <v>53</v>
      </c>
      <c r="B268" s="125" t="s">
        <v>940</v>
      </c>
      <c r="C268" s="126" t="s">
        <v>161</v>
      </c>
      <c r="D268" s="410">
        <v>1998</v>
      </c>
      <c r="E268" s="405">
        <f t="shared" si="9"/>
        <v>3</v>
      </c>
      <c r="H268" s="37"/>
      <c r="I268" s="37"/>
      <c r="J268" s="37"/>
      <c r="K268" s="37"/>
      <c r="L268" s="37"/>
      <c r="M268" s="37"/>
      <c r="N268" s="37"/>
      <c r="O268" s="419"/>
      <c r="P268" s="37"/>
      <c r="Q268" s="37"/>
      <c r="R268" s="37">
        <v>3</v>
      </c>
      <c r="S268" s="280" t="s">
        <v>443</v>
      </c>
      <c r="T268" s="35"/>
      <c r="U268" s="35"/>
      <c r="V268" s="35"/>
      <c r="W268" s="35"/>
      <c r="X268" s="35"/>
      <c r="Y268" s="35"/>
      <c r="AC268" s="287"/>
      <c r="AD268" s="287"/>
      <c r="AE268" s="287"/>
      <c r="AF268"/>
    </row>
    <row r="269" spans="1:32" s="34" customFormat="1" x14ac:dyDescent="0.25">
      <c r="A269" s="104" t="s">
        <v>54</v>
      </c>
      <c r="B269" s="125" t="s">
        <v>794</v>
      </c>
      <c r="C269" s="126" t="s">
        <v>118</v>
      </c>
      <c r="D269" s="410">
        <v>1995</v>
      </c>
      <c r="E269" s="405">
        <f t="shared" si="9"/>
        <v>3</v>
      </c>
      <c r="H269" s="37"/>
      <c r="I269" s="37"/>
      <c r="J269" s="37"/>
      <c r="K269" s="37"/>
      <c r="L269" s="37"/>
      <c r="M269" s="37"/>
      <c r="N269" s="37"/>
      <c r="O269" s="419"/>
      <c r="P269" s="37">
        <v>3</v>
      </c>
      <c r="Q269" s="37" t="s">
        <v>443</v>
      </c>
      <c r="R269" s="37" t="s">
        <v>443</v>
      </c>
      <c r="S269" s="280" t="s">
        <v>443</v>
      </c>
      <c r="T269" s="35"/>
      <c r="U269" s="35"/>
      <c r="V269" s="35"/>
      <c r="W269" s="35"/>
      <c r="X269" s="35"/>
      <c r="Y269" s="35"/>
      <c r="AC269" s="287"/>
      <c r="AD269" s="287"/>
      <c r="AE269" s="287"/>
      <c r="AF269"/>
    </row>
    <row r="270" spans="1:32" s="34" customFormat="1" x14ac:dyDescent="0.25">
      <c r="A270" s="104" t="s">
        <v>55</v>
      </c>
      <c r="B270" s="125" t="s">
        <v>630</v>
      </c>
      <c r="C270" s="126" t="s">
        <v>150</v>
      </c>
      <c r="D270" s="410">
        <v>2004</v>
      </c>
      <c r="E270" s="405">
        <f t="shared" si="9"/>
        <v>3</v>
      </c>
      <c r="H270" s="37"/>
      <c r="I270" s="37"/>
      <c r="J270" s="37"/>
      <c r="K270" s="37"/>
      <c r="L270" s="37">
        <v>3</v>
      </c>
      <c r="M270" s="37" t="s">
        <v>443</v>
      </c>
      <c r="N270" s="37" t="s">
        <v>443</v>
      </c>
      <c r="O270" s="419"/>
      <c r="P270" s="37" t="s">
        <v>443</v>
      </c>
      <c r="Q270" s="37" t="s">
        <v>443</v>
      </c>
      <c r="R270" s="37" t="s">
        <v>443</v>
      </c>
      <c r="S270" s="280" t="s">
        <v>443</v>
      </c>
      <c r="T270" s="35"/>
      <c r="U270" s="35"/>
      <c r="V270" s="35"/>
      <c r="W270" s="35"/>
      <c r="X270" s="35"/>
      <c r="Y270" s="35"/>
      <c r="AC270" s="287"/>
      <c r="AD270" s="287"/>
      <c r="AE270" s="287"/>
      <c r="AF270"/>
    </row>
    <row r="271" spans="1:32" s="34" customFormat="1" x14ac:dyDescent="0.25">
      <c r="A271" s="104" t="s">
        <v>56</v>
      </c>
      <c r="B271" s="125" t="s">
        <v>847</v>
      </c>
      <c r="C271" s="126" t="s">
        <v>222</v>
      </c>
      <c r="D271" s="410">
        <v>2005</v>
      </c>
      <c r="E271" s="405">
        <f t="shared" si="9"/>
        <v>2</v>
      </c>
      <c r="H271" s="37"/>
      <c r="I271" s="37"/>
      <c r="J271" s="37"/>
      <c r="K271" s="37"/>
      <c r="L271" s="37"/>
      <c r="M271" s="37"/>
      <c r="N271" s="37"/>
      <c r="O271" s="419"/>
      <c r="P271" s="37"/>
      <c r="Q271" s="37">
        <v>2</v>
      </c>
      <c r="R271" s="37" t="s">
        <v>443</v>
      </c>
      <c r="S271" s="280" t="s">
        <v>443</v>
      </c>
      <c r="T271" s="35"/>
      <c r="U271" s="35"/>
      <c r="V271" s="35"/>
      <c r="W271" s="35"/>
      <c r="X271" s="35"/>
      <c r="Y271" s="35"/>
      <c r="AC271" s="287"/>
      <c r="AD271" s="287"/>
      <c r="AE271" s="287"/>
      <c r="AF271"/>
    </row>
    <row r="272" spans="1:32" s="34" customFormat="1" x14ac:dyDescent="0.25">
      <c r="A272" s="104" t="s">
        <v>57</v>
      </c>
      <c r="B272" s="125" t="s">
        <v>580</v>
      </c>
      <c r="C272" s="126" t="s">
        <v>581</v>
      </c>
      <c r="D272" s="410">
        <v>1996</v>
      </c>
      <c r="E272" s="405">
        <f t="shared" si="9"/>
        <v>2</v>
      </c>
      <c r="H272" s="37"/>
      <c r="I272" s="37"/>
      <c r="J272" s="37"/>
      <c r="K272" s="37">
        <v>2</v>
      </c>
      <c r="L272" s="37" t="s">
        <v>443</v>
      </c>
      <c r="M272" s="37" t="s">
        <v>443</v>
      </c>
      <c r="N272" s="37" t="s">
        <v>443</v>
      </c>
      <c r="O272" s="419"/>
      <c r="P272" s="37" t="s">
        <v>443</v>
      </c>
      <c r="Q272" s="37" t="s">
        <v>443</v>
      </c>
      <c r="R272" s="37" t="s">
        <v>443</v>
      </c>
      <c r="S272" s="280" t="s">
        <v>443</v>
      </c>
      <c r="T272" s="35"/>
      <c r="U272" s="35"/>
      <c r="V272" s="35"/>
      <c r="W272" s="35"/>
      <c r="X272" s="35"/>
      <c r="Y272" s="35"/>
      <c r="AC272" s="287"/>
      <c r="AD272" s="287"/>
      <c r="AE272" s="287"/>
      <c r="AF272"/>
    </row>
    <row r="273" spans="1:32" s="34" customFormat="1" x14ac:dyDescent="0.25">
      <c r="A273" s="104" t="s">
        <v>58</v>
      </c>
      <c r="B273" s="125" t="s">
        <v>941</v>
      </c>
      <c r="C273" s="126" t="s">
        <v>902</v>
      </c>
      <c r="D273" s="410">
        <v>2000</v>
      </c>
      <c r="E273" s="405">
        <f t="shared" si="9"/>
        <v>1</v>
      </c>
      <c r="H273" s="37"/>
      <c r="I273" s="37"/>
      <c r="J273" s="37"/>
      <c r="K273" s="37"/>
      <c r="L273" s="37"/>
      <c r="M273" s="37"/>
      <c r="N273" s="37"/>
      <c r="O273" s="419"/>
      <c r="P273" s="37"/>
      <c r="Q273" s="37"/>
      <c r="R273" s="37">
        <v>1</v>
      </c>
      <c r="S273" s="280" t="s">
        <v>443</v>
      </c>
      <c r="T273" s="35"/>
      <c r="U273" s="35"/>
      <c r="V273" s="35"/>
      <c r="W273" s="35"/>
      <c r="X273" s="35"/>
      <c r="Y273" s="35"/>
      <c r="AC273" s="287"/>
      <c r="AD273" s="287"/>
      <c r="AE273" s="287"/>
      <c r="AF273"/>
    </row>
    <row r="274" spans="1:32" s="34" customFormat="1" ht="15.75" thickBot="1" x14ac:dyDescent="0.3">
      <c r="A274" s="105" t="s">
        <v>59</v>
      </c>
      <c r="B274" s="134" t="s">
        <v>582</v>
      </c>
      <c r="C274" s="135" t="s">
        <v>118</v>
      </c>
      <c r="D274" s="411">
        <v>2005</v>
      </c>
      <c r="E274" s="406">
        <f t="shared" si="9"/>
        <v>1</v>
      </c>
      <c r="H274" s="37"/>
      <c r="I274" s="37"/>
      <c r="J274" s="37"/>
      <c r="K274" s="37">
        <v>1</v>
      </c>
      <c r="L274" s="37" t="s">
        <v>443</v>
      </c>
      <c r="M274" s="37" t="s">
        <v>443</v>
      </c>
      <c r="N274" s="37" t="s">
        <v>443</v>
      </c>
      <c r="O274" s="419"/>
      <c r="P274" s="37" t="s">
        <v>443</v>
      </c>
      <c r="Q274" s="37" t="s">
        <v>443</v>
      </c>
      <c r="R274" s="37" t="s">
        <v>443</v>
      </c>
      <c r="S274" s="280" t="s">
        <v>443</v>
      </c>
      <c r="T274" s="35"/>
      <c r="U274" s="35"/>
      <c r="V274" s="35"/>
      <c r="W274" s="35"/>
      <c r="X274" s="35"/>
      <c r="Y274" s="35"/>
      <c r="AC274" s="287"/>
      <c r="AD274" s="287"/>
      <c r="AE274" s="287"/>
      <c r="AF274"/>
    </row>
    <row r="275" spans="1:32" s="34" customFormat="1" x14ac:dyDescent="0.25">
      <c r="A275" s="59"/>
      <c r="E275" s="60"/>
      <c r="H275" s="55"/>
      <c r="I275" s="55"/>
      <c r="J275" s="55"/>
      <c r="K275" s="55"/>
      <c r="L275" s="55"/>
      <c r="M275" s="55"/>
      <c r="N275" s="55"/>
      <c r="O275" s="420"/>
      <c r="P275" s="55"/>
      <c r="Q275" s="55"/>
      <c r="R275" s="55"/>
      <c r="S275" s="46"/>
      <c r="T275" s="19"/>
      <c r="U275" s="19"/>
      <c r="V275" s="19"/>
      <c r="W275" s="19"/>
      <c r="X275" s="19"/>
      <c r="Y275" s="19"/>
    </row>
    <row r="276" spans="1:32" s="34" customFormat="1" ht="21" x14ac:dyDescent="0.25">
      <c r="A276" s="53"/>
      <c r="B276" s="54"/>
      <c r="C276" s="54"/>
      <c r="D276" s="55"/>
      <c r="E276" s="60"/>
      <c r="H276" s="55"/>
      <c r="I276" s="55"/>
      <c r="J276" s="55"/>
      <c r="K276" s="55"/>
      <c r="L276" s="55"/>
      <c r="M276" s="55"/>
      <c r="N276" s="55"/>
      <c r="O276" s="420"/>
      <c r="P276" s="55"/>
      <c r="Q276" s="55"/>
      <c r="R276" s="55"/>
      <c r="S276" s="46"/>
      <c r="T276" s="19"/>
      <c r="U276" s="19"/>
      <c r="V276" s="19"/>
      <c r="W276" s="19"/>
      <c r="X276" s="19"/>
      <c r="Y276" s="19"/>
    </row>
    <row r="277" spans="1:32" s="34" customFormat="1" ht="21.75" thickBot="1" x14ac:dyDescent="0.3">
      <c r="A277" s="61" t="s">
        <v>214</v>
      </c>
      <c r="B277" s="82"/>
      <c r="C277" s="82"/>
      <c r="D277" s="83"/>
      <c r="E277" s="60"/>
      <c r="H277" s="37" t="str">
        <f>_xlfn.IFNA(VLOOKUP(B277,$AC$278:$AF$287,4,FALSE),"")</f>
        <v/>
      </c>
      <c r="I277" s="37" t="str">
        <f>_xlfn.IFNA(VLOOKUP(B277,$AC$278:$AF$287,4,FALSE),"")</f>
        <v/>
      </c>
      <c r="J277" s="37" t="str">
        <f>_xlfn.IFNA(VLOOKUP(B277,$AC$278:$AF$287,4,FALSE),"")</f>
        <v/>
      </c>
      <c r="K277" s="37" t="str">
        <f>_xlfn.IFNA(VLOOKUP(B277,$AC$278:$AF$287,4,FALSE),"")</f>
        <v/>
      </c>
      <c r="L277" s="37" t="str">
        <f>_xlfn.IFNA(VLOOKUP(B277,$AC$278:$AF$287,4,FALSE),"")</f>
        <v/>
      </c>
      <c r="M277" s="37" t="str">
        <f>_xlfn.IFNA(VLOOKUP(B277,$AC$278:$AF$287,4,FALSE),"")</f>
        <v/>
      </c>
      <c r="N277" s="37" t="str">
        <f>_xlfn.IFNA(VLOOKUP(B277,$AC$278:$AF$287,4,FALSE),"")</f>
        <v/>
      </c>
      <c r="O277" s="420"/>
      <c r="P277" s="37" t="str">
        <f>_xlfn.IFNA(VLOOKUP(B277,$AC$278:$AF$287,4,FALSE),"")</f>
        <v/>
      </c>
      <c r="Q277" s="37" t="str">
        <f>_xlfn.IFNA(VLOOKUP(B277,$AC$278:$AF$287,4,FALSE),"")</f>
        <v/>
      </c>
      <c r="R277" s="37" t="str">
        <f>_xlfn.IFNA(VLOOKUP(B277,$AC$278:$AF$287,4,FALSE),"")</f>
        <v/>
      </c>
      <c r="S277" s="280" t="str">
        <f>_xlfn.IFNA(VLOOKUP(B277,$AC$278:$AF$287,4,FALSE),"")</f>
        <v/>
      </c>
      <c r="T277" s="19"/>
      <c r="U277" s="19"/>
      <c r="V277" s="19"/>
      <c r="W277" s="19"/>
      <c r="X277" s="19"/>
      <c r="Y277" s="19"/>
    </row>
    <row r="278" spans="1:32" s="34" customFormat="1" ht="15" customHeight="1" x14ac:dyDescent="0.25">
      <c r="A278" s="87" t="s">
        <v>14</v>
      </c>
      <c r="B278" s="381" t="s">
        <v>119</v>
      </c>
      <c r="C278" s="381" t="s">
        <v>185</v>
      </c>
      <c r="D278" s="382">
        <v>1985</v>
      </c>
      <c r="E278" s="119">
        <f t="shared" ref="E278:E309" si="11">SUM(H278:Y278)</f>
        <v>85</v>
      </c>
      <c r="H278" s="37">
        <v>8</v>
      </c>
      <c r="I278" s="37">
        <v>8</v>
      </c>
      <c r="J278" s="37">
        <v>9</v>
      </c>
      <c r="K278" s="37">
        <v>5</v>
      </c>
      <c r="L278" s="37">
        <v>8</v>
      </c>
      <c r="M278" s="37">
        <v>7</v>
      </c>
      <c r="N278" s="37">
        <v>7</v>
      </c>
      <c r="O278" s="419"/>
      <c r="P278" s="37">
        <v>7</v>
      </c>
      <c r="Q278" s="37">
        <v>8</v>
      </c>
      <c r="R278" s="37">
        <v>9</v>
      </c>
      <c r="S278" s="280">
        <v>9</v>
      </c>
      <c r="T278" s="35"/>
      <c r="U278" s="35"/>
      <c r="V278" s="35"/>
      <c r="W278" s="35"/>
      <c r="X278" s="35"/>
      <c r="Y278" s="35"/>
      <c r="AB278" s="34" t="str">
        <f t="shared" ref="AB278:AB287" si="12">VLOOKUP(AC278,$B$278:$B$326,1,FALSE)</f>
        <v>Mařík Jan</v>
      </c>
      <c r="AC278" t="s">
        <v>541</v>
      </c>
      <c r="AD278" t="s">
        <v>542</v>
      </c>
      <c r="AE278">
        <v>1986</v>
      </c>
      <c r="AF278">
        <v>10</v>
      </c>
    </row>
    <row r="279" spans="1:32" s="34" customFormat="1" x14ac:dyDescent="0.25">
      <c r="A279" s="88" t="s">
        <v>15</v>
      </c>
      <c r="B279" s="195" t="s">
        <v>128</v>
      </c>
      <c r="C279" s="195" t="s">
        <v>108</v>
      </c>
      <c r="D279" s="196">
        <v>1988</v>
      </c>
      <c r="E279" s="120">
        <f t="shared" si="11"/>
        <v>52</v>
      </c>
      <c r="H279" s="37">
        <v>7</v>
      </c>
      <c r="I279" s="37">
        <v>7</v>
      </c>
      <c r="J279" s="37">
        <v>8</v>
      </c>
      <c r="K279" s="37" t="s">
        <v>443</v>
      </c>
      <c r="L279" s="37">
        <v>7</v>
      </c>
      <c r="M279" s="37" t="s">
        <v>443</v>
      </c>
      <c r="N279" s="37" t="s">
        <v>443</v>
      </c>
      <c r="O279" s="419"/>
      <c r="P279" s="37">
        <v>8</v>
      </c>
      <c r="Q279" s="37">
        <v>7</v>
      </c>
      <c r="R279" s="37">
        <v>8</v>
      </c>
      <c r="S279" s="280" t="s">
        <v>443</v>
      </c>
      <c r="T279" s="35"/>
      <c r="U279" s="35"/>
      <c r="V279" s="35"/>
      <c r="W279" s="35"/>
      <c r="X279" s="35"/>
      <c r="Y279" s="35"/>
      <c r="AB279" s="34" t="str">
        <f t="shared" si="12"/>
        <v>Ptáček Michal</v>
      </c>
      <c r="AC279" t="s">
        <v>119</v>
      </c>
      <c r="AD279" t="s">
        <v>185</v>
      </c>
      <c r="AE279">
        <v>1985</v>
      </c>
      <c r="AF279">
        <v>9</v>
      </c>
    </row>
    <row r="280" spans="1:32" s="34" customFormat="1" ht="15.75" thickBot="1" x14ac:dyDescent="0.3">
      <c r="A280" s="168" t="s">
        <v>16</v>
      </c>
      <c r="B280" s="353" t="s">
        <v>541</v>
      </c>
      <c r="C280" s="353" t="s">
        <v>542</v>
      </c>
      <c r="D280" s="354">
        <v>1986</v>
      </c>
      <c r="E280" s="157">
        <f t="shared" si="11"/>
        <v>46</v>
      </c>
      <c r="H280" s="37"/>
      <c r="I280" s="37"/>
      <c r="J280" s="37"/>
      <c r="K280" s="37">
        <v>6</v>
      </c>
      <c r="L280" s="37" t="s">
        <v>443</v>
      </c>
      <c r="M280" s="37" t="s">
        <v>443</v>
      </c>
      <c r="N280" s="37">
        <v>9</v>
      </c>
      <c r="O280" s="419"/>
      <c r="P280" s="37">
        <v>6</v>
      </c>
      <c r="Q280" s="37">
        <v>5</v>
      </c>
      <c r="R280" s="37">
        <v>10</v>
      </c>
      <c r="S280" s="280">
        <v>10</v>
      </c>
      <c r="T280" s="35"/>
      <c r="U280" s="35"/>
      <c r="V280" s="35"/>
      <c r="W280" s="35"/>
      <c r="X280" s="35"/>
      <c r="Y280" s="35"/>
      <c r="AB280" s="34" t="str">
        <f t="shared" si="12"/>
        <v>Němeček Tomáš</v>
      </c>
      <c r="AC280" t="s">
        <v>981</v>
      </c>
      <c r="AD280" t="s">
        <v>968</v>
      </c>
      <c r="AE280">
        <v>1987</v>
      </c>
      <c r="AF280">
        <v>8</v>
      </c>
    </row>
    <row r="281" spans="1:32" s="34" customFormat="1" x14ac:dyDescent="0.25">
      <c r="A281" s="217" t="s">
        <v>18</v>
      </c>
      <c r="B281" s="239" t="s">
        <v>495</v>
      </c>
      <c r="C281" s="239" t="s">
        <v>496</v>
      </c>
      <c r="D281" s="240">
        <v>1987</v>
      </c>
      <c r="E281" s="246">
        <f t="shared" si="11"/>
        <v>35</v>
      </c>
      <c r="H281" s="37"/>
      <c r="I281" s="37"/>
      <c r="J281" s="37">
        <v>10</v>
      </c>
      <c r="K281" s="37" t="s">
        <v>443</v>
      </c>
      <c r="L281" s="37" t="s">
        <v>443</v>
      </c>
      <c r="M281" s="37">
        <v>9</v>
      </c>
      <c r="N281" s="37">
        <v>6</v>
      </c>
      <c r="O281" s="419"/>
      <c r="P281" s="37">
        <v>10</v>
      </c>
      <c r="Q281" s="37" t="s">
        <v>443</v>
      </c>
      <c r="R281" s="37" t="s">
        <v>443</v>
      </c>
      <c r="S281" s="280" t="s">
        <v>443</v>
      </c>
      <c r="T281" s="35"/>
      <c r="U281" s="35"/>
      <c r="V281" s="35"/>
      <c r="W281" s="35"/>
      <c r="X281" s="35"/>
      <c r="Y281" s="35"/>
      <c r="AB281" s="34" t="str">
        <f t="shared" si="12"/>
        <v>Němec Jan</v>
      </c>
      <c r="AC281" t="s">
        <v>566</v>
      </c>
      <c r="AD281" t="s">
        <v>567</v>
      </c>
      <c r="AE281">
        <v>1992</v>
      </c>
      <c r="AF281">
        <v>7</v>
      </c>
    </row>
    <row r="282" spans="1:32" s="34" customFormat="1" x14ac:dyDescent="0.25">
      <c r="A282" s="118" t="s">
        <v>19</v>
      </c>
      <c r="B282" s="123" t="s">
        <v>426</v>
      </c>
      <c r="C282" s="123" t="s">
        <v>427</v>
      </c>
      <c r="D282" s="106">
        <v>1990</v>
      </c>
      <c r="E282" s="186">
        <f t="shared" si="11"/>
        <v>33</v>
      </c>
      <c r="H282" s="37"/>
      <c r="I282" s="37">
        <v>10</v>
      </c>
      <c r="J282" s="37" t="s">
        <v>443</v>
      </c>
      <c r="K282" s="37" t="s">
        <v>443</v>
      </c>
      <c r="L282" s="37">
        <v>9</v>
      </c>
      <c r="M282" s="37">
        <v>8</v>
      </c>
      <c r="N282" s="37" t="s">
        <v>443</v>
      </c>
      <c r="O282" s="419"/>
      <c r="P282" s="37" t="s">
        <v>443</v>
      </c>
      <c r="Q282" s="37">
        <v>6</v>
      </c>
      <c r="R282" s="37" t="s">
        <v>443</v>
      </c>
      <c r="S282" s="280" t="s">
        <v>443</v>
      </c>
      <c r="T282" s="35"/>
      <c r="U282" s="35"/>
      <c r="V282" s="35"/>
      <c r="W282" s="35"/>
      <c r="X282" s="35"/>
      <c r="Y282" s="35"/>
      <c r="AB282" s="34" t="str">
        <f t="shared" si="12"/>
        <v>Obradovic Darko</v>
      </c>
      <c r="AC282" t="s">
        <v>987</v>
      </c>
      <c r="AD282" t="s">
        <v>974</v>
      </c>
      <c r="AE282">
        <v>1988</v>
      </c>
      <c r="AF282">
        <v>6</v>
      </c>
    </row>
    <row r="283" spans="1:32" s="34" customFormat="1" x14ac:dyDescent="0.25">
      <c r="A283" s="118" t="s">
        <v>20</v>
      </c>
      <c r="B283" s="123" t="s">
        <v>184</v>
      </c>
      <c r="C283" s="123" t="s">
        <v>185</v>
      </c>
      <c r="D283" s="106">
        <v>1986</v>
      </c>
      <c r="E283" s="186">
        <f t="shared" si="11"/>
        <v>29</v>
      </c>
      <c r="H283" s="37">
        <v>2</v>
      </c>
      <c r="I283" s="37">
        <v>4</v>
      </c>
      <c r="J283" s="37">
        <v>6</v>
      </c>
      <c r="K283" s="37" t="s">
        <v>443</v>
      </c>
      <c r="L283" s="37">
        <v>4</v>
      </c>
      <c r="M283" s="37" t="s">
        <v>443</v>
      </c>
      <c r="N283" s="37" t="s">
        <v>443</v>
      </c>
      <c r="O283" s="419"/>
      <c r="P283" s="37">
        <v>3</v>
      </c>
      <c r="Q283" s="37" t="s">
        <v>443</v>
      </c>
      <c r="R283" s="37">
        <v>5</v>
      </c>
      <c r="S283" s="280">
        <v>5</v>
      </c>
      <c r="T283" s="35"/>
      <c r="U283" s="35"/>
      <c r="V283" s="35"/>
      <c r="W283" s="35"/>
      <c r="X283" s="35"/>
      <c r="Y283" s="35"/>
      <c r="AB283" s="34" t="str">
        <f t="shared" si="12"/>
        <v>Pospíchal Jan</v>
      </c>
      <c r="AC283" t="s">
        <v>184</v>
      </c>
      <c r="AD283" t="s">
        <v>185</v>
      </c>
      <c r="AE283">
        <v>1986</v>
      </c>
      <c r="AF283">
        <v>5</v>
      </c>
    </row>
    <row r="284" spans="1:32" s="34" customFormat="1" x14ac:dyDescent="0.25">
      <c r="A284" s="118" t="s">
        <v>21</v>
      </c>
      <c r="B284" s="123" t="s">
        <v>133</v>
      </c>
      <c r="C284" s="123" t="s">
        <v>134</v>
      </c>
      <c r="D284" s="106">
        <v>1989</v>
      </c>
      <c r="E284" s="186">
        <f t="shared" si="11"/>
        <v>27</v>
      </c>
      <c r="H284" s="37">
        <v>9</v>
      </c>
      <c r="I284" s="37">
        <v>9</v>
      </c>
      <c r="J284" s="37" t="s">
        <v>443</v>
      </c>
      <c r="K284" s="37" t="s">
        <v>443</v>
      </c>
      <c r="L284" s="37">
        <v>6</v>
      </c>
      <c r="M284" s="37" t="s">
        <v>443</v>
      </c>
      <c r="N284" s="37">
        <v>1</v>
      </c>
      <c r="O284" s="419"/>
      <c r="P284" s="37">
        <v>2</v>
      </c>
      <c r="Q284" s="37" t="s">
        <v>443</v>
      </c>
      <c r="R284" s="37" t="s">
        <v>443</v>
      </c>
      <c r="S284" s="280" t="s">
        <v>443</v>
      </c>
      <c r="T284" s="35"/>
      <c r="U284" s="35"/>
      <c r="V284" s="35"/>
      <c r="W284" s="35"/>
      <c r="X284" s="35"/>
      <c r="Y284" s="35"/>
      <c r="AB284" s="34" t="str">
        <f t="shared" si="12"/>
        <v>Baudiš Jiří</v>
      </c>
      <c r="AC284" t="s">
        <v>453</v>
      </c>
      <c r="AD284" t="s">
        <v>138</v>
      </c>
      <c r="AE284">
        <v>1994</v>
      </c>
      <c r="AF284">
        <v>4</v>
      </c>
    </row>
    <row r="285" spans="1:32" s="34" customFormat="1" x14ac:dyDescent="0.25">
      <c r="A285" s="118" t="s">
        <v>22</v>
      </c>
      <c r="B285" s="123" t="s">
        <v>420</v>
      </c>
      <c r="C285" s="123" t="s">
        <v>221</v>
      </c>
      <c r="D285" s="106">
        <v>1992</v>
      </c>
      <c r="E285" s="186">
        <f t="shared" si="11"/>
        <v>20</v>
      </c>
      <c r="H285" s="37">
        <v>10</v>
      </c>
      <c r="I285" s="37" t="s">
        <v>443</v>
      </c>
      <c r="J285" s="37" t="s">
        <v>443</v>
      </c>
      <c r="K285" s="37" t="s">
        <v>443</v>
      </c>
      <c r="L285" s="37">
        <v>10</v>
      </c>
      <c r="M285" s="37" t="s">
        <v>443</v>
      </c>
      <c r="N285" s="37" t="s">
        <v>443</v>
      </c>
      <c r="O285" s="419"/>
      <c r="P285" s="37" t="s">
        <v>443</v>
      </c>
      <c r="Q285" s="37" t="s">
        <v>443</v>
      </c>
      <c r="R285" s="37" t="s">
        <v>443</v>
      </c>
      <c r="S285" s="280" t="s">
        <v>443</v>
      </c>
      <c r="T285" s="35"/>
      <c r="U285" s="35"/>
      <c r="V285" s="35"/>
      <c r="W285" s="35"/>
      <c r="X285" s="35"/>
      <c r="Y285" s="35"/>
      <c r="AB285" s="34" t="str">
        <f t="shared" si="12"/>
        <v>Krejčík Jan</v>
      </c>
      <c r="AC285" t="s">
        <v>991</v>
      </c>
      <c r="AD285" t="s">
        <v>567</v>
      </c>
      <c r="AE285">
        <v>1994</v>
      </c>
      <c r="AF285">
        <v>3</v>
      </c>
    </row>
    <row r="286" spans="1:32" s="34" customFormat="1" x14ac:dyDescent="0.25">
      <c r="A286" s="118" t="s">
        <v>23</v>
      </c>
      <c r="B286" s="102" t="s">
        <v>531</v>
      </c>
      <c r="C286" s="99" t="s">
        <v>532</v>
      </c>
      <c r="D286" s="89">
        <v>1989</v>
      </c>
      <c r="E286" s="186">
        <f t="shared" si="11"/>
        <v>20</v>
      </c>
      <c r="H286" s="37"/>
      <c r="I286" s="37"/>
      <c r="J286" s="37"/>
      <c r="K286" s="37">
        <v>10</v>
      </c>
      <c r="L286" s="37" t="s">
        <v>443</v>
      </c>
      <c r="M286" s="37" t="s">
        <v>443</v>
      </c>
      <c r="N286" s="37">
        <v>10</v>
      </c>
      <c r="O286" s="419"/>
      <c r="P286" s="37" t="s">
        <v>443</v>
      </c>
      <c r="Q286" s="37" t="s">
        <v>443</v>
      </c>
      <c r="R286" s="37" t="s">
        <v>443</v>
      </c>
      <c r="S286" s="280" t="s">
        <v>443</v>
      </c>
      <c r="T286" s="35"/>
      <c r="U286" s="35"/>
      <c r="V286" s="35"/>
      <c r="W286" s="35"/>
      <c r="X286" s="35"/>
      <c r="Y286" s="35"/>
      <c r="AB286" s="34" t="e">
        <f t="shared" si="12"/>
        <v>#N/A</v>
      </c>
      <c r="AC286"/>
      <c r="AD286"/>
      <c r="AE286" s="447"/>
      <c r="AF286">
        <v>2</v>
      </c>
    </row>
    <row r="287" spans="1:32" s="34" customFormat="1" x14ac:dyDescent="0.25">
      <c r="A287" s="118" t="s">
        <v>25</v>
      </c>
      <c r="B287" s="123" t="s">
        <v>137</v>
      </c>
      <c r="C287" s="123" t="s">
        <v>233</v>
      </c>
      <c r="D287" s="106">
        <v>1994</v>
      </c>
      <c r="E287" s="186">
        <f t="shared" si="11"/>
        <v>17</v>
      </c>
      <c r="H287" s="37">
        <v>5</v>
      </c>
      <c r="I287" s="37">
        <v>6</v>
      </c>
      <c r="J287" s="37" t="s">
        <v>443</v>
      </c>
      <c r="K287" s="37" t="s">
        <v>443</v>
      </c>
      <c r="L287" s="37" t="s">
        <v>443</v>
      </c>
      <c r="M287" s="37">
        <v>6</v>
      </c>
      <c r="N287" s="37" t="s">
        <v>443</v>
      </c>
      <c r="O287" s="419"/>
      <c r="P287" s="37" t="s">
        <v>443</v>
      </c>
      <c r="Q287" s="37" t="s">
        <v>443</v>
      </c>
      <c r="R287" s="37" t="s">
        <v>443</v>
      </c>
      <c r="S287" s="280" t="s">
        <v>443</v>
      </c>
      <c r="T287" s="35"/>
      <c r="U287" s="35"/>
      <c r="V287" s="35"/>
      <c r="W287" s="35"/>
      <c r="X287" s="35"/>
      <c r="Y287" s="35"/>
      <c r="AB287" s="34" t="e">
        <f t="shared" si="12"/>
        <v>#N/A</v>
      </c>
      <c r="AC287"/>
      <c r="AD287"/>
      <c r="AE287" s="447"/>
      <c r="AF287">
        <v>1</v>
      </c>
    </row>
    <row r="288" spans="1:32" s="34" customFormat="1" x14ac:dyDescent="0.25">
      <c r="A288" s="118" t="s">
        <v>26</v>
      </c>
      <c r="B288" s="102" t="s">
        <v>453</v>
      </c>
      <c r="C288" s="99" t="s">
        <v>138</v>
      </c>
      <c r="D288" s="89">
        <v>1994</v>
      </c>
      <c r="E288" s="186">
        <f t="shared" si="11"/>
        <v>14</v>
      </c>
      <c r="H288" s="37"/>
      <c r="I288" s="37">
        <v>3</v>
      </c>
      <c r="J288" s="37">
        <v>7</v>
      </c>
      <c r="K288" s="37" t="s">
        <v>443</v>
      </c>
      <c r="L288" s="37" t="s">
        <v>443</v>
      </c>
      <c r="M288" s="37" t="s">
        <v>443</v>
      </c>
      <c r="N288" s="37" t="s">
        <v>443</v>
      </c>
      <c r="O288" s="419"/>
      <c r="P288" s="37" t="s">
        <v>443</v>
      </c>
      <c r="Q288" s="37" t="s">
        <v>443</v>
      </c>
      <c r="R288" s="37" t="s">
        <v>443</v>
      </c>
      <c r="S288" s="280">
        <v>4</v>
      </c>
      <c r="T288" s="35"/>
      <c r="U288" s="35"/>
      <c r="V288" s="35"/>
      <c r="W288" s="35"/>
      <c r="X288" s="35"/>
      <c r="Y288" s="35"/>
      <c r="AC288"/>
      <c r="AD288"/>
      <c r="AE288"/>
      <c r="AF288"/>
    </row>
    <row r="289" spans="1:32" s="34" customFormat="1" x14ac:dyDescent="0.25">
      <c r="A289" s="118" t="s">
        <v>27</v>
      </c>
      <c r="B289" s="123" t="s">
        <v>824</v>
      </c>
      <c r="C289" s="123" t="s">
        <v>825</v>
      </c>
      <c r="D289" s="106">
        <v>1987</v>
      </c>
      <c r="E289" s="186">
        <f t="shared" si="11"/>
        <v>13</v>
      </c>
      <c r="H289" s="37"/>
      <c r="I289" s="37"/>
      <c r="J289" s="37"/>
      <c r="K289" s="37"/>
      <c r="L289" s="37"/>
      <c r="M289" s="37"/>
      <c r="N289" s="37"/>
      <c r="O289" s="419"/>
      <c r="P289" s="37"/>
      <c r="Q289" s="37">
        <v>10</v>
      </c>
      <c r="R289" s="37">
        <v>3</v>
      </c>
      <c r="S289" s="280" t="s">
        <v>443</v>
      </c>
      <c r="T289" s="35"/>
      <c r="U289" s="35"/>
      <c r="V289" s="35"/>
      <c r="W289" s="35"/>
      <c r="X289" s="35"/>
      <c r="Y289" s="35"/>
      <c r="AC289"/>
      <c r="AD289"/>
      <c r="AE289"/>
      <c r="AF289"/>
    </row>
    <row r="290" spans="1:32" s="34" customFormat="1" x14ac:dyDescent="0.25">
      <c r="A290" s="118" t="s">
        <v>28</v>
      </c>
      <c r="B290" s="102" t="s">
        <v>719</v>
      </c>
      <c r="C290" s="99" t="s">
        <v>720</v>
      </c>
      <c r="D290" s="89">
        <v>1990</v>
      </c>
      <c r="E290" s="186">
        <f t="shared" si="11"/>
        <v>12</v>
      </c>
      <c r="H290" s="37"/>
      <c r="I290" s="37"/>
      <c r="J290" s="37"/>
      <c r="K290" s="37"/>
      <c r="L290" s="37"/>
      <c r="M290" s="37"/>
      <c r="N290" s="37">
        <v>3</v>
      </c>
      <c r="O290" s="419"/>
      <c r="P290" s="37" t="s">
        <v>443</v>
      </c>
      <c r="Q290" s="37">
        <v>3</v>
      </c>
      <c r="R290" s="37">
        <v>6</v>
      </c>
      <c r="S290" s="280" t="s">
        <v>443</v>
      </c>
      <c r="T290" s="35"/>
      <c r="U290" s="35"/>
      <c r="V290" s="35"/>
      <c r="W290" s="35"/>
      <c r="X290" s="35"/>
      <c r="Y290" s="35"/>
      <c r="AC290"/>
      <c r="AD290"/>
      <c r="AE290"/>
      <c r="AF290"/>
    </row>
    <row r="291" spans="1:32" s="34" customFormat="1" x14ac:dyDescent="0.25">
      <c r="A291" s="118" t="s">
        <v>29</v>
      </c>
      <c r="B291" s="102" t="s">
        <v>452</v>
      </c>
      <c r="C291" s="99" t="s">
        <v>161</v>
      </c>
      <c r="D291" s="89">
        <v>1987</v>
      </c>
      <c r="E291" s="186">
        <f t="shared" si="11"/>
        <v>12</v>
      </c>
      <c r="H291" s="37"/>
      <c r="I291" s="37">
        <v>5</v>
      </c>
      <c r="J291" s="37" t="s">
        <v>443</v>
      </c>
      <c r="K291" s="37" t="s">
        <v>443</v>
      </c>
      <c r="L291" s="37" t="s">
        <v>443</v>
      </c>
      <c r="M291" s="37" t="s">
        <v>443</v>
      </c>
      <c r="N291" s="37" t="s">
        <v>443</v>
      </c>
      <c r="O291" s="419"/>
      <c r="P291" s="37" t="s">
        <v>443</v>
      </c>
      <c r="Q291" s="37" t="s">
        <v>443</v>
      </c>
      <c r="R291" s="37">
        <v>7</v>
      </c>
      <c r="S291" s="280" t="s">
        <v>443</v>
      </c>
      <c r="T291" s="35"/>
      <c r="U291" s="35"/>
      <c r="V291" s="35"/>
      <c r="W291" s="35"/>
      <c r="X291" s="35"/>
      <c r="Y291" s="35"/>
      <c r="AC291"/>
      <c r="AD291"/>
      <c r="AE291"/>
      <c r="AF291"/>
    </row>
    <row r="292" spans="1:32" s="34" customFormat="1" x14ac:dyDescent="0.25">
      <c r="A292" s="118" t="s">
        <v>30</v>
      </c>
      <c r="B292" s="102" t="s">
        <v>674</v>
      </c>
      <c r="C292" s="99" t="s">
        <v>675</v>
      </c>
      <c r="D292" s="89">
        <v>1993</v>
      </c>
      <c r="E292" s="186">
        <f t="shared" si="11"/>
        <v>11</v>
      </c>
      <c r="H292" s="37"/>
      <c r="I292" s="37"/>
      <c r="J292" s="37"/>
      <c r="K292" s="37"/>
      <c r="L292" s="37"/>
      <c r="M292" s="37">
        <v>3</v>
      </c>
      <c r="N292" s="37" t="s">
        <v>443</v>
      </c>
      <c r="O292" s="419"/>
      <c r="P292" s="37">
        <v>4</v>
      </c>
      <c r="Q292" s="37">
        <v>2</v>
      </c>
      <c r="R292" s="37">
        <v>2</v>
      </c>
      <c r="S292" s="280" t="s">
        <v>443</v>
      </c>
      <c r="T292" s="35"/>
      <c r="U292" s="35"/>
      <c r="V292" s="35"/>
      <c r="W292" s="35"/>
      <c r="X292" s="35"/>
      <c r="Y292" s="35"/>
      <c r="AC292"/>
      <c r="AD292"/>
      <c r="AE292"/>
      <c r="AF292"/>
    </row>
    <row r="293" spans="1:32" s="34" customFormat="1" x14ac:dyDescent="0.25">
      <c r="A293" s="118" t="s">
        <v>31</v>
      </c>
      <c r="B293" s="102" t="s">
        <v>647</v>
      </c>
      <c r="C293" s="99" t="s">
        <v>648</v>
      </c>
      <c r="D293" s="89">
        <v>1986</v>
      </c>
      <c r="E293" s="186">
        <f t="shared" si="11"/>
        <v>10</v>
      </c>
      <c r="H293" s="37"/>
      <c r="I293" s="37"/>
      <c r="J293" s="37"/>
      <c r="K293" s="37"/>
      <c r="L293" s="37"/>
      <c r="M293" s="37">
        <v>10</v>
      </c>
      <c r="N293" s="37" t="s">
        <v>443</v>
      </c>
      <c r="O293" s="419"/>
      <c r="P293" s="37" t="s">
        <v>443</v>
      </c>
      <c r="Q293" s="37" t="s">
        <v>443</v>
      </c>
      <c r="R293" s="37" t="s">
        <v>443</v>
      </c>
      <c r="S293" s="280" t="s">
        <v>443</v>
      </c>
      <c r="T293" s="35"/>
      <c r="U293" s="35"/>
      <c r="V293" s="35"/>
      <c r="W293" s="35"/>
      <c r="X293" s="35"/>
      <c r="Y293" s="35"/>
      <c r="AC293"/>
      <c r="AD293"/>
      <c r="AE293"/>
      <c r="AF293"/>
    </row>
    <row r="294" spans="1:32" s="34" customFormat="1" x14ac:dyDescent="0.25">
      <c r="A294" s="118" t="s">
        <v>33</v>
      </c>
      <c r="B294" s="102" t="s">
        <v>535</v>
      </c>
      <c r="C294" s="99" t="s">
        <v>536</v>
      </c>
      <c r="D294" s="89">
        <v>1987</v>
      </c>
      <c r="E294" s="186">
        <f t="shared" si="11"/>
        <v>9</v>
      </c>
      <c r="H294" s="37"/>
      <c r="I294" s="37"/>
      <c r="J294" s="37"/>
      <c r="K294" s="37">
        <v>9</v>
      </c>
      <c r="L294" s="37" t="s">
        <v>443</v>
      </c>
      <c r="M294" s="37" t="s">
        <v>443</v>
      </c>
      <c r="N294" s="37" t="s">
        <v>443</v>
      </c>
      <c r="O294" s="419"/>
      <c r="P294" s="37" t="s">
        <v>443</v>
      </c>
      <c r="Q294" s="37" t="s">
        <v>443</v>
      </c>
      <c r="R294" s="37" t="s">
        <v>443</v>
      </c>
      <c r="S294" s="280" t="s">
        <v>443</v>
      </c>
      <c r="T294" s="35"/>
      <c r="U294" s="35"/>
      <c r="V294" s="35"/>
      <c r="W294" s="35"/>
      <c r="X294" s="35"/>
      <c r="Y294" s="35"/>
      <c r="AC294"/>
      <c r="AD294"/>
      <c r="AE294"/>
      <c r="AF294"/>
    </row>
    <row r="295" spans="1:32" s="34" customFormat="1" x14ac:dyDescent="0.25">
      <c r="A295" s="118" t="s">
        <v>34</v>
      </c>
      <c r="B295" s="102" t="s">
        <v>753</v>
      </c>
      <c r="C295" s="99" t="s">
        <v>754</v>
      </c>
      <c r="D295" s="89">
        <v>1994</v>
      </c>
      <c r="E295" s="186">
        <f t="shared" si="11"/>
        <v>9</v>
      </c>
      <c r="H295" s="37"/>
      <c r="I295" s="37"/>
      <c r="J295" s="37"/>
      <c r="K295" s="37"/>
      <c r="L295" s="37"/>
      <c r="M295" s="37"/>
      <c r="N295" s="37"/>
      <c r="O295" s="419"/>
      <c r="P295" s="37">
        <v>9</v>
      </c>
      <c r="Q295" s="37" t="s">
        <v>443</v>
      </c>
      <c r="R295" s="37" t="s">
        <v>443</v>
      </c>
      <c r="S295" s="280" t="s">
        <v>443</v>
      </c>
      <c r="T295" s="35"/>
      <c r="U295" s="35"/>
      <c r="V295" s="35"/>
      <c r="W295" s="35"/>
      <c r="X295" s="35"/>
      <c r="Y295" s="35"/>
      <c r="AC295"/>
      <c r="AD295"/>
      <c r="AE295"/>
      <c r="AF295"/>
    </row>
    <row r="296" spans="1:32" s="34" customFormat="1" x14ac:dyDescent="0.25">
      <c r="A296" s="118" t="s">
        <v>35</v>
      </c>
      <c r="B296" s="102" t="s">
        <v>837</v>
      </c>
      <c r="C296" s="99" t="s">
        <v>460</v>
      </c>
      <c r="D296" s="89">
        <v>1989</v>
      </c>
      <c r="E296" s="186">
        <f t="shared" si="11"/>
        <v>9</v>
      </c>
      <c r="H296" s="37"/>
      <c r="I296" s="37"/>
      <c r="J296" s="37"/>
      <c r="K296" s="37"/>
      <c r="L296" s="37"/>
      <c r="M296" s="37"/>
      <c r="N296" s="37"/>
      <c r="O296" s="419"/>
      <c r="P296" s="37"/>
      <c r="Q296" s="37">
        <v>9</v>
      </c>
      <c r="R296" s="37" t="s">
        <v>443</v>
      </c>
      <c r="S296" s="280" t="s">
        <v>443</v>
      </c>
      <c r="T296" s="35"/>
      <c r="U296" s="35"/>
      <c r="V296" s="35"/>
      <c r="W296" s="35"/>
      <c r="X296" s="35"/>
      <c r="Y296" s="35"/>
      <c r="AC296"/>
      <c r="AD296"/>
      <c r="AE296"/>
      <c r="AF296"/>
    </row>
    <row r="297" spans="1:32" s="34" customFormat="1" x14ac:dyDescent="0.25">
      <c r="A297" s="118" t="s">
        <v>36</v>
      </c>
      <c r="B297" s="102" t="s">
        <v>981</v>
      </c>
      <c r="C297" s="99" t="s">
        <v>968</v>
      </c>
      <c r="D297" s="89">
        <v>1987</v>
      </c>
      <c r="E297" s="186">
        <f t="shared" si="11"/>
        <v>8</v>
      </c>
      <c r="H297" s="37"/>
      <c r="I297" s="37"/>
      <c r="J297" s="37"/>
      <c r="K297" s="37"/>
      <c r="L297" s="37"/>
      <c r="M297" s="37"/>
      <c r="N297" s="37"/>
      <c r="O297" s="419"/>
      <c r="P297" s="37"/>
      <c r="Q297" s="37"/>
      <c r="R297" s="37"/>
      <c r="S297" s="280">
        <v>8</v>
      </c>
      <c r="T297" s="35"/>
      <c r="U297" s="35"/>
      <c r="V297" s="35"/>
      <c r="W297" s="35"/>
      <c r="X297" s="35"/>
      <c r="Y297" s="35"/>
      <c r="AC297"/>
      <c r="AD297"/>
      <c r="AE297"/>
      <c r="AF297"/>
    </row>
    <row r="298" spans="1:32" s="34" customFormat="1" x14ac:dyDescent="0.25">
      <c r="A298" s="118" t="s">
        <v>37</v>
      </c>
      <c r="B298" s="102" t="s">
        <v>583</v>
      </c>
      <c r="C298" s="99" t="s">
        <v>538</v>
      </c>
      <c r="D298" s="89">
        <v>1990</v>
      </c>
      <c r="E298" s="186">
        <f t="shared" si="11"/>
        <v>8</v>
      </c>
      <c r="H298" s="37"/>
      <c r="I298" s="37"/>
      <c r="J298" s="37"/>
      <c r="K298" s="37">
        <v>8</v>
      </c>
      <c r="L298" s="37" t="s">
        <v>443</v>
      </c>
      <c r="M298" s="37" t="s">
        <v>443</v>
      </c>
      <c r="N298" s="37" t="s">
        <v>443</v>
      </c>
      <c r="O298" s="419"/>
      <c r="P298" s="37" t="s">
        <v>443</v>
      </c>
      <c r="Q298" s="37" t="s">
        <v>443</v>
      </c>
      <c r="R298" s="37" t="s">
        <v>443</v>
      </c>
      <c r="S298" s="280" t="s">
        <v>443</v>
      </c>
      <c r="T298" s="35"/>
      <c r="U298" s="35"/>
      <c r="V298" s="35"/>
      <c r="W298" s="35"/>
      <c r="X298" s="35"/>
      <c r="Y298" s="35"/>
      <c r="AC298"/>
      <c r="AD298"/>
      <c r="AE298"/>
      <c r="AF298"/>
    </row>
    <row r="299" spans="1:32" s="34" customFormat="1" x14ac:dyDescent="0.25">
      <c r="A299" s="118" t="s">
        <v>38</v>
      </c>
      <c r="B299" s="102" t="s">
        <v>696</v>
      </c>
      <c r="C299" s="99" t="s">
        <v>697</v>
      </c>
      <c r="D299" s="89">
        <v>1992</v>
      </c>
      <c r="E299" s="186">
        <f t="shared" si="11"/>
        <v>8</v>
      </c>
      <c r="H299" s="37"/>
      <c r="I299" s="37"/>
      <c r="J299" s="37"/>
      <c r="K299" s="37"/>
      <c r="L299" s="37"/>
      <c r="M299" s="37"/>
      <c r="N299" s="37">
        <v>8</v>
      </c>
      <c r="O299" s="419"/>
      <c r="P299" s="37" t="s">
        <v>443</v>
      </c>
      <c r="Q299" s="37" t="s">
        <v>443</v>
      </c>
      <c r="R299" s="37" t="s">
        <v>443</v>
      </c>
      <c r="S299" s="280" t="s">
        <v>443</v>
      </c>
      <c r="T299" s="35"/>
      <c r="U299" s="35"/>
      <c r="V299" s="35"/>
      <c r="W299" s="35"/>
      <c r="X299" s="35"/>
      <c r="Y299" s="35"/>
      <c r="AC299"/>
      <c r="AD299"/>
      <c r="AE299"/>
      <c r="AF299"/>
    </row>
    <row r="300" spans="1:32" s="34" customFormat="1" x14ac:dyDescent="0.25">
      <c r="A300" s="118" t="s">
        <v>39</v>
      </c>
      <c r="B300" s="102" t="s">
        <v>566</v>
      </c>
      <c r="C300" s="99" t="s">
        <v>567</v>
      </c>
      <c r="D300" s="89">
        <v>1992</v>
      </c>
      <c r="E300" s="186">
        <f t="shared" si="11"/>
        <v>8</v>
      </c>
      <c r="H300" s="37"/>
      <c r="I300" s="37"/>
      <c r="J300" s="37"/>
      <c r="K300" s="37">
        <v>1</v>
      </c>
      <c r="L300" s="37" t="s">
        <v>443</v>
      </c>
      <c r="M300" s="37" t="s">
        <v>443</v>
      </c>
      <c r="N300" s="37" t="s">
        <v>443</v>
      </c>
      <c r="O300" s="419"/>
      <c r="P300" s="37" t="s">
        <v>443</v>
      </c>
      <c r="Q300" s="37" t="s">
        <v>443</v>
      </c>
      <c r="R300" s="37" t="s">
        <v>443</v>
      </c>
      <c r="S300" s="280">
        <v>7</v>
      </c>
      <c r="T300" s="35"/>
      <c r="U300" s="35"/>
      <c r="V300" s="35"/>
      <c r="W300" s="35"/>
      <c r="X300" s="35"/>
      <c r="Y300" s="35"/>
      <c r="AC300"/>
      <c r="AD300"/>
      <c r="AE300"/>
      <c r="AF300"/>
    </row>
    <row r="301" spans="1:32" s="34" customFormat="1" x14ac:dyDescent="0.25">
      <c r="A301" s="118" t="s">
        <v>40</v>
      </c>
      <c r="B301" s="102" t="s">
        <v>539</v>
      </c>
      <c r="C301" s="99" t="s">
        <v>540</v>
      </c>
      <c r="D301" s="89">
        <v>1985</v>
      </c>
      <c r="E301" s="186">
        <f t="shared" si="11"/>
        <v>7</v>
      </c>
      <c r="H301" s="37"/>
      <c r="I301" s="37"/>
      <c r="J301" s="37"/>
      <c r="K301" s="37">
        <v>7</v>
      </c>
      <c r="L301" s="37" t="s">
        <v>443</v>
      </c>
      <c r="M301" s="37" t="s">
        <v>443</v>
      </c>
      <c r="N301" s="37" t="s">
        <v>443</v>
      </c>
      <c r="O301" s="419"/>
      <c r="P301" s="37" t="s">
        <v>443</v>
      </c>
      <c r="Q301" s="37" t="s">
        <v>443</v>
      </c>
      <c r="R301" s="37" t="s">
        <v>443</v>
      </c>
      <c r="S301" s="280" t="s">
        <v>443</v>
      </c>
      <c r="T301" s="35"/>
      <c r="U301" s="35"/>
      <c r="V301" s="35"/>
      <c r="W301" s="35"/>
      <c r="X301" s="35"/>
      <c r="Y301" s="35"/>
      <c r="AC301"/>
      <c r="AD301"/>
      <c r="AE301"/>
      <c r="AF301"/>
    </row>
    <row r="302" spans="1:32" s="34" customFormat="1" x14ac:dyDescent="0.25">
      <c r="A302" s="118" t="s">
        <v>41</v>
      </c>
      <c r="B302" s="102" t="s">
        <v>987</v>
      </c>
      <c r="C302" s="99" t="s">
        <v>974</v>
      </c>
      <c r="D302" s="89">
        <v>1988</v>
      </c>
      <c r="E302" s="186">
        <f t="shared" si="11"/>
        <v>6</v>
      </c>
      <c r="H302" s="37"/>
      <c r="I302" s="37"/>
      <c r="J302" s="37"/>
      <c r="K302" s="37"/>
      <c r="L302" s="37"/>
      <c r="M302" s="37"/>
      <c r="N302" s="37"/>
      <c r="O302" s="419"/>
      <c r="P302" s="37"/>
      <c r="Q302" s="37"/>
      <c r="R302" s="37"/>
      <c r="S302" s="280">
        <v>6</v>
      </c>
      <c r="T302" s="35"/>
      <c r="U302" s="35"/>
      <c r="V302" s="35"/>
      <c r="W302" s="35"/>
      <c r="X302" s="35"/>
      <c r="Y302" s="35"/>
      <c r="AC302"/>
      <c r="AD302"/>
      <c r="AE302"/>
      <c r="AF302"/>
    </row>
    <row r="303" spans="1:32" s="34" customFormat="1" x14ac:dyDescent="0.25">
      <c r="A303" s="118" t="s">
        <v>42</v>
      </c>
      <c r="B303" s="102" t="s">
        <v>127</v>
      </c>
      <c r="C303" s="99" t="s">
        <v>111</v>
      </c>
      <c r="D303" s="89">
        <v>1985</v>
      </c>
      <c r="E303" s="186">
        <f t="shared" si="11"/>
        <v>6</v>
      </c>
      <c r="H303" s="37">
        <v>6</v>
      </c>
      <c r="I303" s="37" t="s">
        <v>443</v>
      </c>
      <c r="J303" s="37" t="s">
        <v>443</v>
      </c>
      <c r="K303" s="37" t="s">
        <v>443</v>
      </c>
      <c r="L303" s="37" t="s">
        <v>443</v>
      </c>
      <c r="M303" s="37" t="s">
        <v>443</v>
      </c>
      <c r="N303" s="37" t="s">
        <v>443</v>
      </c>
      <c r="O303" s="419"/>
      <c r="P303" s="37" t="s">
        <v>443</v>
      </c>
      <c r="Q303" s="37" t="s">
        <v>443</v>
      </c>
      <c r="R303" s="37" t="s">
        <v>443</v>
      </c>
      <c r="S303" s="280" t="s">
        <v>443</v>
      </c>
      <c r="T303" s="35"/>
      <c r="U303" s="35"/>
      <c r="V303" s="35"/>
      <c r="W303" s="35"/>
      <c r="X303" s="35"/>
      <c r="Y303" s="35"/>
      <c r="AC303"/>
      <c r="AD303"/>
      <c r="AE303"/>
      <c r="AF303"/>
    </row>
    <row r="304" spans="1:32" s="34" customFormat="1" x14ac:dyDescent="0.25">
      <c r="A304" s="118" t="s">
        <v>43</v>
      </c>
      <c r="B304" s="102" t="s">
        <v>702</v>
      </c>
      <c r="C304" s="99"/>
      <c r="D304" s="89">
        <v>1985</v>
      </c>
      <c r="E304" s="186">
        <f t="shared" si="11"/>
        <v>5</v>
      </c>
      <c r="H304" s="37"/>
      <c r="I304" s="37"/>
      <c r="J304" s="37"/>
      <c r="K304" s="37"/>
      <c r="L304" s="37"/>
      <c r="M304" s="37"/>
      <c r="N304" s="37">
        <v>5</v>
      </c>
      <c r="O304" s="419"/>
      <c r="P304" s="37" t="s">
        <v>443</v>
      </c>
      <c r="Q304" s="37" t="s">
        <v>443</v>
      </c>
      <c r="R304" s="37" t="s">
        <v>443</v>
      </c>
      <c r="S304" s="280" t="s">
        <v>443</v>
      </c>
      <c r="T304" s="35"/>
      <c r="U304" s="35"/>
      <c r="V304" s="35"/>
      <c r="W304" s="35"/>
      <c r="X304" s="35"/>
      <c r="Y304" s="35"/>
      <c r="AC304"/>
      <c r="AD304"/>
      <c r="AE304"/>
      <c r="AF304"/>
    </row>
    <row r="305" spans="1:32" s="34" customFormat="1" x14ac:dyDescent="0.25">
      <c r="A305" s="118" t="s">
        <v>44</v>
      </c>
      <c r="B305" s="102" t="s">
        <v>655</v>
      </c>
      <c r="C305" s="99" t="s">
        <v>654</v>
      </c>
      <c r="D305" s="89">
        <v>1987</v>
      </c>
      <c r="E305" s="186">
        <f t="shared" si="11"/>
        <v>5</v>
      </c>
      <c r="H305" s="37"/>
      <c r="I305" s="37"/>
      <c r="J305" s="37"/>
      <c r="K305" s="37"/>
      <c r="L305" s="37"/>
      <c r="M305" s="37">
        <v>5</v>
      </c>
      <c r="N305" s="37" t="s">
        <v>443</v>
      </c>
      <c r="O305" s="419"/>
      <c r="P305" s="37" t="s">
        <v>443</v>
      </c>
      <c r="Q305" s="37" t="s">
        <v>443</v>
      </c>
      <c r="R305" s="37" t="s">
        <v>443</v>
      </c>
      <c r="S305" s="280" t="s">
        <v>443</v>
      </c>
      <c r="T305" s="35"/>
      <c r="U305" s="35"/>
      <c r="V305" s="35"/>
      <c r="W305" s="35"/>
      <c r="X305" s="35"/>
      <c r="Y305" s="35"/>
      <c r="AC305"/>
      <c r="AD305"/>
      <c r="AE305"/>
      <c r="AF305"/>
    </row>
    <row r="306" spans="1:32" s="34" customFormat="1" x14ac:dyDescent="0.25">
      <c r="A306" s="118" t="s">
        <v>45</v>
      </c>
      <c r="B306" s="102" t="s">
        <v>760</v>
      </c>
      <c r="C306" s="99" t="s">
        <v>118</v>
      </c>
      <c r="D306" s="89">
        <v>1990</v>
      </c>
      <c r="E306" s="186">
        <f t="shared" si="11"/>
        <v>5</v>
      </c>
      <c r="H306" s="37"/>
      <c r="I306" s="37"/>
      <c r="J306" s="37"/>
      <c r="K306" s="37"/>
      <c r="L306" s="37"/>
      <c r="M306" s="37"/>
      <c r="N306" s="37"/>
      <c r="O306" s="419"/>
      <c r="P306" s="37">
        <v>5</v>
      </c>
      <c r="Q306" s="37" t="s">
        <v>443</v>
      </c>
      <c r="R306" s="37" t="s">
        <v>443</v>
      </c>
      <c r="S306" s="280" t="s">
        <v>443</v>
      </c>
      <c r="T306" s="35"/>
      <c r="U306" s="35"/>
      <c r="V306" s="35"/>
      <c r="W306" s="35"/>
      <c r="X306" s="35"/>
      <c r="Y306" s="35"/>
      <c r="AC306"/>
      <c r="AD306"/>
      <c r="AE306"/>
      <c r="AF306"/>
    </row>
    <row r="307" spans="1:32" s="34" customFormat="1" x14ac:dyDescent="0.25">
      <c r="A307" s="118" t="s">
        <v>46</v>
      </c>
      <c r="B307" s="102" t="s">
        <v>620</v>
      </c>
      <c r="C307" s="99" t="s">
        <v>621</v>
      </c>
      <c r="D307" s="89">
        <v>1988</v>
      </c>
      <c r="E307" s="186">
        <f t="shared" si="11"/>
        <v>5</v>
      </c>
      <c r="H307" s="37"/>
      <c r="I307" s="37"/>
      <c r="J307" s="37"/>
      <c r="K307" s="37"/>
      <c r="L307" s="37">
        <v>5</v>
      </c>
      <c r="M307" s="37" t="s">
        <v>443</v>
      </c>
      <c r="N307" s="37" t="s">
        <v>443</v>
      </c>
      <c r="O307" s="419"/>
      <c r="P307" s="37" t="s">
        <v>443</v>
      </c>
      <c r="Q307" s="37" t="s">
        <v>443</v>
      </c>
      <c r="R307" s="37" t="s">
        <v>443</v>
      </c>
      <c r="S307" s="280" t="s">
        <v>443</v>
      </c>
      <c r="T307" s="35"/>
      <c r="U307" s="35"/>
      <c r="V307" s="35"/>
      <c r="W307" s="35"/>
      <c r="X307" s="35"/>
      <c r="Y307" s="35"/>
      <c r="AC307"/>
      <c r="AD307"/>
      <c r="AE307"/>
      <c r="AF307"/>
    </row>
    <row r="308" spans="1:32" s="34" customFormat="1" x14ac:dyDescent="0.25">
      <c r="A308" s="118" t="s">
        <v>47</v>
      </c>
      <c r="B308" s="123" t="s">
        <v>853</v>
      </c>
      <c r="C308" s="123" t="s">
        <v>854</v>
      </c>
      <c r="D308" s="106">
        <v>1988</v>
      </c>
      <c r="E308" s="186">
        <f t="shared" si="11"/>
        <v>4</v>
      </c>
      <c r="H308" s="37"/>
      <c r="I308" s="37"/>
      <c r="J308" s="37"/>
      <c r="K308" s="37"/>
      <c r="L308" s="37"/>
      <c r="M308" s="37"/>
      <c r="N308" s="37"/>
      <c r="O308" s="419"/>
      <c r="P308" s="37"/>
      <c r="Q308" s="37">
        <v>4</v>
      </c>
      <c r="R308" s="37" t="s">
        <v>443</v>
      </c>
      <c r="S308" s="280" t="s">
        <v>443</v>
      </c>
      <c r="T308" s="35"/>
      <c r="U308" s="35"/>
      <c r="V308" s="35"/>
      <c r="W308" s="35"/>
      <c r="X308" s="35"/>
      <c r="Y308" s="35"/>
      <c r="AC308"/>
      <c r="AD308"/>
      <c r="AE308"/>
      <c r="AF308"/>
    </row>
    <row r="309" spans="1:32" s="34" customFormat="1" x14ac:dyDescent="0.25">
      <c r="A309" s="118" t="s">
        <v>48</v>
      </c>
      <c r="B309" s="102" t="s">
        <v>568</v>
      </c>
      <c r="C309" s="99" t="s">
        <v>569</v>
      </c>
      <c r="D309" s="89">
        <v>1989</v>
      </c>
      <c r="E309" s="186">
        <f t="shared" si="11"/>
        <v>4</v>
      </c>
      <c r="H309" s="37"/>
      <c r="I309" s="37"/>
      <c r="J309" s="37"/>
      <c r="K309" s="37"/>
      <c r="L309" s="37"/>
      <c r="M309" s="37"/>
      <c r="N309" s="37">
        <v>4</v>
      </c>
      <c r="O309" s="419"/>
      <c r="P309" s="37" t="s">
        <v>443</v>
      </c>
      <c r="Q309" s="37" t="s">
        <v>443</v>
      </c>
      <c r="R309" s="37" t="s">
        <v>443</v>
      </c>
      <c r="S309" s="280" t="s">
        <v>443</v>
      </c>
      <c r="T309" s="35"/>
      <c r="U309" s="35"/>
      <c r="V309" s="35"/>
      <c r="W309" s="35"/>
      <c r="X309" s="35"/>
      <c r="Y309" s="35"/>
      <c r="AC309"/>
      <c r="AD309"/>
      <c r="AE309"/>
      <c r="AF309"/>
    </row>
    <row r="310" spans="1:32" s="34" customFormat="1" x14ac:dyDescent="0.25">
      <c r="A310" s="118" t="s">
        <v>49</v>
      </c>
      <c r="B310" s="102" t="s">
        <v>656</v>
      </c>
      <c r="C310" s="99" t="s">
        <v>427</v>
      </c>
      <c r="D310" s="89">
        <v>1989</v>
      </c>
      <c r="E310" s="186">
        <f t="shared" ref="E310:E326" si="13">SUM(H310:Y310)</f>
        <v>4</v>
      </c>
      <c r="H310" s="37"/>
      <c r="I310" s="37"/>
      <c r="J310" s="37"/>
      <c r="K310" s="37"/>
      <c r="L310" s="37"/>
      <c r="M310" s="37">
        <v>4</v>
      </c>
      <c r="N310" s="37" t="s">
        <v>443</v>
      </c>
      <c r="O310" s="419"/>
      <c r="P310" s="37" t="s">
        <v>443</v>
      </c>
      <c r="Q310" s="37" t="s">
        <v>443</v>
      </c>
      <c r="R310" s="37" t="s">
        <v>443</v>
      </c>
      <c r="S310" s="280" t="s">
        <v>443</v>
      </c>
      <c r="T310" s="35"/>
      <c r="U310" s="35"/>
      <c r="V310" s="35"/>
      <c r="W310" s="35"/>
      <c r="X310" s="35"/>
      <c r="Y310" s="35"/>
      <c r="AC310"/>
      <c r="AD310"/>
      <c r="AE310"/>
      <c r="AF310"/>
    </row>
    <row r="311" spans="1:32" s="34" customFormat="1" x14ac:dyDescent="0.25">
      <c r="A311" s="118" t="s">
        <v>50</v>
      </c>
      <c r="B311" s="102" t="s">
        <v>559</v>
      </c>
      <c r="C311" s="99" t="s">
        <v>110</v>
      </c>
      <c r="D311" s="89">
        <v>1989</v>
      </c>
      <c r="E311" s="186">
        <f t="shared" si="13"/>
        <v>4</v>
      </c>
      <c r="H311" s="37"/>
      <c r="I311" s="37"/>
      <c r="J311" s="37"/>
      <c r="K311" s="37">
        <v>4</v>
      </c>
      <c r="L311" s="37" t="s">
        <v>443</v>
      </c>
      <c r="M311" s="37" t="s">
        <v>443</v>
      </c>
      <c r="N311" s="37" t="s">
        <v>443</v>
      </c>
      <c r="O311" s="419"/>
      <c r="P311" s="37" t="s">
        <v>443</v>
      </c>
      <c r="Q311" s="37" t="s">
        <v>443</v>
      </c>
      <c r="R311" s="37" t="s">
        <v>443</v>
      </c>
      <c r="S311" s="280" t="s">
        <v>443</v>
      </c>
      <c r="T311" s="35"/>
      <c r="U311" s="35"/>
      <c r="V311" s="35"/>
      <c r="W311" s="35"/>
      <c r="X311" s="35"/>
      <c r="Y311" s="35"/>
      <c r="AC311"/>
      <c r="AD311"/>
      <c r="AE311"/>
      <c r="AF311"/>
    </row>
    <row r="312" spans="1:32" s="34" customFormat="1" x14ac:dyDescent="0.25">
      <c r="A312" s="118" t="s">
        <v>51</v>
      </c>
      <c r="B312" s="102" t="s">
        <v>234</v>
      </c>
      <c r="C312" s="99" t="s">
        <v>161</v>
      </c>
      <c r="D312" s="89">
        <v>1986</v>
      </c>
      <c r="E312" s="186">
        <f t="shared" si="13"/>
        <v>4</v>
      </c>
      <c r="H312" s="37">
        <v>4</v>
      </c>
      <c r="I312" s="37" t="s">
        <v>443</v>
      </c>
      <c r="J312" s="37" t="s">
        <v>443</v>
      </c>
      <c r="K312" s="37" t="s">
        <v>443</v>
      </c>
      <c r="L312" s="37" t="s">
        <v>443</v>
      </c>
      <c r="M312" s="37" t="s">
        <v>443</v>
      </c>
      <c r="N312" s="37" t="s">
        <v>443</v>
      </c>
      <c r="O312" s="419"/>
      <c r="P312" s="37" t="s">
        <v>443</v>
      </c>
      <c r="Q312" s="37" t="s">
        <v>443</v>
      </c>
      <c r="R312" s="37" t="s">
        <v>443</v>
      </c>
      <c r="S312" s="280" t="s">
        <v>443</v>
      </c>
      <c r="T312" s="35"/>
      <c r="U312" s="35"/>
      <c r="V312" s="35"/>
      <c r="W312" s="35"/>
      <c r="X312" s="35"/>
      <c r="Y312" s="35"/>
      <c r="AC312"/>
      <c r="AD312"/>
      <c r="AE312"/>
      <c r="AF312"/>
    </row>
    <row r="313" spans="1:32" s="34" customFormat="1" x14ac:dyDescent="0.25">
      <c r="A313" s="118" t="s">
        <v>52</v>
      </c>
      <c r="B313" s="102" t="s">
        <v>235</v>
      </c>
      <c r="C313" s="99" t="s">
        <v>24</v>
      </c>
      <c r="D313" s="89">
        <v>1992</v>
      </c>
      <c r="E313" s="186">
        <f t="shared" si="13"/>
        <v>4</v>
      </c>
      <c r="H313" s="37">
        <v>3</v>
      </c>
      <c r="I313" s="37" t="s">
        <v>443</v>
      </c>
      <c r="J313" s="37" t="s">
        <v>443</v>
      </c>
      <c r="K313" s="37" t="s">
        <v>443</v>
      </c>
      <c r="L313" s="37" t="s">
        <v>443</v>
      </c>
      <c r="M313" s="37" t="s">
        <v>443</v>
      </c>
      <c r="N313" s="37" t="s">
        <v>443</v>
      </c>
      <c r="O313" s="419"/>
      <c r="P313" s="37">
        <v>1</v>
      </c>
      <c r="Q313" s="37" t="s">
        <v>443</v>
      </c>
      <c r="R313" s="37" t="s">
        <v>443</v>
      </c>
      <c r="S313" s="280" t="s">
        <v>443</v>
      </c>
      <c r="T313" s="35"/>
      <c r="U313" s="35"/>
      <c r="V313" s="35"/>
      <c r="W313" s="35"/>
      <c r="X313" s="35"/>
      <c r="Y313" s="35"/>
      <c r="AC313"/>
      <c r="AD313"/>
      <c r="AE313"/>
      <c r="AF313"/>
    </row>
    <row r="314" spans="1:32" s="34" customFormat="1" x14ac:dyDescent="0.25">
      <c r="A314" s="118" t="s">
        <v>53</v>
      </c>
      <c r="B314" s="102" t="s">
        <v>924</v>
      </c>
      <c r="C314" s="99" t="s">
        <v>925</v>
      </c>
      <c r="D314" s="89">
        <v>1991</v>
      </c>
      <c r="E314" s="186">
        <f t="shared" si="13"/>
        <v>4</v>
      </c>
      <c r="H314" s="37"/>
      <c r="I314" s="37"/>
      <c r="J314" s="37"/>
      <c r="K314" s="37"/>
      <c r="L314" s="37"/>
      <c r="M314" s="37"/>
      <c r="N314" s="37"/>
      <c r="O314" s="419"/>
      <c r="P314" s="37"/>
      <c r="Q314" s="37"/>
      <c r="R314" s="37">
        <v>4</v>
      </c>
      <c r="S314" s="280" t="s">
        <v>443</v>
      </c>
      <c r="T314" s="35"/>
      <c r="U314" s="35"/>
      <c r="V314" s="35"/>
      <c r="W314" s="35"/>
      <c r="X314" s="35"/>
      <c r="Y314" s="35"/>
      <c r="AC314"/>
      <c r="AD314"/>
      <c r="AE314"/>
      <c r="AF314"/>
    </row>
    <row r="315" spans="1:32" s="34" customFormat="1" x14ac:dyDescent="0.25">
      <c r="A315" s="118" t="s">
        <v>54</v>
      </c>
      <c r="B315" s="102" t="s">
        <v>991</v>
      </c>
      <c r="C315" s="99" t="s">
        <v>567</v>
      </c>
      <c r="D315" s="89">
        <v>1994</v>
      </c>
      <c r="E315" s="186">
        <f t="shared" si="13"/>
        <v>3</v>
      </c>
      <c r="H315" s="37"/>
      <c r="I315" s="37"/>
      <c r="J315" s="37"/>
      <c r="K315" s="37"/>
      <c r="L315" s="37"/>
      <c r="M315" s="37"/>
      <c r="N315" s="37"/>
      <c r="O315" s="419"/>
      <c r="P315" s="37"/>
      <c r="Q315" s="37"/>
      <c r="R315" s="37"/>
      <c r="S315" s="280">
        <v>3</v>
      </c>
      <c r="T315" s="35"/>
      <c r="U315" s="35"/>
      <c r="V315" s="35"/>
      <c r="W315" s="35"/>
      <c r="X315" s="35"/>
      <c r="Y315" s="35"/>
      <c r="AC315"/>
      <c r="AD315"/>
      <c r="AE315"/>
      <c r="AF315"/>
    </row>
    <row r="316" spans="1:32" s="34" customFormat="1" x14ac:dyDescent="0.25">
      <c r="A316" s="118" t="s">
        <v>55</v>
      </c>
      <c r="B316" s="102" t="s">
        <v>631</v>
      </c>
      <c r="C316" s="99" t="s">
        <v>150</v>
      </c>
      <c r="D316" s="89">
        <v>1992</v>
      </c>
      <c r="E316" s="186">
        <f t="shared" si="13"/>
        <v>3</v>
      </c>
      <c r="H316" s="37"/>
      <c r="I316" s="37"/>
      <c r="J316" s="37"/>
      <c r="K316" s="37"/>
      <c r="L316" s="37">
        <v>3</v>
      </c>
      <c r="M316" s="37" t="s">
        <v>443</v>
      </c>
      <c r="N316" s="37" t="s">
        <v>443</v>
      </c>
      <c r="O316" s="419"/>
      <c r="P316" s="37" t="s">
        <v>443</v>
      </c>
      <c r="Q316" s="37" t="s">
        <v>443</v>
      </c>
      <c r="R316" s="37" t="s">
        <v>443</v>
      </c>
      <c r="S316" s="280" t="s">
        <v>443</v>
      </c>
      <c r="T316" s="35"/>
      <c r="U316" s="35"/>
      <c r="V316" s="35"/>
      <c r="W316" s="35"/>
      <c r="X316" s="35"/>
      <c r="Y316" s="35"/>
      <c r="AC316"/>
      <c r="AD316"/>
      <c r="AE316"/>
      <c r="AF316"/>
    </row>
    <row r="317" spans="1:32" s="34" customFormat="1" x14ac:dyDescent="0.25">
      <c r="A317" s="118" t="s">
        <v>56</v>
      </c>
      <c r="B317" s="102" t="s">
        <v>562</v>
      </c>
      <c r="C317" s="99" t="s">
        <v>563</v>
      </c>
      <c r="D317" s="89">
        <v>1985</v>
      </c>
      <c r="E317" s="186">
        <f t="shared" si="13"/>
        <v>3</v>
      </c>
      <c r="H317" s="37"/>
      <c r="I317" s="37"/>
      <c r="J317" s="37"/>
      <c r="K317" s="37">
        <v>3</v>
      </c>
      <c r="L317" s="37" t="s">
        <v>443</v>
      </c>
      <c r="M317" s="37" t="s">
        <v>443</v>
      </c>
      <c r="N317" s="37" t="s">
        <v>443</v>
      </c>
      <c r="O317" s="419"/>
      <c r="P317" s="37" t="s">
        <v>443</v>
      </c>
      <c r="Q317" s="37" t="s">
        <v>443</v>
      </c>
      <c r="R317" s="37" t="s">
        <v>443</v>
      </c>
      <c r="S317" s="280" t="s">
        <v>443</v>
      </c>
      <c r="T317" s="35"/>
      <c r="U317" s="35"/>
      <c r="V317" s="35"/>
      <c r="W317" s="35"/>
      <c r="X317" s="35"/>
      <c r="Y317" s="35"/>
      <c r="AC317"/>
      <c r="AD317"/>
      <c r="AE317"/>
      <c r="AF317"/>
    </row>
    <row r="318" spans="1:32" s="34" customFormat="1" x14ac:dyDescent="0.25">
      <c r="A318" s="118" t="s">
        <v>57</v>
      </c>
      <c r="B318" s="102" t="s">
        <v>744</v>
      </c>
      <c r="C318" s="99" t="s">
        <v>161</v>
      </c>
      <c r="D318" s="89">
        <v>1991</v>
      </c>
      <c r="E318" s="186">
        <f t="shared" si="13"/>
        <v>2</v>
      </c>
      <c r="H318" s="37"/>
      <c r="I318" s="37"/>
      <c r="J318" s="37"/>
      <c r="K318" s="37"/>
      <c r="L318" s="37"/>
      <c r="M318" s="37"/>
      <c r="N318" s="37">
        <v>2</v>
      </c>
      <c r="O318" s="419"/>
      <c r="P318" s="37" t="s">
        <v>443</v>
      </c>
      <c r="Q318" s="37" t="s">
        <v>443</v>
      </c>
      <c r="R318" s="37" t="s">
        <v>443</v>
      </c>
      <c r="S318" s="280" t="s">
        <v>443</v>
      </c>
      <c r="T318" s="35"/>
      <c r="U318" s="35"/>
      <c r="V318" s="35"/>
      <c r="W318" s="35"/>
      <c r="X318" s="35"/>
      <c r="Y318" s="35"/>
      <c r="AC318"/>
      <c r="AD318"/>
      <c r="AE318"/>
      <c r="AF318"/>
    </row>
    <row r="319" spans="1:32" s="34" customFormat="1" x14ac:dyDescent="0.25">
      <c r="A319" s="118" t="s">
        <v>58</v>
      </c>
      <c r="B319" s="102" t="s">
        <v>676</v>
      </c>
      <c r="C319" s="99" t="s">
        <v>673</v>
      </c>
      <c r="D319" s="89">
        <v>1993</v>
      </c>
      <c r="E319" s="186">
        <f t="shared" si="13"/>
        <v>2</v>
      </c>
      <c r="H319" s="37"/>
      <c r="I319" s="37"/>
      <c r="J319" s="37"/>
      <c r="K319" s="37"/>
      <c r="L319" s="37"/>
      <c r="M319" s="37">
        <v>2</v>
      </c>
      <c r="N319" s="37" t="s">
        <v>443</v>
      </c>
      <c r="O319" s="419"/>
      <c r="P319" s="37" t="s">
        <v>443</v>
      </c>
      <c r="Q319" s="37" t="s">
        <v>443</v>
      </c>
      <c r="R319" s="37" t="s">
        <v>443</v>
      </c>
      <c r="S319" s="280" t="s">
        <v>443</v>
      </c>
      <c r="T319" s="35"/>
      <c r="U319" s="35"/>
      <c r="V319" s="35"/>
      <c r="W319" s="35"/>
      <c r="X319" s="35"/>
      <c r="Y319" s="35"/>
      <c r="AC319"/>
      <c r="AD319"/>
      <c r="AE319"/>
      <c r="AF319"/>
    </row>
    <row r="320" spans="1:32" s="34" customFormat="1" x14ac:dyDescent="0.25">
      <c r="A320" s="118" t="s">
        <v>59</v>
      </c>
      <c r="B320" s="102" t="s">
        <v>632</v>
      </c>
      <c r="C320" s="99" t="s">
        <v>633</v>
      </c>
      <c r="D320" s="89">
        <v>1989</v>
      </c>
      <c r="E320" s="186">
        <f t="shared" si="13"/>
        <v>2</v>
      </c>
      <c r="H320" s="37"/>
      <c r="I320" s="37"/>
      <c r="J320" s="37"/>
      <c r="K320" s="37"/>
      <c r="L320" s="37">
        <v>2</v>
      </c>
      <c r="M320" s="37" t="s">
        <v>443</v>
      </c>
      <c r="N320" s="37" t="s">
        <v>443</v>
      </c>
      <c r="O320" s="419"/>
      <c r="P320" s="37"/>
      <c r="Q320" s="37" t="s">
        <v>443</v>
      </c>
      <c r="R320" s="37" t="s">
        <v>443</v>
      </c>
      <c r="S320" s="280" t="s">
        <v>443</v>
      </c>
      <c r="T320" s="35"/>
      <c r="U320" s="35"/>
      <c r="V320" s="35"/>
      <c r="W320" s="35"/>
      <c r="X320" s="35"/>
      <c r="Y320" s="35"/>
      <c r="AC320"/>
      <c r="AD320"/>
      <c r="AE320"/>
      <c r="AF320"/>
    </row>
    <row r="321" spans="1:32" s="34" customFormat="1" x14ac:dyDescent="0.25">
      <c r="A321" s="118" t="s">
        <v>60</v>
      </c>
      <c r="B321" s="102" t="s">
        <v>564</v>
      </c>
      <c r="C321" s="99" t="s">
        <v>565</v>
      </c>
      <c r="D321" s="89">
        <v>1985</v>
      </c>
      <c r="E321" s="186">
        <f t="shared" si="13"/>
        <v>2</v>
      </c>
      <c r="H321" s="37"/>
      <c r="I321" s="37"/>
      <c r="J321" s="37"/>
      <c r="K321" s="37">
        <v>2</v>
      </c>
      <c r="L321" s="37" t="s">
        <v>443</v>
      </c>
      <c r="M321" s="37" t="s">
        <v>443</v>
      </c>
      <c r="N321" s="37" t="s">
        <v>443</v>
      </c>
      <c r="O321" s="419"/>
      <c r="P321" s="37" t="s">
        <v>443</v>
      </c>
      <c r="Q321" s="37" t="s">
        <v>443</v>
      </c>
      <c r="R321" s="37" t="s">
        <v>443</v>
      </c>
      <c r="S321" s="280" t="s">
        <v>443</v>
      </c>
      <c r="T321" s="35"/>
      <c r="U321" s="35"/>
      <c r="V321" s="35"/>
      <c r="W321" s="35"/>
      <c r="X321" s="35"/>
      <c r="Y321" s="35"/>
      <c r="AC321"/>
      <c r="AD321"/>
      <c r="AE321"/>
      <c r="AF321"/>
    </row>
    <row r="322" spans="1:32" s="34" customFormat="1" x14ac:dyDescent="0.25">
      <c r="A322" s="118" t="s">
        <v>61</v>
      </c>
      <c r="B322" s="102" t="s">
        <v>454</v>
      </c>
      <c r="C322" s="99" t="s">
        <v>455</v>
      </c>
      <c r="D322" s="89">
        <v>1987</v>
      </c>
      <c r="E322" s="186">
        <f t="shared" si="13"/>
        <v>2</v>
      </c>
      <c r="H322" s="37"/>
      <c r="I322" s="37">
        <v>2</v>
      </c>
      <c r="J322" s="37" t="s">
        <v>443</v>
      </c>
      <c r="K322" s="37" t="s">
        <v>443</v>
      </c>
      <c r="L322" s="37" t="s">
        <v>443</v>
      </c>
      <c r="M322" s="37" t="s">
        <v>443</v>
      </c>
      <c r="N322" s="37"/>
      <c r="O322" s="419"/>
      <c r="P322" s="37" t="s">
        <v>443</v>
      </c>
      <c r="Q322" s="37" t="s">
        <v>443</v>
      </c>
      <c r="R322" s="37" t="s">
        <v>443</v>
      </c>
      <c r="S322" s="280" t="s">
        <v>443</v>
      </c>
      <c r="T322" s="35"/>
      <c r="U322" s="35"/>
      <c r="V322" s="35"/>
      <c r="W322" s="35"/>
      <c r="X322" s="35"/>
      <c r="Y322" s="35"/>
      <c r="AC322"/>
      <c r="AD322"/>
      <c r="AE322"/>
      <c r="AF322"/>
    </row>
    <row r="323" spans="1:32" s="34" customFormat="1" x14ac:dyDescent="0.25">
      <c r="A323" s="118" t="s">
        <v>62</v>
      </c>
      <c r="B323" s="123" t="s">
        <v>879</v>
      </c>
      <c r="C323" s="123" t="s">
        <v>880</v>
      </c>
      <c r="D323" s="106">
        <v>1992</v>
      </c>
      <c r="E323" s="186">
        <f t="shared" si="13"/>
        <v>1</v>
      </c>
      <c r="H323" s="37"/>
      <c r="I323" s="37"/>
      <c r="J323" s="37"/>
      <c r="K323" s="37"/>
      <c r="L323" s="37"/>
      <c r="M323" s="37"/>
      <c r="N323" s="37"/>
      <c r="O323" s="419"/>
      <c r="P323" s="37"/>
      <c r="Q323" s="37">
        <v>1</v>
      </c>
      <c r="R323" s="37" t="s">
        <v>443</v>
      </c>
      <c r="S323" s="280" t="s">
        <v>443</v>
      </c>
      <c r="T323" s="35"/>
      <c r="U323" s="35"/>
      <c r="V323" s="35"/>
      <c r="W323" s="35"/>
      <c r="X323" s="35"/>
      <c r="Y323" s="35"/>
      <c r="AC323"/>
      <c r="AD323"/>
      <c r="AE323"/>
      <c r="AF323"/>
    </row>
    <row r="324" spans="1:32" s="34" customFormat="1" x14ac:dyDescent="0.25">
      <c r="A324" s="118" t="s">
        <v>63</v>
      </c>
      <c r="B324" s="123" t="s">
        <v>236</v>
      </c>
      <c r="C324" s="123" t="s">
        <v>118</v>
      </c>
      <c r="D324" s="106">
        <v>1987</v>
      </c>
      <c r="E324" s="186">
        <f t="shared" si="13"/>
        <v>1</v>
      </c>
      <c r="H324" s="37">
        <v>1</v>
      </c>
      <c r="I324" s="37" t="s">
        <v>443</v>
      </c>
      <c r="J324" s="37" t="s">
        <v>443</v>
      </c>
      <c r="K324" s="37" t="s">
        <v>443</v>
      </c>
      <c r="L324" s="37" t="s">
        <v>443</v>
      </c>
      <c r="M324" s="37" t="s">
        <v>443</v>
      </c>
      <c r="N324" s="37" t="s">
        <v>443</v>
      </c>
      <c r="O324" s="419"/>
      <c r="P324" s="37" t="s">
        <v>443</v>
      </c>
      <c r="Q324" s="37" t="s">
        <v>443</v>
      </c>
      <c r="R324" s="37" t="s">
        <v>443</v>
      </c>
      <c r="S324" s="280" t="s">
        <v>443</v>
      </c>
      <c r="T324" s="35"/>
      <c r="U324" s="35"/>
      <c r="V324" s="35"/>
      <c r="W324" s="35"/>
      <c r="X324" s="35"/>
      <c r="Y324" s="35"/>
      <c r="AC324"/>
      <c r="AD324"/>
      <c r="AE324"/>
      <c r="AF324"/>
    </row>
    <row r="325" spans="1:32" s="34" customFormat="1" x14ac:dyDescent="0.25">
      <c r="A325" s="118" t="s">
        <v>64</v>
      </c>
      <c r="B325" s="123" t="s">
        <v>456</v>
      </c>
      <c r="C325" s="123" t="s">
        <v>153</v>
      </c>
      <c r="D325" s="106">
        <v>1986</v>
      </c>
      <c r="E325" s="186">
        <f t="shared" si="13"/>
        <v>1</v>
      </c>
      <c r="H325" s="37"/>
      <c r="I325" s="37">
        <v>1</v>
      </c>
      <c r="J325" s="37" t="s">
        <v>443</v>
      </c>
      <c r="K325" s="37" t="s">
        <v>443</v>
      </c>
      <c r="L325" s="37" t="s">
        <v>443</v>
      </c>
      <c r="M325" s="37" t="s">
        <v>443</v>
      </c>
      <c r="N325" s="37" t="s">
        <v>443</v>
      </c>
      <c r="O325" s="419"/>
      <c r="P325" s="37" t="s">
        <v>443</v>
      </c>
      <c r="Q325" s="37" t="s">
        <v>443</v>
      </c>
      <c r="R325" s="37" t="s">
        <v>443</v>
      </c>
      <c r="S325" s="280" t="s">
        <v>443</v>
      </c>
      <c r="T325" s="35"/>
      <c r="U325" s="35"/>
      <c r="V325" s="35"/>
      <c r="W325" s="35"/>
      <c r="X325" s="35"/>
      <c r="Y325" s="35"/>
      <c r="AC325"/>
      <c r="AD325"/>
      <c r="AE325"/>
      <c r="AF325"/>
    </row>
    <row r="326" spans="1:32" s="34" customFormat="1" ht="15.75" thickBot="1" x14ac:dyDescent="0.3">
      <c r="A326" s="143" t="s">
        <v>65</v>
      </c>
      <c r="B326" s="103" t="s">
        <v>942</v>
      </c>
      <c r="C326" s="100" t="s">
        <v>161</v>
      </c>
      <c r="D326" s="101">
        <v>1989</v>
      </c>
      <c r="E326" s="157">
        <f t="shared" si="13"/>
        <v>1</v>
      </c>
      <c r="H326" s="37"/>
      <c r="I326" s="37"/>
      <c r="J326" s="37"/>
      <c r="K326" s="37"/>
      <c r="L326" s="37"/>
      <c r="M326" s="37"/>
      <c r="N326" s="37"/>
      <c r="O326" s="419"/>
      <c r="P326" s="37"/>
      <c r="Q326" s="37"/>
      <c r="R326" s="37">
        <v>1</v>
      </c>
      <c r="S326" s="280" t="s">
        <v>443</v>
      </c>
      <c r="T326" s="35"/>
      <c r="U326" s="35"/>
      <c r="V326" s="35"/>
      <c r="W326" s="35"/>
      <c r="X326" s="35"/>
      <c r="Y326" s="35"/>
    </row>
    <row r="327" spans="1:32" s="34" customFormat="1" x14ac:dyDescent="0.25">
      <c r="A327" s="59"/>
      <c r="B327"/>
      <c r="C327"/>
      <c r="D327"/>
      <c r="E327" s="60"/>
      <c r="H327" s="55"/>
      <c r="I327" s="55"/>
      <c r="J327" s="55"/>
      <c r="K327" s="55"/>
      <c r="L327" s="55"/>
      <c r="M327" s="55"/>
      <c r="N327" s="55"/>
      <c r="O327" s="420"/>
      <c r="P327" s="55"/>
      <c r="Q327" s="55"/>
      <c r="R327" s="55"/>
      <c r="S327" s="46"/>
      <c r="T327" s="19"/>
      <c r="U327" s="19"/>
      <c r="V327" s="19"/>
      <c r="W327" s="19"/>
      <c r="X327" s="19"/>
      <c r="Y327" s="19"/>
    </row>
    <row r="328" spans="1:32" s="34" customFormat="1" ht="21" x14ac:dyDescent="0.25">
      <c r="A328" s="63"/>
      <c r="B328" s="64"/>
      <c r="C328" s="64"/>
      <c r="D328" s="19"/>
      <c r="E328" s="45"/>
      <c r="H328" s="55"/>
      <c r="I328" s="55"/>
      <c r="J328" s="55"/>
      <c r="K328" s="55"/>
      <c r="L328" s="55"/>
      <c r="M328" s="55"/>
      <c r="N328" s="55"/>
      <c r="O328" s="420"/>
      <c r="P328" s="55"/>
      <c r="Q328" s="55"/>
      <c r="R328" s="55"/>
      <c r="S328" s="46"/>
      <c r="T328" s="19"/>
      <c r="U328" s="19"/>
      <c r="V328" s="19"/>
      <c r="W328" s="19"/>
      <c r="X328" s="19"/>
      <c r="Y328" s="19"/>
    </row>
    <row r="329" spans="1:32" s="34" customFormat="1" ht="21.75" thickBot="1" x14ac:dyDescent="0.3">
      <c r="A329" s="65" t="s">
        <v>215</v>
      </c>
      <c r="B329" s="66"/>
      <c r="C329" s="66"/>
      <c r="D329" s="84"/>
      <c r="E329" s="45"/>
      <c r="H329" s="37" t="str">
        <f>_xlfn.IFNA(VLOOKUP(B329,$AC$330:$AF$339,4,FALSE),"")</f>
        <v/>
      </c>
      <c r="I329" s="37" t="str">
        <f>_xlfn.IFNA(VLOOKUP(B329,$AC$330:$AF$339,4,FALSE),"")</f>
        <v/>
      </c>
      <c r="J329" s="37" t="str">
        <f>_xlfn.IFNA(VLOOKUP(B329,$AC$330:$AF$339,4,FALSE),"")</f>
        <v/>
      </c>
      <c r="K329" s="37" t="str">
        <f>_xlfn.IFNA(VLOOKUP(B329,$AC$330:$AF$339,4,FALSE),"")</f>
        <v/>
      </c>
      <c r="L329" s="37" t="str">
        <f>_xlfn.IFNA(VLOOKUP(B329,$AC$330:$AF$339,4,FALSE),"")</f>
        <v/>
      </c>
      <c r="M329" s="37" t="str">
        <f>_xlfn.IFNA(VLOOKUP(B329,$AC$330:$AF$339,4,FALSE),"")</f>
        <v/>
      </c>
      <c r="N329" s="37" t="str">
        <f>_xlfn.IFNA(VLOOKUP(B329,$AC$330:$AF$339,4,FALSE),"")</f>
        <v/>
      </c>
      <c r="O329" s="420"/>
      <c r="P329" s="37" t="str">
        <f>_xlfn.IFNA(VLOOKUP(B329,$AC$330:$AF$339,4,FALSE),"")</f>
        <v/>
      </c>
      <c r="Q329" s="37" t="str">
        <f>_xlfn.IFNA(VLOOKUP(B329,$AC$330:$AF$339,4,FALSE),"")</f>
        <v/>
      </c>
      <c r="R329" s="37" t="str">
        <f>_xlfn.IFNA(VLOOKUP(B329,$AC$330:$AF$339,4,FALSE),"")</f>
        <v/>
      </c>
      <c r="S329" s="280" t="str">
        <f>_xlfn.IFNA(VLOOKUP(B329,$AC$330:$AF$339,4,FALSE),"")</f>
        <v/>
      </c>
      <c r="T329" s="19"/>
      <c r="U329" s="19"/>
      <c r="V329" s="19"/>
      <c r="W329" s="19"/>
      <c r="X329" s="19"/>
      <c r="Y329" s="19"/>
    </row>
    <row r="330" spans="1:32" s="34" customFormat="1" ht="15" customHeight="1" x14ac:dyDescent="0.25">
      <c r="A330" s="90" t="s">
        <v>14</v>
      </c>
      <c r="B330" s="153" t="s">
        <v>114</v>
      </c>
      <c r="C330" s="250" t="s">
        <v>138</v>
      </c>
      <c r="D330" s="251">
        <v>1982</v>
      </c>
      <c r="E330" s="119">
        <f t="shared" ref="E330:E361" si="14">SUM(H330:Y330)</f>
        <v>67</v>
      </c>
      <c r="H330" s="37">
        <v>7</v>
      </c>
      <c r="I330" s="37">
        <v>6</v>
      </c>
      <c r="J330" s="37">
        <v>8</v>
      </c>
      <c r="K330" s="37">
        <v>7</v>
      </c>
      <c r="L330" s="37">
        <v>10</v>
      </c>
      <c r="M330" s="37" t="s">
        <v>443</v>
      </c>
      <c r="N330" s="37">
        <v>10</v>
      </c>
      <c r="O330" s="419"/>
      <c r="P330" s="37">
        <v>7</v>
      </c>
      <c r="Q330" s="37">
        <v>3</v>
      </c>
      <c r="R330" s="37" t="s">
        <v>443</v>
      </c>
      <c r="S330" s="280">
        <v>9</v>
      </c>
      <c r="T330" s="35"/>
      <c r="U330" s="35"/>
      <c r="V330" s="35"/>
      <c r="W330" s="35"/>
      <c r="X330" s="35"/>
      <c r="Y330" s="35"/>
      <c r="AB330" s="34" t="str">
        <f t="shared" ref="AB330:AB339" si="15">VLOOKUP(AC330,$B$330:$B$395,1,FALSE)</f>
        <v>Petro Michal</v>
      </c>
      <c r="AC330" t="s">
        <v>979</v>
      </c>
      <c r="AD330" t="s">
        <v>965</v>
      </c>
      <c r="AE330">
        <v>1977</v>
      </c>
      <c r="AF330">
        <v>10</v>
      </c>
    </row>
    <row r="331" spans="1:32" s="34" customFormat="1" ht="15" customHeight="1" thickBot="1" x14ac:dyDescent="0.3">
      <c r="A331" s="91" t="s">
        <v>15</v>
      </c>
      <c r="B331" s="394" t="s">
        <v>139</v>
      </c>
      <c r="C331" s="395" t="s">
        <v>185</v>
      </c>
      <c r="D331" s="396">
        <v>1979</v>
      </c>
      <c r="E331" s="120">
        <f t="shared" si="14"/>
        <v>41</v>
      </c>
      <c r="H331" s="37">
        <v>3</v>
      </c>
      <c r="I331" s="37">
        <v>4</v>
      </c>
      <c r="J331" s="37">
        <v>7</v>
      </c>
      <c r="K331" s="37">
        <v>9</v>
      </c>
      <c r="L331" s="37">
        <v>9</v>
      </c>
      <c r="M331" s="37" t="s">
        <v>443</v>
      </c>
      <c r="N331" s="37" t="s">
        <v>443</v>
      </c>
      <c r="O331" s="419"/>
      <c r="P331" s="37" t="s">
        <v>443</v>
      </c>
      <c r="Q331" s="37" t="s">
        <v>443</v>
      </c>
      <c r="R331" s="37">
        <v>9</v>
      </c>
      <c r="S331" s="280" t="s">
        <v>443</v>
      </c>
      <c r="T331" s="35"/>
      <c r="U331" s="35"/>
      <c r="V331" s="35"/>
      <c r="W331" s="35"/>
      <c r="X331" s="35"/>
      <c r="Y331" s="35"/>
      <c r="AB331" s="34" t="str">
        <f t="shared" si="15"/>
        <v>Bureš Jan</v>
      </c>
      <c r="AC331" t="s">
        <v>114</v>
      </c>
      <c r="AD331" t="s">
        <v>138</v>
      </c>
      <c r="AE331">
        <v>1982</v>
      </c>
      <c r="AF331">
        <v>9</v>
      </c>
    </row>
    <row r="332" spans="1:32" s="34" customFormat="1" ht="15" customHeight="1" thickBot="1" x14ac:dyDescent="0.3">
      <c r="A332" s="170" t="s">
        <v>16</v>
      </c>
      <c r="B332" s="450" t="s">
        <v>176</v>
      </c>
      <c r="C332" s="451" t="s">
        <v>161</v>
      </c>
      <c r="D332" s="452">
        <v>1978</v>
      </c>
      <c r="E332" s="157">
        <f t="shared" si="14"/>
        <v>33</v>
      </c>
      <c r="H332" s="37">
        <v>5</v>
      </c>
      <c r="I332" s="37" t="s">
        <v>443</v>
      </c>
      <c r="J332" s="37" t="s">
        <v>443</v>
      </c>
      <c r="K332" s="37" t="s">
        <v>443</v>
      </c>
      <c r="L332" s="37">
        <v>8</v>
      </c>
      <c r="M332" s="37" t="s">
        <v>443</v>
      </c>
      <c r="N332" s="37" t="s">
        <v>443</v>
      </c>
      <c r="O332" s="419"/>
      <c r="P332" s="37">
        <v>10</v>
      </c>
      <c r="Q332" s="37">
        <v>4</v>
      </c>
      <c r="R332" s="37">
        <v>6</v>
      </c>
      <c r="S332" s="280" t="s">
        <v>443</v>
      </c>
      <c r="T332" s="35"/>
      <c r="U332" s="35"/>
      <c r="V332" s="35"/>
      <c r="W332" s="35"/>
      <c r="X332" s="35"/>
      <c r="Y332" s="35"/>
      <c r="AB332" s="34" t="str">
        <f t="shared" si="15"/>
        <v>Jíra Petr</v>
      </c>
      <c r="AC332" t="s">
        <v>982</v>
      </c>
      <c r="AD332" t="s">
        <v>969</v>
      </c>
      <c r="AE332">
        <v>1981</v>
      </c>
      <c r="AF332">
        <v>8</v>
      </c>
    </row>
    <row r="333" spans="1:32" s="34" customFormat="1" x14ac:dyDescent="0.25">
      <c r="A333" s="217" t="s">
        <v>18</v>
      </c>
      <c r="B333" s="239" t="s">
        <v>141</v>
      </c>
      <c r="C333" s="239" t="s">
        <v>165</v>
      </c>
      <c r="D333" s="249">
        <v>1980</v>
      </c>
      <c r="E333" s="152">
        <f t="shared" si="14"/>
        <v>31</v>
      </c>
      <c r="H333" s="37">
        <v>6</v>
      </c>
      <c r="I333" s="37">
        <v>9</v>
      </c>
      <c r="J333" s="37">
        <v>6</v>
      </c>
      <c r="K333" s="37" t="s">
        <v>443</v>
      </c>
      <c r="L333" s="37"/>
      <c r="M333" s="37">
        <v>10</v>
      </c>
      <c r="N333" s="37" t="s">
        <v>443</v>
      </c>
      <c r="O333" s="419"/>
      <c r="P333" s="37" t="s">
        <v>443</v>
      </c>
      <c r="Q333" s="37" t="s">
        <v>443</v>
      </c>
      <c r="R333" s="37" t="s">
        <v>443</v>
      </c>
      <c r="S333" s="280" t="s">
        <v>443</v>
      </c>
      <c r="T333" s="35"/>
      <c r="U333" s="35"/>
      <c r="V333" s="35"/>
      <c r="W333" s="35"/>
      <c r="X333" s="35"/>
      <c r="Y333" s="35"/>
      <c r="AB333" s="34" t="str">
        <f t="shared" si="15"/>
        <v>Pospíšil Luboš</v>
      </c>
      <c r="AC333" t="s">
        <v>983</v>
      </c>
      <c r="AD333" t="s">
        <v>138</v>
      </c>
      <c r="AE333">
        <v>1983</v>
      </c>
      <c r="AF333">
        <v>7</v>
      </c>
    </row>
    <row r="334" spans="1:32" s="34" customFormat="1" x14ac:dyDescent="0.25">
      <c r="A334" s="118" t="s">
        <v>19</v>
      </c>
      <c r="B334" s="123" t="s">
        <v>756</v>
      </c>
      <c r="C334" s="123" t="s">
        <v>161</v>
      </c>
      <c r="D334" s="37">
        <v>1978</v>
      </c>
      <c r="E334" s="120">
        <f t="shared" si="14"/>
        <v>24</v>
      </c>
      <c r="H334" s="37"/>
      <c r="I334" s="37"/>
      <c r="J334" s="37"/>
      <c r="K334" s="37"/>
      <c r="L334" s="37"/>
      <c r="M334" s="37"/>
      <c r="N334" s="37"/>
      <c r="O334" s="419"/>
      <c r="P334" s="37">
        <v>9</v>
      </c>
      <c r="Q334" s="37">
        <v>7</v>
      </c>
      <c r="R334" s="37">
        <v>8</v>
      </c>
      <c r="S334" s="280" t="s">
        <v>443</v>
      </c>
      <c r="T334" s="35"/>
      <c r="U334" s="35"/>
      <c r="V334" s="35"/>
      <c r="W334" s="35"/>
      <c r="X334" s="35"/>
      <c r="Y334" s="35"/>
      <c r="AB334" s="34" t="str">
        <f t="shared" si="15"/>
        <v>Habenicht Tomáš</v>
      </c>
      <c r="AC334" t="s">
        <v>1039</v>
      </c>
      <c r="AD334" t="s">
        <v>966</v>
      </c>
      <c r="AE334">
        <v>1981</v>
      </c>
      <c r="AF334">
        <v>6</v>
      </c>
    </row>
    <row r="335" spans="1:32" s="34" customFormat="1" x14ac:dyDescent="0.25">
      <c r="A335" s="118" t="s">
        <v>20</v>
      </c>
      <c r="B335" s="123" t="s">
        <v>500</v>
      </c>
      <c r="C335" s="123" t="s">
        <v>427</v>
      </c>
      <c r="D335" s="37">
        <v>1982</v>
      </c>
      <c r="E335" s="120">
        <f t="shared" si="14"/>
        <v>23</v>
      </c>
      <c r="H335" s="37"/>
      <c r="I335" s="37"/>
      <c r="J335" s="37">
        <v>9</v>
      </c>
      <c r="K335" s="37" t="s">
        <v>443</v>
      </c>
      <c r="L335" s="37" t="s">
        <v>443</v>
      </c>
      <c r="M335" s="37">
        <v>4</v>
      </c>
      <c r="N335" s="37" t="s">
        <v>443</v>
      </c>
      <c r="O335" s="419"/>
      <c r="P335" s="37" t="s">
        <v>443</v>
      </c>
      <c r="Q335" s="37" t="s">
        <v>443</v>
      </c>
      <c r="R335" s="37">
        <v>10</v>
      </c>
      <c r="S335" s="280" t="s">
        <v>443</v>
      </c>
      <c r="T335" s="35"/>
      <c r="U335" s="35"/>
      <c r="V335" s="35"/>
      <c r="W335" s="35"/>
      <c r="X335" s="35"/>
      <c r="Y335" s="35"/>
      <c r="AB335" s="34" t="str">
        <f t="shared" si="15"/>
        <v>Jurča Jaroslav</v>
      </c>
      <c r="AC335" t="s">
        <v>988</v>
      </c>
      <c r="AD335" t="s">
        <v>973</v>
      </c>
      <c r="AE335">
        <v>1975</v>
      </c>
      <c r="AF335">
        <v>5</v>
      </c>
    </row>
    <row r="336" spans="1:32" s="34" customFormat="1" x14ac:dyDescent="0.25">
      <c r="A336" s="118" t="s">
        <v>21</v>
      </c>
      <c r="B336" s="123" t="s">
        <v>502</v>
      </c>
      <c r="C336" s="123" t="s">
        <v>503</v>
      </c>
      <c r="D336" s="37">
        <v>1980</v>
      </c>
      <c r="E336" s="120">
        <f t="shared" si="14"/>
        <v>21</v>
      </c>
      <c r="H336" s="37"/>
      <c r="I336" s="37"/>
      <c r="J336" s="37">
        <v>5</v>
      </c>
      <c r="K336" s="37">
        <v>8</v>
      </c>
      <c r="L336" s="37" t="s">
        <v>443</v>
      </c>
      <c r="M336" s="37" t="s">
        <v>443</v>
      </c>
      <c r="N336" s="37" t="s">
        <v>443</v>
      </c>
      <c r="O336" s="419"/>
      <c r="P336" s="37" t="s">
        <v>443</v>
      </c>
      <c r="Q336" s="37">
        <v>8</v>
      </c>
      <c r="R336" s="37" t="s">
        <v>443</v>
      </c>
      <c r="S336" s="280" t="s">
        <v>443</v>
      </c>
      <c r="T336" s="35"/>
      <c r="U336" s="35"/>
      <c r="V336" s="35"/>
      <c r="W336" s="35"/>
      <c r="X336" s="35"/>
      <c r="Y336" s="35"/>
      <c r="AB336" s="34" t="str">
        <f t="shared" si="15"/>
        <v>Soubusta Petr</v>
      </c>
      <c r="AC336" t="s">
        <v>990</v>
      </c>
      <c r="AD336" t="s">
        <v>138</v>
      </c>
      <c r="AE336">
        <v>1978</v>
      </c>
      <c r="AF336">
        <v>4</v>
      </c>
    </row>
    <row r="337" spans="1:32" s="34" customFormat="1" x14ac:dyDescent="0.25">
      <c r="A337" s="118" t="s">
        <v>22</v>
      </c>
      <c r="B337" s="123" t="s">
        <v>158</v>
      </c>
      <c r="C337" s="123" t="s">
        <v>153</v>
      </c>
      <c r="D337" s="37">
        <v>1977</v>
      </c>
      <c r="E337" s="120">
        <f t="shared" si="14"/>
        <v>20</v>
      </c>
      <c r="H337" s="37">
        <v>1</v>
      </c>
      <c r="I337" s="37">
        <v>3</v>
      </c>
      <c r="J337" s="37">
        <v>1</v>
      </c>
      <c r="K337" s="37" t="s">
        <v>443</v>
      </c>
      <c r="L337" s="37">
        <v>7</v>
      </c>
      <c r="M337" s="37">
        <v>8</v>
      </c>
      <c r="N337" s="37" t="s">
        <v>443</v>
      </c>
      <c r="O337" s="419"/>
      <c r="P337" s="37" t="s">
        <v>443</v>
      </c>
      <c r="Q337" s="37" t="s">
        <v>443</v>
      </c>
      <c r="R337" s="37" t="s">
        <v>443</v>
      </c>
      <c r="S337" s="280" t="s">
        <v>443</v>
      </c>
      <c r="T337" s="35"/>
      <c r="U337" s="35"/>
      <c r="V337" s="35"/>
      <c r="W337" s="35"/>
      <c r="X337" s="35"/>
      <c r="Y337" s="35"/>
      <c r="AB337" s="34" t="str">
        <f t="shared" si="15"/>
        <v>Krupka Robert</v>
      </c>
      <c r="AC337" t="s">
        <v>992</v>
      </c>
      <c r="AD337" t="s">
        <v>968</v>
      </c>
      <c r="AE337">
        <v>1976</v>
      </c>
      <c r="AF337">
        <v>3</v>
      </c>
    </row>
    <row r="338" spans="1:32" s="34" customFormat="1" x14ac:dyDescent="0.25">
      <c r="A338" s="118" t="s">
        <v>23</v>
      </c>
      <c r="B338" s="123" t="s">
        <v>428</v>
      </c>
      <c r="C338" s="123" t="s">
        <v>429</v>
      </c>
      <c r="D338" s="37">
        <v>1979</v>
      </c>
      <c r="E338" s="120">
        <f t="shared" si="14"/>
        <v>19</v>
      </c>
      <c r="H338" s="37"/>
      <c r="I338" s="37">
        <v>10</v>
      </c>
      <c r="J338" s="37" t="s">
        <v>443</v>
      </c>
      <c r="K338" s="37" t="s">
        <v>443</v>
      </c>
      <c r="L338" s="37" t="s">
        <v>443</v>
      </c>
      <c r="M338" s="37">
        <v>9</v>
      </c>
      <c r="N338" s="37" t="s">
        <v>443</v>
      </c>
      <c r="O338" s="419"/>
      <c r="P338" s="37" t="s">
        <v>443</v>
      </c>
      <c r="Q338" s="37" t="s">
        <v>443</v>
      </c>
      <c r="R338" s="37" t="s">
        <v>443</v>
      </c>
      <c r="S338" s="280" t="s">
        <v>443</v>
      </c>
      <c r="T338" s="35"/>
      <c r="U338" s="35"/>
      <c r="V338" s="35"/>
      <c r="W338" s="35"/>
      <c r="X338" s="35"/>
      <c r="Y338" s="35"/>
      <c r="AB338" s="34" t="str">
        <f t="shared" si="15"/>
        <v>Hájek Martin</v>
      </c>
      <c r="AC338" t="s">
        <v>1016</v>
      </c>
      <c r="AD338" t="s">
        <v>1017</v>
      </c>
      <c r="AE338">
        <v>1980</v>
      </c>
      <c r="AF338">
        <v>2</v>
      </c>
    </row>
    <row r="339" spans="1:32" s="34" customFormat="1" x14ac:dyDescent="0.25">
      <c r="A339" s="118" t="s">
        <v>25</v>
      </c>
      <c r="B339" s="123" t="s">
        <v>132</v>
      </c>
      <c r="C339" s="123" t="s">
        <v>131</v>
      </c>
      <c r="D339" s="37">
        <v>1980</v>
      </c>
      <c r="E339" s="120">
        <f t="shared" si="14"/>
        <v>15</v>
      </c>
      <c r="H339" s="37">
        <v>4</v>
      </c>
      <c r="I339" s="37">
        <v>7</v>
      </c>
      <c r="J339" s="37">
        <v>4</v>
      </c>
      <c r="K339" s="37" t="s">
        <v>443</v>
      </c>
      <c r="L339" s="37" t="s">
        <v>443</v>
      </c>
      <c r="M339" s="37" t="s">
        <v>443</v>
      </c>
      <c r="N339" s="37" t="s">
        <v>443</v>
      </c>
      <c r="O339" s="419"/>
      <c r="P339" s="37" t="s">
        <v>443</v>
      </c>
      <c r="Q339" s="37" t="s">
        <v>443</v>
      </c>
      <c r="R339" s="37" t="s">
        <v>443</v>
      </c>
      <c r="S339" s="280" t="s">
        <v>443</v>
      </c>
      <c r="T339" s="35"/>
      <c r="U339" s="35"/>
      <c r="V339" s="35"/>
      <c r="W339" s="35"/>
      <c r="X339" s="35"/>
      <c r="Y339" s="35"/>
      <c r="AB339" s="34" t="str">
        <f t="shared" si="15"/>
        <v>Wágner Štěpán</v>
      </c>
      <c r="AC339" t="s">
        <v>1018</v>
      </c>
      <c r="AD339" t="s">
        <v>1019</v>
      </c>
      <c r="AE339">
        <v>1981</v>
      </c>
      <c r="AF339">
        <v>1</v>
      </c>
    </row>
    <row r="340" spans="1:32" s="34" customFormat="1" x14ac:dyDescent="0.25">
      <c r="A340" s="118" t="s">
        <v>26</v>
      </c>
      <c r="B340" s="123" t="s">
        <v>575</v>
      </c>
      <c r="C340" s="123" t="s">
        <v>576</v>
      </c>
      <c r="D340" s="37">
        <v>1975</v>
      </c>
      <c r="E340" s="120">
        <f t="shared" si="14"/>
        <v>15</v>
      </c>
      <c r="H340" s="37"/>
      <c r="I340" s="37"/>
      <c r="J340" s="37"/>
      <c r="K340" s="37">
        <v>6</v>
      </c>
      <c r="L340" s="37" t="s">
        <v>443</v>
      </c>
      <c r="M340" s="37" t="s">
        <v>443</v>
      </c>
      <c r="N340" s="37">
        <v>9</v>
      </c>
      <c r="O340" s="419"/>
      <c r="P340" s="37" t="s">
        <v>443</v>
      </c>
      <c r="Q340" s="37" t="s">
        <v>443</v>
      </c>
      <c r="R340" s="37" t="s">
        <v>443</v>
      </c>
      <c r="S340" s="280" t="s">
        <v>443</v>
      </c>
      <c r="T340" s="35"/>
      <c r="U340" s="35"/>
      <c r="V340" s="35"/>
      <c r="W340" s="35"/>
      <c r="X340" s="35"/>
      <c r="Y340" s="35"/>
      <c r="AC340"/>
      <c r="AD340"/>
      <c r="AE340"/>
      <c r="AF340"/>
    </row>
    <row r="341" spans="1:32" s="34" customFormat="1" x14ac:dyDescent="0.25">
      <c r="A341" s="118" t="s">
        <v>27</v>
      </c>
      <c r="B341" s="123" t="s">
        <v>227</v>
      </c>
      <c r="C341" s="123" t="s">
        <v>422</v>
      </c>
      <c r="D341" s="37">
        <v>1980</v>
      </c>
      <c r="E341" s="120">
        <f t="shared" si="14"/>
        <v>10</v>
      </c>
      <c r="H341" s="37">
        <v>10</v>
      </c>
      <c r="I341" s="37" t="s">
        <v>443</v>
      </c>
      <c r="J341" s="37" t="s">
        <v>443</v>
      </c>
      <c r="K341" s="37" t="s">
        <v>443</v>
      </c>
      <c r="L341" s="37" t="s">
        <v>443</v>
      </c>
      <c r="M341" s="37" t="s">
        <v>443</v>
      </c>
      <c r="N341" s="37" t="s">
        <v>443</v>
      </c>
      <c r="O341" s="419"/>
      <c r="P341" s="37" t="s">
        <v>443</v>
      </c>
      <c r="Q341" s="37" t="s">
        <v>443</v>
      </c>
      <c r="R341" s="37" t="s">
        <v>443</v>
      </c>
      <c r="S341" s="280" t="s">
        <v>443</v>
      </c>
      <c r="T341" s="35"/>
      <c r="U341" s="35"/>
      <c r="V341" s="35"/>
      <c r="W341" s="35"/>
      <c r="X341" s="35"/>
      <c r="Y341" s="35"/>
      <c r="AC341"/>
      <c r="AD341"/>
      <c r="AE341"/>
      <c r="AF341"/>
    </row>
    <row r="342" spans="1:32" s="34" customFormat="1" x14ac:dyDescent="0.25">
      <c r="A342" s="118" t="s">
        <v>28</v>
      </c>
      <c r="B342" s="123" t="s">
        <v>154</v>
      </c>
      <c r="C342" s="123" t="s">
        <v>155</v>
      </c>
      <c r="D342" s="37">
        <v>1978</v>
      </c>
      <c r="E342" s="120">
        <f t="shared" si="14"/>
        <v>10</v>
      </c>
      <c r="H342" s="37">
        <v>2</v>
      </c>
      <c r="I342" s="37">
        <v>5</v>
      </c>
      <c r="J342" s="37">
        <v>3</v>
      </c>
      <c r="K342" s="37" t="s">
        <v>443</v>
      </c>
      <c r="L342" s="37" t="s">
        <v>443</v>
      </c>
      <c r="M342" s="37" t="s">
        <v>443</v>
      </c>
      <c r="N342" s="37" t="s">
        <v>443</v>
      </c>
      <c r="O342" s="419"/>
      <c r="P342" s="37" t="s">
        <v>443</v>
      </c>
      <c r="Q342" s="37" t="s">
        <v>443</v>
      </c>
      <c r="R342" s="37" t="s">
        <v>443</v>
      </c>
      <c r="S342" s="280" t="s">
        <v>443</v>
      </c>
      <c r="T342" s="35"/>
      <c r="U342" s="35"/>
      <c r="V342" s="35"/>
      <c r="W342" s="35"/>
      <c r="X342" s="35"/>
      <c r="Y342" s="35"/>
      <c r="AC342"/>
      <c r="AD342"/>
      <c r="AE342"/>
      <c r="AF342"/>
    </row>
    <row r="343" spans="1:32" s="34" customFormat="1" x14ac:dyDescent="0.25">
      <c r="A343" s="118" t="s">
        <v>29</v>
      </c>
      <c r="B343" s="123" t="s">
        <v>498</v>
      </c>
      <c r="C343" s="123" t="s">
        <v>499</v>
      </c>
      <c r="D343" s="37">
        <v>1980</v>
      </c>
      <c r="E343" s="120">
        <f t="shared" si="14"/>
        <v>10</v>
      </c>
      <c r="H343" s="37"/>
      <c r="I343" s="37"/>
      <c r="J343" s="37">
        <v>10</v>
      </c>
      <c r="K343" s="37" t="s">
        <v>443</v>
      </c>
      <c r="L343" s="37" t="s">
        <v>443</v>
      </c>
      <c r="M343" s="37" t="s">
        <v>443</v>
      </c>
      <c r="N343" s="37" t="s">
        <v>443</v>
      </c>
      <c r="O343" s="419"/>
      <c r="P343" s="37" t="s">
        <v>443</v>
      </c>
      <c r="Q343" s="37" t="s">
        <v>443</v>
      </c>
      <c r="R343" s="37" t="s">
        <v>443</v>
      </c>
      <c r="S343" s="280" t="s">
        <v>443</v>
      </c>
      <c r="T343" s="35"/>
      <c r="U343" s="35"/>
      <c r="V343" s="35"/>
      <c r="W343" s="35"/>
      <c r="X343" s="35"/>
      <c r="Y343" s="35"/>
      <c r="AC343"/>
      <c r="AD343"/>
      <c r="AE343"/>
      <c r="AF343"/>
    </row>
    <row r="344" spans="1:32" s="34" customFormat="1" x14ac:dyDescent="0.25">
      <c r="A344" s="118" t="s">
        <v>30</v>
      </c>
      <c r="B344" s="123" t="s">
        <v>555</v>
      </c>
      <c r="C344" s="123" t="s">
        <v>556</v>
      </c>
      <c r="D344" s="37">
        <v>1978</v>
      </c>
      <c r="E344" s="120">
        <f t="shared" si="14"/>
        <v>10</v>
      </c>
      <c r="H344" s="37"/>
      <c r="I344" s="37"/>
      <c r="J344" s="37"/>
      <c r="K344" s="37">
        <v>10</v>
      </c>
      <c r="L344" s="37" t="s">
        <v>443</v>
      </c>
      <c r="M344" s="37" t="s">
        <v>443</v>
      </c>
      <c r="N344" s="37" t="s">
        <v>443</v>
      </c>
      <c r="O344" s="419"/>
      <c r="P344" s="37" t="s">
        <v>443</v>
      </c>
      <c r="Q344" s="37" t="s">
        <v>443</v>
      </c>
      <c r="R344" s="37" t="s">
        <v>443</v>
      </c>
      <c r="S344" s="280" t="s">
        <v>443</v>
      </c>
      <c r="T344" s="35"/>
      <c r="U344" s="35"/>
      <c r="V344" s="35"/>
      <c r="W344" s="35"/>
      <c r="X344" s="35"/>
      <c r="Y344" s="35"/>
      <c r="AC344"/>
      <c r="AD344"/>
      <c r="AE344"/>
      <c r="AF344"/>
    </row>
    <row r="345" spans="1:32" s="34" customFormat="1" x14ac:dyDescent="0.25">
      <c r="A345" s="118" t="s">
        <v>31</v>
      </c>
      <c r="B345" s="123" t="s">
        <v>831</v>
      </c>
      <c r="C345" s="123" t="s">
        <v>832</v>
      </c>
      <c r="D345" s="37">
        <v>1976</v>
      </c>
      <c r="E345" s="120">
        <f t="shared" si="14"/>
        <v>10</v>
      </c>
      <c r="H345" s="37"/>
      <c r="I345" s="37"/>
      <c r="J345" s="37"/>
      <c r="K345" s="37"/>
      <c r="L345" s="37"/>
      <c r="M345" s="37"/>
      <c r="N345" s="37"/>
      <c r="O345" s="419"/>
      <c r="P345" s="37"/>
      <c r="Q345" s="37">
        <v>10</v>
      </c>
      <c r="R345" s="37" t="s">
        <v>443</v>
      </c>
      <c r="S345" s="280" t="s">
        <v>443</v>
      </c>
      <c r="T345" s="35"/>
      <c r="U345" s="35"/>
      <c r="V345" s="35"/>
      <c r="W345" s="35"/>
      <c r="X345" s="35"/>
      <c r="Y345" s="35"/>
      <c r="AC345"/>
      <c r="AD345"/>
      <c r="AE345"/>
      <c r="AF345"/>
    </row>
    <row r="346" spans="1:32" s="34" customFormat="1" x14ac:dyDescent="0.25">
      <c r="A346" s="118" t="s">
        <v>33</v>
      </c>
      <c r="B346" s="123" t="s">
        <v>979</v>
      </c>
      <c r="C346" s="123" t="s">
        <v>965</v>
      </c>
      <c r="D346" s="37">
        <v>1977</v>
      </c>
      <c r="E346" s="120">
        <f t="shared" si="14"/>
        <v>10</v>
      </c>
      <c r="H346" s="37"/>
      <c r="I346" s="37"/>
      <c r="J346" s="37"/>
      <c r="K346" s="37"/>
      <c r="L346" s="37"/>
      <c r="M346" s="37"/>
      <c r="N346" s="37"/>
      <c r="O346" s="419"/>
      <c r="P346" s="37"/>
      <c r="Q346" s="37"/>
      <c r="R346" s="37"/>
      <c r="S346" s="280">
        <v>10</v>
      </c>
      <c r="T346" s="35"/>
      <c r="U346" s="35"/>
      <c r="V346" s="35"/>
      <c r="W346" s="35"/>
      <c r="X346" s="35"/>
      <c r="Y346" s="35"/>
      <c r="AC346"/>
      <c r="AD346"/>
      <c r="AE346"/>
      <c r="AF346"/>
    </row>
    <row r="347" spans="1:32" s="34" customFormat="1" x14ac:dyDescent="0.25">
      <c r="A347" s="118" t="s">
        <v>34</v>
      </c>
      <c r="B347" s="123" t="s">
        <v>706</v>
      </c>
      <c r="C347" s="123" t="s">
        <v>707</v>
      </c>
      <c r="D347" s="37">
        <v>1983</v>
      </c>
      <c r="E347" s="120">
        <f t="shared" si="14"/>
        <v>10</v>
      </c>
      <c r="H347" s="37"/>
      <c r="I347" s="37"/>
      <c r="J347" s="37"/>
      <c r="K347" s="37"/>
      <c r="L347" s="37"/>
      <c r="M347" s="37"/>
      <c r="N347" s="37">
        <v>8</v>
      </c>
      <c r="O347" s="419"/>
      <c r="P347" s="37" t="s">
        <v>443</v>
      </c>
      <c r="Q347" s="37" t="s">
        <v>443</v>
      </c>
      <c r="R347" s="37">
        <v>2</v>
      </c>
      <c r="S347" s="280" t="s">
        <v>443</v>
      </c>
      <c r="T347" s="35"/>
      <c r="U347" s="35"/>
      <c r="V347" s="35"/>
      <c r="W347" s="35"/>
      <c r="X347" s="35"/>
      <c r="Y347" s="35"/>
      <c r="AC347"/>
      <c r="AD347"/>
      <c r="AE347"/>
      <c r="AF347"/>
    </row>
    <row r="348" spans="1:32" s="34" customFormat="1" x14ac:dyDescent="0.25">
      <c r="A348" s="118" t="s">
        <v>35</v>
      </c>
      <c r="B348" s="123" t="s">
        <v>228</v>
      </c>
      <c r="C348" s="123" t="s">
        <v>422</v>
      </c>
      <c r="D348" s="37">
        <v>1978</v>
      </c>
      <c r="E348" s="120">
        <f t="shared" si="14"/>
        <v>9</v>
      </c>
      <c r="H348" s="37">
        <v>9</v>
      </c>
      <c r="I348" s="37" t="s">
        <v>443</v>
      </c>
      <c r="J348" s="37" t="s">
        <v>443</v>
      </c>
      <c r="K348" s="37" t="s">
        <v>443</v>
      </c>
      <c r="L348" s="37" t="s">
        <v>443</v>
      </c>
      <c r="M348" s="37" t="s">
        <v>443</v>
      </c>
      <c r="N348" s="37" t="s">
        <v>443</v>
      </c>
      <c r="O348" s="419"/>
      <c r="P348" s="37" t="s">
        <v>443</v>
      </c>
      <c r="Q348" s="37" t="s">
        <v>443</v>
      </c>
      <c r="R348" s="37" t="s">
        <v>443</v>
      </c>
      <c r="S348" s="280" t="s">
        <v>443</v>
      </c>
      <c r="T348" s="35"/>
      <c r="U348" s="35"/>
      <c r="V348" s="35"/>
      <c r="W348" s="35"/>
      <c r="X348" s="35"/>
      <c r="Y348" s="35"/>
      <c r="AC348"/>
      <c r="AD348"/>
      <c r="AE348"/>
      <c r="AF348"/>
    </row>
    <row r="349" spans="1:32" s="34" customFormat="1" x14ac:dyDescent="0.25">
      <c r="A349" s="118" t="s">
        <v>36</v>
      </c>
      <c r="B349" s="123" t="s">
        <v>835</v>
      </c>
      <c r="C349" s="123" t="s">
        <v>836</v>
      </c>
      <c r="D349" s="37">
        <v>1975</v>
      </c>
      <c r="E349" s="120">
        <f t="shared" si="14"/>
        <v>9</v>
      </c>
      <c r="H349" s="37"/>
      <c r="I349" s="37"/>
      <c r="J349" s="37"/>
      <c r="K349" s="37"/>
      <c r="L349" s="37"/>
      <c r="M349" s="37"/>
      <c r="N349" s="37"/>
      <c r="O349" s="419"/>
      <c r="P349" s="37"/>
      <c r="Q349" s="37">
        <v>9</v>
      </c>
      <c r="R349" s="37" t="s">
        <v>443</v>
      </c>
      <c r="S349" s="280" t="s">
        <v>443</v>
      </c>
      <c r="T349" s="35"/>
      <c r="U349" s="35"/>
      <c r="V349" s="35"/>
      <c r="W349" s="35"/>
      <c r="X349" s="35"/>
      <c r="Y349" s="35"/>
      <c r="AC349"/>
      <c r="AD349"/>
      <c r="AE349"/>
      <c r="AF349"/>
    </row>
    <row r="350" spans="1:32" s="34" customFormat="1" x14ac:dyDescent="0.25">
      <c r="A350" s="118" t="s">
        <v>37</v>
      </c>
      <c r="B350" s="123" t="s">
        <v>585</v>
      </c>
      <c r="C350" s="123" t="s">
        <v>586</v>
      </c>
      <c r="D350" s="37">
        <v>1981</v>
      </c>
      <c r="E350" s="120">
        <f t="shared" si="14"/>
        <v>9</v>
      </c>
      <c r="H350" s="37"/>
      <c r="I350" s="37"/>
      <c r="J350" s="37"/>
      <c r="K350" s="37">
        <v>3</v>
      </c>
      <c r="L350" s="37" t="s">
        <v>443</v>
      </c>
      <c r="M350" s="37" t="s">
        <v>443</v>
      </c>
      <c r="N350" s="37">
        <v>6</v>
      </c>
      <c r="O350" s="419"/>
      <c r="P350" s="37" t="s">
        <v>443</v>
      </c>
      <c r="Q350" s="37" t="s">
        <v>443</v>
      </c>
      <c r="R350" s="37" t="s">
        <v>443</v>
      </c>
      <c r="S350" s="280" t="s">
        <v>443</v>
      </c>
      <c r="T350" s="35"/>
      <c r="U350" s="35"/>
      <c r="V350" s="35"/>
      <c r="W350" s="35"/>
      <c r="X350" s="35"/>
      <c r="Y350" s="35"/>
      <c r="AC350"/>
      <c r="AD350"/>
      <c r="AE350"/>
      <c r="AF350"/>
    </row>
    <row r="351" spans="1:32" s="34" customFormat="1" x14ac:dyDescent="0.25">
      <c r="A351" s="118" t="s">
        <v>38</v>
      </c>
      <c r="B351" s="123" t="s">
        <v>848</v>
      </c>
      <c r="C351" s="123" t="s">
        <v>460</v>
      </c>
      <c r="D351" s="37">
        <v>1980</v>
      </c>
      <c r="E351" s="120">
        <f t="shared" si="14"/>
        <v>9</v>
      </c>
      <c r="H351" s="37"/>
      <c r="I351" s="37"/>
      <c r="J351" s="37"/>
      <c r="K351" s="37"/>
      <c r="L351" s="37"/>
      <c r="M351" s="37"/>
      <c r="N351" s="37"/>
      <c r="O351" s="419"/>
      <c r="P351" s="37"/>
      <c r="Q351" s="37">
        <v>2</v>
      </c>
      <c r="R351" s="37">
        <v>7</v>
      </c>
      <c r="S351" s="280" t="s">
        <v>443</v>
      </c>
      <c r="T351" s="35"/>
      <c r="U351" s="35"/>
      <c r="V351" s="35"/>
      <c r="W351" s="35"/>
      <c r="X351" s="35"/>
      <c r="Y351" s="35"/>
      <c r="AC351"/>
      <c r="AD351"/>
      <c r="AE351"/>
      <c r="AF351"/>
    </row>
    <row r="352" spans="1:32" s="34" customFormat="1" x14ac:dyDescent="0.25">
      <c r="A352" s="118" t="s">
        <v>39</v>
      </c>
      <c r="B352" s="123" t="s">
        <v>982</v>
      </c>
      <c r="C352" s="123" t="s">
        <v>969</v>
      </c>
      <c r="D352" s="37">
        <v>1981</v>
      </c>
      <c r="E352" s="120">
        <f t="shared" si="14"/>
        <v>8</v>
      </c>
      <c r="H352" s="37"/>
      <c r="I352" s="37"/>
      <c r="J352" s="37"/>
      <c r="K352" s="37"/>
      <c r="L352" s="37"/>
      <c r="M352" s="37"/>
      <c r="N352" s="37"/>
      <c r="O352" s="419"/>
      <c r="P352" s="37"/>
      <c r="Q352" s="37"/>
      <c r="R352" s="37"/>
      <c r="S352" s="280">
        <v>8</v>
      </c>
      <c r="T352" s="35"/>
      <c r="U352" s="35"/>
      <c r="V352" s="35"/>
      <c r="W352" s="35"/>
      <c r="X352" s="35"/>
      <c r="Y352" s="35"/>
      <c r="AC352"/>
      <c r="AD352"/>
      <c r="AE352"/>
      <c r="AF352"/>
    </row>
    <row r="353" spans="1:32" s="34" customFormat="1" x14ac:dyDescent="0.25">
      <c r="A353" s="118" t="s">
        <v>40</v>
      </c>
      <c r="B353" s="123" t="s">
        <v>757</v>
      </c>
      <c r="C353" s="123" t="s">
        <v>758</v>
      </c>
      <c r="D353" s="37">
        <v>1977</v>
      </c>
      <c r="E353" s="120">
        <f t="shared" si="14"/>
        <v>8</v>
      </c>
      <c r="H353" s="37"/>
      <c r="I353" s="37"/>
      <c r="J353" s="37"/>
      <c r="K353" s="37"/>
      <c r="L353" s="37"/>
      <c r="M353" s="37"/>
      <c r="N353" s="37"/>
      <c r="O353" s="419"/>
      <c r="P353" s="37">
        <v>8</v>
      </c>
      <c r="Q353" s="37" t="s">
        <v>443</v>
      </c>
      <c r="R353" s="37" t="s">
        <v>443</v>
      </c>
      <c r="S353" s="280" t="s">
        <v>443</v>
      </c>
      <c r="T353" s="35"/>
      <c r="U353" s="35"/>
      <c r="V353" s="35"/>
      <c r="W353" s="35"/>
      <c r="X353" s="35"/>
      <c r="Y353" s="35"/>
      <c r="AC353"/>
      <c r="AD353"/>
      <c r="AE353"/>
      <c r="AF353"/>
    </row>
    <row r="354" spans="1:32" s="34" customFormat="1" x14ac:dyDescent="0.25">
      <c r="A354" s="118" t="s">
        <v>41</v>
      </c>
      <c r="B354" s="123" t="s">
        <v>180</v>
      </c>
      <c r="C354" s="123" t="s">
        <v>223</v>
      </c>
      <c r="D354" s="37">
        <v>1977</v>
      </c>
      <c r="E354" s="120">
        <f t="shared" si="14"/>
        <v>8</v>
      </c>
      <c r="H354" s="37">
        <v>8</v>
      </c>
      <c r="I354" s="37" t="s">
        <v>443</v>
      </c>
      <c r="J354" s="37" t="s">
        <v>443</v>
      </c>
      <c r="K354" s="37" t="s">
        <v>443</v>
      </c>
      <c r="L354" s="37" t="s">
        <v>443</v>
      </c>
      <c r="M354" s="37" t="s">
        <v>443</v>
      </c>
      <c r="N354" s="37" t="s">
        <v>443</v>
      </c>
      <c r="O354" s="419"/>
      <c r="P354" s="37" t="s">
        <v>443</v>
      </c>
      <c r="Q354" s="37" t="s">
        <v>443</v>
      </c>
      <c r="R354" s="37" t="s">
        <v>443</v>
      </c>
      <c r="S354" s="280" t="s">
        <v>443</v>
      </c>
      <c r="T354" s="35"/>
      <c r="U354" s="35"/>
      <c r="V354" s="35"/>
      <c r="W354" s="35"/>
      <c r="X354" s="35"/>
      <c r="Y354" s="35"/>
      <c r="AC354"/>
      <c r="AD354"/>
      <c r="AE354"/>
      <c r="AF354"/>
    </row>
    <row r="355" spans="1:32" s="34" customFormat="1" x14ac:dyDescent="0.25">
      <c r="A355" s="118" t="s">
        <v>42</v>
      </c>
      <c r="B355" s="123" t="s">
        <v>431</v>
      </c>
      <c r="C355" s="123"/>
      <c r="D355" s="37">
        <v>1983</v>
      </c>
      <c r="E355" s="120">
        <f t="shared" si="14"/>
        <v>8</v>
      </c>
      <c r="H355" s="37"/>
      <c r="I355" s="37">
        <v>8</v>
      </c>
      <c r="J355" s="37" t="s">
        <v>443</v>
      </c>
      <c r="K355" s="37" t="s">
        <v>443</v>
      </c>
      <c r="L355" s="37" t="s">
        <v>443</v>
      </c>
      <c r="M355" s="37" t="s">
        <v>443</v>
      </c>
      <c r="N355" s="37" t="s">
        <v>443</v>
      </c>
      <c r="O355" s="419"/>
      <c r="P355" s="37" t="s">
        <v>443</v>
      </c>
      <c r="Q355" s="37" t="s">
        <v>443</v>
      </c>
      <c r="R355" s="37" t="s">
        <v>443</v>
      </c>
      <c r="S355" s="280" t="s">
        <v>443</v>
      </c>
      <c r="T355" s="35"/>
      <c r="U355" s="35"/>
      <c r="V355" s="35"/>
      <c r="W355" s="35"/>
      <c r="X355" s="35"/>
      <c r="Y355" s="35"/>
      <c r="AC355"/>
      <c r="AD355"/>
      <c r="AE355"/>
      <c r="AF355"/>
    </row>
    <row r="356" spans="1:32" s="34" customFormat="1" x14ac:dyDescent="0.25">
      <c r="A356" s="118" t="s">
        <v>43</v>
      </c>
      <c r="B356" s="123" t="s">
        <v>508</v>
      </c>
      <c r="C356" s="123" t="s">
        <v>509</v>
      </c>
      <c r="D356" s="37">
        <v>1979</v>
      </c>
      <c r="E356" s="120">
        <f t="shared" si="14"/>
        <v>8</v>
      </c>
      <c r="H356" s="37"/>
      <c r="I356" s="37"/>
      <c r="J356" s="37">
        <v>2</v>
      </c>
      <c r="K356" s="37" t="s">
        <v>443</v>
      </c>
      <c r="L356" s="37">
        <v>6</v>
      </c>
      <c r="M356" s="37" t="s">
        <v>443</v>
      </c>
      <c r="N356" s="37" t="s">
        <v>443</v>
      </c>
      <c r="O356" s="419"/>
      <c r="P356" s="37" t="s">
        <v>443</v>
      </c>
      <c r="Q356" s="37" t="s">
        <v>443</v>
      </c>
      <c r="R356" s="37" t="s">
        <v>443</v>
      </c>
      <c r="S356" s="280" t="s">
        <v>443</v>
      </c>
      <c r="T356" s="35"/>
      <c r="U356" s="35"/>
      <c r="V356" s="35"/>
      <c r="W356" s="35"/>
      <c r="X356" s="35"/>
      <c r="Y356" s="35"/>
      <c r="AC356"/>
      <c r="AD356"/>
      <c r="AE356"/>
      <c r="AF356"/>
    </row>
    <row r="357" spans="1:32" s="34" customFormat="1" x14ac:dyDescent="0.25">
      <c r="A357" s="118" t="s">
        <v>44</v>
      </c>
      <c r="B357" s="123" t="s">
        <v>589</v>
      </c>
      <c r="C357" s="123" t="s">
        <v>590</v>
      </c>
      <c r="D357" s="37">
        <v>1981</v>
      </c>
      <c r="E357" s="120">
        <f t="shared" si="14"/>
        <v>8</v>
      </c>
      <c r="H357" s="37"/>
      <c r="I357" s="37"/>
      <c r="J357" s="37"/>
      <c r="K357" s="37">
        <v>1</v>
      </c>
      <c r="L357" s="37" t="s">
        <v>443</v>
      </c>
      <c r="M357" s="37" t="s">
        <v>443</v>
      </c>
      <c r="N357" s="37">
        <v>7</v>
      </c>
      <c r="O357" s="419"/>
      <c r="P357" s="37" t="s">
        <v>443</v>
      </c>
      <c r="Q357" s="37" t="s">
        <v>443</v>
      </c>
      <c r="R357" s="37" t="s">
        <v>443</v>
      </c>
      <c r="S357" s="280" t="s">
        <v>443</v>
      </c>
      <c r="T357" s="35"/>
      <c r="U357" s="35"/>
      <c r="V357" s="35"/>
      <c r="W357" s="35"/>
      <c r="X357" s="35"/>
      <c r="Y357" s="35"/>
      <c r="AC357"/>
      <c r="AD357"/>
      <c r="AE357"/>
      <c r="AF357"/>
    </row>
    <row r="358" spans="1:32" s="34" customFormat="1" x14ac:dyDescent="0.25">
      <c r="A358" s="118" t="s">
        <v>45</v>
      </c>
      <c r="B358" s="123" t="s">
        <v>983</v>
      </c>
      <c r="C358" s="123" t="s">
        <v>138</v>
      </c>
      <c r="D358" s="37">
        <v>1983</v>
      </c>
      <c r="E358" s="120">
        <f t="shared" si="14"/>
        <v>7</v>
      </c>
      <c r="H358" s="37"/>
      <c r="I358" s="37"/>
      <c r="J358" s="37"/>
      <c r="K358" s="37"/>
      <c r="L358" s="37"/>
      <c r="M358" s="37"/>
      <c r="N358" s="37"/>
      <c r="O358" s="419"/>
      <c r="P358" s="37"/>
      <c r="Q358" s="37"/>
      <c r="R358" s="37"/>
      <c r="S358" s="280">
        <v>7</v>
      </c>
      <c r="T358" s="35"/>
      <c r="U358" s="35"/>
      <c r="V358" s="35"/>
      <c r="W358" s="35"/>
      <c r="X358" s="35"/>
      <c r="Y358" s="35"/>
      <c r="AC358"/>
      <c r="AD358"/>
      <c r="AE358"/>
      <c r="AF358"/>
    </row>
    <row r="359" spans="1:32" s="34" customFormat="1" x14ac:dyDescent="0.25">
      <c r="A359" s="118" t="s">
        <v>46</v>
      </c>
      <c r="B359" s="123" t="s">
        <v>653</v>
      </c>
      <c r="C359" s="123" t="s">
        <v>654</v>
      </c>
      <c r="D359" s="37">
        <v>1984</v>
      </c>
      <c r="E359" s="120">
        <f t="shared" si="14"/>
        <v>7</v>
      </c>
      <c r="H359" s="37"/>
      <c r="I359" s="37"/>
      <c r="J359" s="37"/>
      <c r="K359" s="37"/>
      <c r="L359" s="37"/>
      <c r="M359" s="37">
        <v>7</v>
      </c>
      <c r="N359" s="37" t="s">
        <v>443</v>
      </c>
      <c r="O359" s="419"/>
      <c r="P359" s="37" t="s">
        <v>443</v>
      </c>
      <c r="Q359" s="37" t="s">
        <v>443</v>
      </c>
      <c r="R359" s="37" t="s">
        <v>443</v>
      </c>
      <c r="S359" s="280" t="s">
        <v>443</v>
      </c>
      <c r="T359" s="35"/>
      <c r="U359" s="35"/>
      <c r="V359" s="35"/>
      <c r="W359" s="35"/>
      <c r="X359" s="35"/>
      <c r="Y359" s="35"/>
      <c r="AC359"/>
      <c r="AD359"/>
      <c r="AE359"/>
      <c r="AF359"/>
    </row>
    <row r="360" spans="1:32" s="34" customFormat="1" x14ac:dyDescent="0.25">
      <c r="A360" s="118" t="s">
        <v>47</v>
      </c>
      <c r="B360" s="123" t="s">
        <v>714</v>
      </c>
      <c r="C360" s="123" t="s">
        <v>715</v>
      </c>
      <c r="D360" s="37">
        <v>1978</v>
      </c>
      <c r="E360" s="120">
        <f t="shared" si="14"/>
        <v>7</v>
      </c>
      <c r="H360" s="37"/>
      <c r="I360" s="37"/>
      <c r="J360" s="37"/>
      <c r="K360" s="37"/>
      <c r="L360" s="37"/>
      <c r="M360" s="37"/>
      <c r="N360" s="37">
        <v>4</v>
      </c>
      <c r="O360" s="419"/>
      <c r="P360" s="37" t="s">
        <v>443</v>
      </c>
      <c r="Q360" s="37" t="s">
        <v>443</v>
      </c>
      <c r="R360" s="37">
        <v>3</v>
      </c>
      <c r="S360" s="280" t="s">
        <v>443</v>
      </c>
      <c r="T360" s="35"/>
      <c r="U360" s="35"/>
      <c r="V360" s="35"/>
      <c r="W360" s="35"/>
      <c r="X360" s="35"/>
      <c r="Y360" s="35"/>
      <c r="AC360"/>
      <c r="AD360"/>
      <c r="AE360"/>
      <c r="AF360"/>
    </row>
    <row r="361" spans="1:32" s="34" customFormat="1" x14ac:dyDescent="0.25">
      <c r="A361" s="118" t="s">
        <v>48</v>
      </c>
      <c r="B361" s="123" t="s">
        <v>1039</v>
      </c>
      <c r="C361" s="123" t="s">
        <v>966</v>
      </c>
      <c r="D361" s="37">
        <v>1981</v>
      </c>
      <c r="E361" s="120">
        <f t="shared" si="14"/>
        <v>6</v>
      </c>
      <c r="H361" s="37"/>
      <c r="I361" s="37"/>
      <c r="J361" s="37"/>
      <c r="K361" s="37"/>
      <c r="L361" s="37"/>
      <c r="M361" s="37"/>
      <c r="N361" s="37"/>
      <c r="O361" s="419"/>
      <c r="P361" s="37"/>
      <c r="Q361" s="37"/>
      <c r="R361" s="37"/>
      <c r="S361" s="280">
        <v>6</v>
      </c>
      <c r="T361" s="35"/>
      <c r="U361" s="35"/>
      <c r="V361" s="35"/>
      <c r="W361" s="35"/>
      <c r="X361" s="35"/>
      <c r="Y361" s="35"/>
      <c r="AC361"/>
      <c r="AD361"/>
      <c r="AE361"/>
      <c r="AF361"/>
    </row>
    <row r="362" spans="1:32" s="34" customFormat="1" x14ac:dyDescent="0.25">
      <c r="A362" s="118" t="s">
        <v>49</v>
      </c>
      <c r="B362" s="123" t="s">
        <v>843</v>
      </c>
      <c r="C362" s="123" t="s">
        <v>844</v>
      </c>
      <c r="D362" s="37">
        <v>1976</v>
      </c>
      <c r="E362" s="120">
        <f t="shared" ref="E362:E395" si="16">SUM(H362:Y362)</f>
        <v>6</v>
      </c>
      <c r="H362" s="37"/>
      <c r="I362" s="37"/>
      <c r="J362" s="37"/>
      <c r="K362" s="37"/>
      <c r="L362" s="37"/>
      <c r="M362" s="37"/>
      <c r="N362" s="37"/>
      <c r="O362" s="419"/>
      <c r="P362" s="37"/>
      <c r="Q362" s="37">
        <v>6</v>
      </c>
      <c r="R362" s="37" t="s">
        <v>443</v>
      </c>
      <c r="S362" s="280" t="s">
        <v>443</v>
      </c>
      <c r="T362" s="35"/>
      <c r="U362" s="35"/>
      <c r="V362" s="35"/>
      <c r="W362" s="35"/>
      <c r="X362" s="35"/>
      <c r="Y362" s="35"/>
      <c r="AC362"/>
      <c r="AD362"/>
      <c r="AE362"/>
      <c r="AF362"/>
    </row>
    <row r="363" spans="1:32" s="34" customFormat="1" x14ac:dyDescent="0.25">
      <c r="A363" s="118" t="s">
        <v>50</v>
      </c>
      <c r="B363" s="123" t="s">
        <v>761</v>
      </c>
      <c r="C363" s="123" t="s">
        <v>762</v>
      </c>
      <c r="D363" s="37">
        <v>1977</v>
      </c>
      <c r="E363" s="120">
        <f t="shared" si="16"/>
        <v>6</v>
      </c>
      <c r="H363" s="37"/>
      <c r="I363" s="37"/>
      <c r="J363" s="37"/>
      <c r="K363" s="37"/>
      <c r="L363" s="37"/>
      <c r="M363" s="37"/>
      <c r="N363" s="37"/>
      <c r="O363" s="419"/>
      <c r="P363" s="37">
        <v>6</v>
      </c>
      <c r="Q363" s="37" t="s">
        <v>443</v>
      </c>
      <c r="R363" s="37" t="s">
        <v>443</v>
      </c>
      <c r="S363" s="280" t="s">
        <v>443</v>
      </c>
      <c r="T363" s="35"/>
      <c r="U363" s="35"/>
      <c r="V363" s="35"/>
      <c r="W363" s="35"/>
      <c r="X363" s="35"/>
      <c r="Y363" s="35"/>
      <c r="AC363"/>
      <c r="AD363"/>
      <c r="AE363"/>
      <c r="AF363"/>
    </row>
    <row r="364" spans="1:32" s="34" customFormat="1" x14ac:dyDescent="0.25">
      <c r="A364" s="118" t="s">
        <v>51</v>
      </c>
      <c r="B364" s="123" t="s">
        <v>677</v>
      </c>
      <c r="C364" s="123" t="s">
        <v>678</v>
      </c>
      <c r="D364" s="37">
        <v>1977</v>
      </c>
      <c r="E364" s="120">
        <f t="shared" si="16"/>
        <v>6</v>
      </c>
      <c r="H364" s="37"/>
      <c r="I364" s="37"/>
      <c r="J364" s="37"/>
      <c r="K364" s="37"/>
      <c r="L364" s="37"/>
      <c r="M364" s="37">
        <v>6</v>
      </c>
      <c r="N364" s="37" t="s">
        <v>443</v>
      </c>
      <c r="O364" s="419"/>
      <c r="P364" s="37" t="s">
        <v>443</v>
      </c>
      <c r="Q364" s="37" t="s">
        <v>443</v>
      </c>
      <c r="R364" s="37" t="s">
        <v>443</v>
      </c>
      <c r="S364" s="280" t="s">
        <v>443</v>
      </c>
      <c r="T364" s="35"/>
      <c r="U364" s="35"/>
      <c r="V364" s="35"/>
      <c r="W364" s="35"/>
      <c r="X364" s="35"/>
      <c r="Y364" s="35"/>
      <c r="AC364"/>
      <c r="AD364"/>
      <c r="AE364"/>
      <c r="AF364"/>
    </row>
    <row r="365" spans="1:32" s="34" customFormat="1" x14ac:dyDescent="0.25">
      <c r="A365" s="118" t="s">
        <v>52</v>
      </c>
      <c r="B365" s="123" t="s">
        <v>635</v>
      </c>
      <c r="C365" s="123" t="s">
        <v>427</v>
      </c>
      <c r="D365" s="37">
        <v>1983</v>
      </c>
      <c r="E365" s="120">
        <f t="shared" si="16"/>
        <v>6</v>
      </c>
      <c r="H365" s="37"/>
      <c r="I365" s="37"/>
      <c r="J365" s="37"/>
      <c r="K365" s="37"/>
      <c r="L365" s="37">
        <v>3</v>
      </c>
      <c r="M365" s="37">
        <v>3</v>
      </c>
      <c r="N365" s="37" t="s">
        <v>443</v>
      </c>
      <c r="O365" s="419"/>
      <c r="P365" s="37" t="s">
        <v>443</v>
      </c>
      <c r="Q365" s="37" t="s">
        <v>443</v>
      </c>
      <c r="R365" s="37" t="s">
        <v>443</v>
      </c>
      <c r="S365" s="280" t="s">
        <v>443</v>
      </c>
      <c r="T365" s="35"/>
      <c r="U365" s="35"/>
      <c r="V365" s="35"/>
      <c r="W365" s="35"/>
      <c r="X365" s="35"/>
      <c r="Y365" s="35"/>
      <c r="AC365"/>
      <c r="AD365"/>
      <c r="AE365"/>
      <c r="AF365"/>
    </row>
    <row r="366" spans="1:32" s="34" customFormat="1" x14ac:dyDescent="0.25">
      <c r="A366" s="118" t="s">
        <v>53</v>
      </c>
      <c r="B366" s="123" t="s">
        <v>988</v>
      </c>
      <c r="C366" s="123" t="s">
        <v>973</v>
      </c>
      <c r="D366" s="37">
        <v>1975</v>
      </c>
      <c r="E366" s="120">
        <f t="shared" si="16"/>
        <v>5</v>
      </c>
      <c r="H366" s="37"/>
      <c r="I366" s="37"/>
      <c r="J366" s="37"/>
      <c r="K366" s="37"/>
      <c r="L366" s="37"/>
      <c r="M366" s="37"/>
      <c r="N366" s="37"/>
      <c r="O366" s="419"/>
      <c r="P366" s="37"/>
      <c r="Q366" s="37"/>
      <c r="R366" s="37"/>
      <c r="S366" s="280">
        <v>5</v>
      </c>
      <c r="T366" s="35"/>
      <c r="U366" s="35"/>
      <c r="V366" s="35"/>
      <c r="W366" s="35"/>
      <c r="X366" s="35"/>
      <c r="Y366" s="35"/>
      <c r="AC366"/>
      <c r="AD366"/>
      <c r="AE366"/>
      <c r="AF366"/>
    </row>
    <row r="367" spans="1:32" s="34" customFormat="1" x14ac:dyDescent="0.25">
      <c r="A367" s="118" t="s">
        <v>54</v>
      </c>
      <c r="B367" s="123" t="s">
        <v>919</v>
      </c>
      <c r="C367" s="123"/>
      <c r="D367" s="37">
        <v>1979</v>
      </c>
      <c r="E367" s="120">
        <f t="shared" si="16"/>
        <v>5</v>
      </c>
      <c r="H367" s="37"/>
      <c r="I367" s="37"/>
      <c r="J367" s="37"/>
      <c r="K367" s="37"/>
      <c r="L367" s="37"/>
      <c r="M367" s="37"/>
      <c r="N367" s="37"/>
      <c r="O367" s="419"/>
      <c r="P367" s="37"/>
      <c r="Q367" s="37"/>
      <c r="R367" s="37">
        <v>5</v>
      </c>
      <c r="S367" s="280" t="s">
        <v>443</v>
      </c>
      <c r="T367" s="35"/>
      <c r="U367" s="35"/>
      <c r="V367" s="35"/>
      <c r="W367" s="35"/>
      <c r="X367" s="35"/>
      <c r="Y367" s="35"/>
      <c r="AC367"/>
      <c r="AD367"/>
      <c r="AE367"/>
      <c r="AF367"/>
    </row>
    <row r="368" spans="1:32" s="34" customFormat="1" x14ac:dyDescent="0.25">
      <c r="A368" s="118" t="s">
        <v>55</v>
      </c>
      <c r="B368" s="123" t="s">
        <v>845</v>
      </c>
      <c r="C368" s="123" t="s">
        <v>846</v>
      </c>
      <c r="D368" s="37">
        <v>1977</v>
      </c>
      <c r="E368" s="120">
        <f t="shared" si="16"/>
        <v>5</v>
      </c>
      <c r="H368" s="37"/>
      <c r="I368" s="37"/>
      <c r="J368" s="37"/>
      <c r="K368" s="37"/>
      <c r="L368" s="37"/>
      <c r="M368" s="37"/>
      <c r="N368" s="37"/>
      <c r="O368" s="419"/>
      <c r="P368" s="37"/>
      <c r="Q368" s="37">
        <v>5</v>
      </c>
      <c r="R368" s="37" t="s">
        <v>443</v>
      </c>
      <c r="S368" s="280" t="s">
        <v>443</v>
      </c>
      <c r="T368" s="35"/>
      <c r="U368" s="35"/>
      <c r="V368" s="35"/>
      <c r="W368" s="35"/>
      <c r="X368" s="35"/>
      <c r="Y368" s="35"/>
      <c r="AC368"/>
      <c r="AD368"/>
      <c r="AE368"/>
      <c r="AF368"/>
    </row>
    <row r="369" spans="1:32" s="34" customFormat="1" x14ac:dyDescent="0.25">
      <c r="A369" s="118" t="s">
        <v>56</v>
      </c>
      <c r="B369" s="123" t="s">
        <v>763</v>
      </c>
      <c r="C369" s="123" t="s">
        <v>764</v>
      </c>
      <c r="D369" s="37">
        <v>1984</v>
      </c>
      <c r="E369" s="120">
        <f t="shared" si="16"/>
        <v>5</v>
      </c>
      <c r="H369" s="37"/>
      <c r="I369" s="37"/>
      <c r="J369" s="37"/>
      <c r="K369" s="37"/>
      <c r="L369" s="37"/>
      <c r="M369" s="37"/>
      <c r="N369" s="37"/>
      <c r="O369" s="419"/>
      <c r="P369" s="37">
        <v>5</v>
      </c>
      <c r="Q369" s="37" t="s">
        <v>443</v>
      </c>
      <c r="R369" s="37" t="s">
        <v>443</v>
      </c>
      <c r="S369" s="280" t="s">
        <v>443</v>
      </c>
      <c r="T369" s="35"/>
      <c r="U369" s="35"/>
      <c r="V369" s="35"/>
      <c r="W369" s="35"/>
      <c r="X369" s="35"/>
      <c r="Y369" s="35"/>
      <c r="AC369"/>
      <c r="AD369"/>
      <c r="AE369"/>
      <c r="AF369"/>
    </row>
    <row r="370" spans="1:32" s="34" customFormat="1" x14ac:dyDescent="0.25">
      <c r="A370" s="118" t="s">
        <v>57</v>
      </c>
      <c r="B370" s="123" t="s">
        <v>709</v>
      </c>
      <c r="C370" s="123" t="s">
        <v>710</v>
      </c>
      <c r="D370" s="37">
        <v>1983</v>
      </c>
      <c r="E370" s="120">
        <f t="shared" si="16"/>
        <v>5</v>
      </c>
      <c r="H370" s="37"/>
      <c r="I370" s="37"/>
      <c r="J370" s="37"/>
      <c r="K370" s="37"/>
      <c r="L370" s="37"/>
      <c r="M370" s="37"/>
      <c r="N370" s="37">
        <v>5</v>
      </c>
      <c r="O370" s="419"/>
      <c r="P370" s="37" t="s">
        <v>443</v>
      </c>
      <c r="Q370" s="37" t="s">
        <v>443</v>
      </c>
      <c r="R370" s="37" t="s">
        <v>443</v>
      </c>
      <c r="S370" s="280" t="s">
        <v>443</v>
      </c>
      <c r="T370" s="35"/>
      <c r="U370" s="35"/>
      <c r="V370" s="35"/>
      <c r="W370" s="35"/>
      <c r="X370" s="35"/>
      <c r="Y370" s="35"/>
      <c r="AC370"/>
      <c r="AD370"/>
      <c r="AE370"/>
      <c r="AF370"/>
    </row>
    <row r="371" spans="1:32" s="34" customFormat="1" x14ac:dyDescent="0.25">
      <c r="A371" s="118" t="s">
        <v>58</v>
      </c>
      <c r="B371" s="123" t="s">
        <v>584</v>
      </c>
      <c r="C371" s="123" t="s">
        <v>24</v>
      </c>
      <c r="D371" s="37">
        <v>1976</v>
      </c>
      <c r="E371" s="120">
        <f t="shared" si="16"/>
        <v>5</v>
      </c>
      <c r="H371" s="37"/>
      <c r="I371" s="37"/>
      <c r="J371" s="37"/>
      <c r="K371" s="37">
        <v>5</v>
      </c>
      <c r="L371" s="37" t="s">
        <v>443</v>
      </c>
      <c r="M371" s="37" t="s">
        <v>443</v>
      </c>
      <c r="N371" s="37" t="s">
        <v>443</v>
      </c>
      <c r="O371" s="419"/>
      <c r="P371" s="37" t="s">
        <v>443</v>
      </c>
      <c r="Q371" s="37" t="s">
        <v>443</v>
      </c>
      <c r="R371" s="37" t="s">
        <v>443</v>
      </c>
      <c r="S371" s="280" t="s">
        <v>443</v>
      </c>
      <c r="T371" s="35"/>
      <c r="U371" s="35"/>
      <c r="V371" s="35"/>
      <c r="W371" s="35"/>
      <c r="X371" s="35"/>
      <c r="Y371" s="35"/>
      <c r="AC371"/>
      <c r="AD371"/>
      <c r="AE371"/>
      <c r="AF371"/>
    </row>
    <row r="372" spans="1:32" s="34" customFormat="1" x14ac:dyDescent="0.25">
      <c r="A372" s="118" t="s">
        <v>59</v>
      </c>
      <c r="B372" s="123" t="s">
        <v>679</v>
      </c>
      <c r="C372" s="123" t="s">
        <v>673</v>
      </c>
      <c r="D372" s="37">
        <v>1982</v>
      </c>
      <c r="E372" s="120">
        <f t="shared" si="16"/>
        <v>5</v>
      </c>
      <c r="H372" s="37"/>
      <c r="I372" s="37"/>
      <c r="J372" s="37"/>
      <c r="K372" s="37"/>
      <c r="L372" s="37"/>
      <c r="M372" s="37">
        <v>5</v>
      </c>
      <c r="N372" s="37" t="s">
        <v>443</v>
      </c>
      <c r="O372" s="419"/>
      <c r="P372" s="37" t="s">
        <v>443</v>
      </c>
      <c r="Q372" s="37" t="s">
        <v>443</v>
      </c>
      <c r="R372" s="37" t="s">
        <v>443</v>
      </c>
      <c r="S372" s="280" t="s">
        <v>443</v>
      </c>
      <c r="T372" s="35"/>
      <c r="U372" s="35"/>
      <c r="V372" s="35"/>
      <c r="W372" s="35"/>
      <c r="X372" s="35"/>
      <c r="Y372" s="35"/>
      <c r="AC372"/>
      <c r="AD372"/>
      <c r="AE372"/>
      <c r="AF372"/>
    </row>
    <row r="373" spans="1:32" s="34" customFormat="1" x14ac:dyDescent="0.25">
      <c r="A373" s="118" t="s">
        <v>60</v>
      </c>
      <c r="B373" s="123" t="s">
        <v>617</v>
      </c>
      <c r="C373" s="123" t="s">
        <v>111</v>
      </c>
      <c r="D373" s="37">
        <v>1984</v>
      </c>
      <c r="E373" s="120">
        <f t="shared" si="16"/>
        <v>5</v>
      </c>
      <c r="H373" s="37"/>
      <c r="I373" s="37"/>
      <c r="J373" s="37"/>
      <c r="K373" s="37"/>
      <c r="L373" s="37">
        <v>5</v>
      </c>
      <c r="M373" s="37" t="s">
        <v>443</v>
      </c>
      <c r="N373" s="37" t="s">
        <v>443</v>
      </c>
      <c r="O373" s="419"/>
      <c r="P373" s="37" t="s">
        <v>443</v>
      </c>
      <c r="Q373" s="37" t="s">
        <v>443</v>
      </c>
      <c r="R373" s="37" t="s">
        <v>443</v>
      </c>
      <c r="S373" s="280" t="s">
        <v>443</v>
      </c>
      <c r="T373" s="35"/>
      <c r="U373" s="35"/>
      <c r="V373" s="35"/>
      <c r="W373" s="35"/>
      <c r="X373" s="35"/>
      <c r="Y373" s="35"/>
      <c r="AC373"/>
      <c r="AD373"/>
      <c r="AE373"/>
      <c r="AF373"/>
    </row>
    <row r="374" spans="1:32" s="34" customFormat="1" x14ac:dyDescent="0.25">
      <c r="A374" s="118" t="s">
        <v>61</v>
      </c>
      <c r="B374" s="123" t="s">
        <v>990</v>
      </c>
      <c r="C374" s="123" t="s">
        <v>138</v>
      </c>
      <c r="D374" s="37">
        <v>1978</v>
      </c>
      <c r="E374" s="120">
        <f t="shared" si="16"/>
        <v>4</v>
      </c>
      <c r="H374" s="37"/>
      <c r="I374" s="37"/>
      <c r="J374" s="37"/>
      <c r="K374" s="37"/>
      <c r="L374" s="37"/>
      <c r="M374" s="37"/>
      <c r="N374" s="37"/>
      <c r="O374" s="419"/>
      <c r="P374" s="37"/>
      <c r="Q374" s="37"/>
      <c r="R374" s="37"/>
      <c r="S374" s="280">
        <v>4</v>
      </c>
      <c r="T374" s="35"/>
      <c r="U374" s="35"/>
      <c r="V374" s="35"/>
      <c r="W374" s="35"/>
      <c r="X374" s="35"/>
      <c r="Y374" s="35"/>
      <c r="AC374"/>
      <c r="AD374"/>
      <c r="AE374"/>
      <c r="AF374"/>
    </row>
    <row r="375" spans="1:32" s="34" customFormat="1" x14ac:dyDescent="0.25">
      <c r="A375" s="118" t="s">
        <v>62</v>
      </c>
      <c r="B375" s="123" t="s">
        <v>920</v>
      </c>
      <c r="C375" s="123" t="s">
        <v>836</v>
      </c>
      <c r="D375" s="37">
        <v>1977</v>
      </c>
      <c r="E375" s="120">
        <f t="shared" si="16"/>
        <v>4</v>
      </c>
      <c r="H375" s="37"/>
      <c r="I375" s="37"/>
      <c r="J375" s="37"/>
      <c r="K375" s="37"/>
      <c r="L375" s="37"/>
      <c r="M375" s="37"/>
      <c r="N375" s="37"/>
      <c r="O375" s="419"/>
      <c r="P375" s="37"/>
      <c r="Q375" s="37"/>
      <c r="R375" s="37">
        <v>4</v>
      </c>
      <c r="S375" s="280" t="s">
        <v>443</v>
      </c>
      <c r="T375" s="35"/>
      <c r="U375" s="35"/>
      <c r="V375" s="35"/>
      <c r="W375" s="35"/>
      <c r="X375" s="35"/>
      <c r="Y375" s="35"/>
      <c r="AC375"/>
      <c r="AD375"/>
      <c r="AE375"/>
      <c r="AF375"/>
    </row>
    <row r="376" spans="1:32" s="34" customFormat="1" x14ac:dyDescent="0.25">
      <c r="A376" s="118" t="s">
        <v>63</v>
      </c>
      <c r="B376" s="123" t="s">
        <v>765</v>
      </c>
      <c r="C376" s="123" t="s">
        <v>766</v>
      </c>
      <c r="D376" s="37">
        <v>1981</v>
      </c>
      <c r="E376" s="120">
        <f t="shared" si="16"/>
        <v>4</v>
      </c>
      <c r="H376" s="37"/>
      <c r="I376" s="37"/>
      <c r="J376" s="37"/>
      <c r="K376" s="37"/>
      <c r="L376" s="37"/>
      <c r="M376" s="37"/>
      <c r="N376" s="37"/>
      <c r="O376" s="419"/>
      <c r="P376" s="37">
        <v>4</v>
      </c>
      <c r="Q376" s="37" t="s">
        <v>443</v>
      </c>
      <c r="R376" s="37" t="s">
        <v>443</v>
      </c>
      <c r="S376" s="280" t="s">
        <v>443</v>
      </c>
      <c r="T376" s="35"/>
      <c r="U376" s="35"/>
      <c r="V376" s="35"/>
      <c r="W376" s="35"/>
      <c r="X376" s="35"/>
      <c r="Y376" s="35"/>
      <c r="AC376"/>
      <c r="AD376"/>
      <c r="AE376"/>
      <c r="AF376"/>
    </row>
    <row r="377" spans="1:32" s="34" customFormat="1" x14ac:dyDescent="0.25">
      <c r="A377" s="118" t="s">
        <v>64</v>
      </c>
      <c r="B377" s="123" t="s">
        <v>557</v>
      </c>
      <c r="C377" s="123" t="s">
        <v>558</v>
      </c>
      <c r="D377" s="37">
        <v>1975</v>
      </c>
      <c r="E377" s="120">
        <f t="shared" si="16"/>
        <v>4</v>
      </c>
      <c r="H377" s="37"/>
      <c r="I377" s="37"/>
      <c r="J377" s="37"/>
      <c r="K377" s="37">
        <v>4</v>
      </c>
      <c r="L377" s="37" t="s">
        <v>443</v>
      </c>
      <c r="M377" s="37" t="s">
        <v>443</v>
      </c>
      <c r="N377" s="37" t="s">
        <v>443</v>
      </c>
      <c r="O377" s="419"/>
      <c r="P377" s="37" t="s">
        <v>443</v>
      </c>
      <c r="Q377" s="37" t="s">
        <v>443</v>
      </c>
      <c r="R377" s="37" t="s">
        <v>443</v>
      </c>
      <c r="S377" s="280" t="s">
        <v>443</v>
      </c>
      <c r="T377" s="35"/>
      <c r="U377" s="35"/>
      <c r="V377" s="35"/>
      <c r="W377" s="35"/>
      <c r="X377" s="35"/>
      <c r="Y377" s="35"/>
      <c r="AC377"/>
      <c r="AD377"/>
      <c r="AE377"/>
      <c r="AF377"/>
    </row>
    <row r="378" spans="1:32" s="34" customFormat="1" x14ac:dyDescent="0.25">
      <c r="A378" s="118" t="s">
        <v>65</v>
      </c>
      <c r="B378" s="123" t="s">
        <v>634</v>
      </c>
      <c r="C378" s="123" t="s">
        <v>153</v>
      </c>
      <c r="D378" s="37">
        <v>1983</v>
      </c>
      <c r="E378" s="120">
        <f t="shared" si="16"/>
        <v>4</v>
      </c>
      <c r="H378" s="37"/>
      <c r="I378" s="37"/>
      <c r="J378" s="37"/>
      <c r="K378" s="37"/>
      <c r="L378" s="37">
        <v>4</v>
      </c>
      <c r="M378" s="37" t="s">
        <v>443</v>
      </c>
      <c r="N378" s="37" t="s">
        <v>443</v>
      </c>
      <c r="O378" s="419"/>
      <c r="P378" s="37" t="s">
        <v>443</v>
      </c>
      <c r="Q378" s="37" t="s">
        <v>443</v>
      </c>
      <c r="R378" s="37" t="s">
        <v>443</v>
      </c>
      <c r="S378" s="280" t="s">
        <v>443</v>
      </c>
      <c r="T378" s="35"/>
      <c r="U378" s="35"/>
      <c r="V378" s="35"/>
      <c r="W378" s="35"/>
      <c r="X378" s="35"/>
      <c r="Y378" s="35"/>
      <c r="AC378"/>
      <c r="AD378"/>
      <c r="AE378"/>
      <c r="AF378"/>
    </row>
    <row r="379" spans="1:32" s="34" customFormat="1" x14ac:dyDescent="0.25">
      <c r="A379" s="118" t="s">
        <v>66</v>
      </c>
      <c r="B379" s="123" t="s">
        <v>992</v>
      </c>
      <c r="C379" s="123" t="s">
        <v>968</v>
      </c>
      <c r="D379" s="37">
        <v>1976</v>
      </c>
      <c r="E379" s="120">
        <f t="shared" si="16"/>
        <v>3</v>
      </c>
      <c r="H379" s="37"/>
      <c r="I379" s="37"/>
      <c r="J379" s="37"/>
      <c r="K379" s="37"/>
      <c r="L379" s="37"/>
      <c r="M379" s="37"/>
      <c r="N379" s="37"/>
      <c r="O379" s="419"/>
      <c r="P379" s="37"/>
      <c r="Q379" s="37"/>
      <c r="R379" s="37"/>
      <c r="S379" s="280">
        <v>3</v>
      </c>
      <c r="T379" s="35"/>
      <c r="U379" s="35"/>
      <c r="V379" s="35"/>
      <c r="W379" s="35"/>
      <c r="X379" s="35"/>
      <c r="Y379" s="35"/>
      <c r="AC379"/>
      <c r="AD379"/>
      <c r="AE379"/>
      <c r="AF379"/>
    </row>
    <row r="380" spans="1:32" s="34" customFormat="1" x14ac:dyDescent="0.25">
      <c r="A380" s="118" t="s">
        <v>67</v>
      </c>
      <c r="B380" s="123" t="s">
        <v>769</v>
      </c>
      <c r="C380" s="123" t="s">
        <v>770</v>
      </c>
      <c r="D380" s="37">
        <v>1981</v>
      </c>
      <c r="E380" s="120">
        <f t="shared" si="16"/>
        <v>3</v>
      </c>
      <c r="H380" s="37"/>
      <c r="I380" s="37"/>
      <c r="J380" s="37"/>
      <c r="K380" s="37"/>
      <c r="L380" s="37"/>
      <c r="M380" s="37"/>
      <c r="N380" s="37"/>
      <c r="O380" s="419"/>
      <c r="P380" s="37">
        <v>3</v>
      </c>
      <c r="Q380" s="37" t="s">
        <v>443</v>
      </c>
      <c r="R380" s="37" t="s">
        <v>443</v>
      </c>
      <c r="S380" s="280" t="s">
        <v>443</v>
      </c>
      <c r="T380" s="35"/>
      <c r="U380" s="35"/>
      <c r="V380" s="35"/>
      <c r="W380" s="35"/>
      <c r="X380" s="35"/>
      <c r="Y380" s="35"/>
      <c r="AC380"/>
      <c r="AD380"/>
      <c r="AE380"/>
      <c r="AF380"/>
    </row>
    <row r="381" spans="1:32" s="34" customFormat="1" x14ac:dyDescent="0.25">
      <c r="A381" s="118" t="s">
        <v>68</v>
      </c>
      <c r="B381" s="123" t="s">
        <v>716</v>
      </c>
      <c r="C381" s="123" t="s">
        <v>153</v>
      </c>
      <c r="D381" s="37">
        <v>1979</v>
      </c>
      <c r="E381" s="120">
        <f t="shared" si="16"/>
        <v>3</v>
      </c>
      <c r="H381" s="37"/>
      <c r="I381" s="37"/>
      <c r="J381" s="37"/>
      <c r="K381" s="37"/>
      <c r="L381" s="37"/>
      <c r="M381" s="37"/>
      <c r="N381" s="37">
        <v>3</v>
      </c>
      <c r="O381" s="419"/>
      <c r="P381" s="37" t="s">
        <v>443</v>
      </c>
      <c r="Q381" s="37" t="s">
        <v>443</v>
      </c>
      <c r="R381" s="37" t="s">
        <v>443</v>
      </c>
      <c r="S381" s="280" t="s">
        <v>443</v>
      </c>
      <c r="T381" s="35"/>
      <c r="U381" s="35"/>
      <c r="V381" s="35"/>
      <c r="W381" s="35"/>
      <c r="X381" s="35"/>
      <c r="Y381" s="35"/>
      <c r="AC381"/>
      <c r="AD381"/>
      <c r="AE381"/>
      <c r="AF381"/>
    </row>
    <row r="382" spans="1:32" s="34" customFormat="1" x14ac:dyDescent="0.25">
      <c r="A382" s="118" t="s">
        <v>69</v>
      </c>
      <c r="B382" s="123" t="s">
        <v>1016</v>
      </c>
      <c r="C382" s="123" t="s">
        <v>1017</v>
      </c>
      <c r="D382" s="37">
        <v>1980</v>
      </c>
      <c r="E382" s="120">
        <f t="shared" si="16"/>
        <v>2</v>
      </c>
      <c r="H382" s="37"/>
      <c r="I382" s="37"/>
      <c r="J382" s="37"/>
      <c r="K382" s="37"/>
      <c r="L382" s="37"/>
      <c r="M382" s="37"/>
      <c r="N382" s="37"/>
      <c r="O382" s="419"/>
      <c r="P382" s="37"/>
      <c r="Q382" s="37"/>
      <c r="R382" s="37"/>
      <c r="S382" s="280">
        <v>2</v>
      </c>
      <c r="T382" s="35"/>
      <c r="U382" s="35"/>
      <c r="V382" s="35"/>
      <c r="W382" s="35"/>
      <c r="X382" s="35"/>
      <c r="Y382" s="35"/>
      <c r="AC382"/>
      <c r="AD382"/>
      <c r="AE382"/>
      <c r="AF382"/>
    </row>
    <row r="383" spans="1:32" s="34" customFormat="1" x14ac:dyDescent="0.25">
      <c r="A383" s="118" t="s">
        <v>70</v>
      </c>
      <c r="B383" s="123" t="s">
        <v>771</v>
      </c>
      <c r="C383" s="123" t="s">
        <v>138</v>
      </c>
      <c r="D383" s="37">
        <v>1981</v>
      </c>
      <c r="E383" s="120">
        <f t="shared" si="16"/>
        <v>2</v>
      </c>
      <c r="H383" s="37"/>
      <c r="I383" s="37"/>
      <c r="J383" s="37"/>
      <c r="K383" s="37"/>
      <c r="L383" s="37"/>
      <c r="M383" s="37"/>
      <c r="N383" s="37"/>
      <c r="O383" s="419"/>
      <c r="P383" s="37">
        <v>2</v>
      </c>
      <c r="Q383" s="37" t="s">
        <v>443</v>
      </c>
      <c r="R383" s="37" t="s">
        <v>443</v>
      </c>
      <c r="S383" s="280" t="s">
        <v>443</v>
      </c>
      <c r="T383" s="35"/>
      <c r="U383" s="35"/>
      <c r="V383" s="35"/>
      <c r="W383" s="35"/>
      <c r="X383" s="35"/>
      <c r="Y383" s="35"/>
      <c r="AC383"/>
      <c r="AD383"/>
      <c r="AE383"/>
      <c r="AF383"/>
    </row>
    <row r="384" spans="1:32" s="34" customFormat="1" x14ac:dyDescent="0.25">
      <c r="A384" s="118" t="s">
        <v>71</v>
      </c>
      <c r="B384" s="123" t="s">
        <v>745</v>
      </c>
      <c r="C384" s="123"/>
      <c r="D384" s="37">
        <v>1978</v>
      </c>
      <c r="E384" s="120">
        <f t="shared" si="16"/>
        <v>2</v>
      </c>
      <c r="H384" s="37"/>
      <c r="I384" s="37"/>
      <c r="J384" s="37"/>
      <c r="K384" s="37"/>
      <c r="L384" s="37"/>
      <c r="M384" s="37"/>
      <c r="N384" s="37">
        <v>2</v>
      </c>
      <c r="O384" s="419"/>
      <c r="P384" s="37" t="s">
        <v>443</v>
      </c>
      <c r="Q384" s="37" t="s">
        <v>443</v>
      </c>
      <c r="R384" s="37" t="s">
        <v>443</v>
      </c>
      <c r="S384" s="280" t="s">
        <v>443</v>
      </c>
      <c r="T384" s="35"/>
      <c r="U384" s="35"/>
      <c r="V384" s="35"/>
      <c r="W384" s="35"/>
      <c r="X384" s="35"/>
      <c r="Y384" s="35"/>
      <c r="AC384"/>
      <c r="AD384"/>
      <c r="AE384"/>
      <c r="AF384"/>
    </row>
    <row r="385" spans="1:32" s="34" customFormat="1" x14ac:dyDescent="0.25">
      <c r="A385" s="118" t="s">
        <v>72</v>
      </c>
      <c r="B385" s="123" t="s">
        <v>680</v>
      </c>
      <c r="C385" s="123" t="s">
        <v>427</v>
      </c>
      <c r="D385" s="37">
        <v>1977</v>
      </c>
      <c r="E385" s="120">
        <f t="shared" si="16"/>
        <v>2</v>
      </c>
      <c r="H385" s="37"/>
      <c r="I385" s="37"/>
      <c r="J385" s="37"/>
      <c r="K385" s="37"/>
      <c r="L385" s="37"/>
      <c r="M385" s="37">
        <v>2</v>
      </c>
      <c r="N385" s="37" t="s">
        <v>443</v>
      </c>
      <c r="O385" s="419"/>
      <c r="P385" s="37" t="s">
        <v>443</v>
      </c>
      <c r="Q385" s="37" t="s">
        <v>443</v>
      </c>
      <c r="R385" s="37" t="s">
        <v>443</v>
      </c>
      <c r="S385" s="280" t="s">
        <v>443</v>
      </c>
      <c r="T385" s="35"/>
      <c r="U385" s="35"/>
      <c r="V385" s="35"/>
      <c r="W385" s="35"/>
      <c r="X385" s="35"/>
      <c r="Y385" s="35"/>
      <c r="AC385"/>
      <c r="AD385"/>
      <c r="AE385"/>
      <c r="AF385"/>
    </row>
    <row r="386" spans="1:32" s="34" customFormat="1" x14ac:dyDescent="0.25">
      <c r="A386" s="118" t="s">
        <v>73</v>
      </c>
      <c r="B386" s="123" t="s">
        <v>636</v>
      </c>
      <c r="C386" s="123" t="s">
        <v>150</v>
      </c>
      <c r="D386" s="37">
        <v>1977</v>
      </c>
      <c r="E386" s="120">
        <f t="shared" si="16"/>
        <v>2</v>
      </c>
      <c r="H386" s="37"/>
      <c r="I386" s="37"/>
      <c r="J386" s="37"/>
      <c r="K386" s="37"/>
      <c r="L386" s="37">
        <v>2</v>
      </c>
      <c r="M386" s="37" t="s">
        <v>443</v>
      </c>
      <c r="N386" s="37" t="s">
        <v>443</v>
      </c>
      <c r="O386" s="419"/>
      <c r="P386" s="37" t="s">
        <v>443</v>
      </c>
      <c r="Q386" s="37" t="s">
        <v>443</v>
      </c>
      <c r="R386" s="37" t="s">
        <v>443</v>
      </c>
      <c r="S386" s="280" t="s">
        <v>443</v>
      </c>
      <c r="T386" s="35"/>
      <c r="U386" s="35"/>
      <c r="V386" s="35"/>
      <c r="W386" s="35"/>
      <c r="X386" s="35"/>
      <c r="Y386" s="35"/>
      <c r="AC386"/>
      <c r="AD386"/>
      <c r="AE386"/>
      <c r="AF386"/>
    </row>
    <row r="387" spans="1:32" s="34" customFormat="1" x14ac:dyDescent="0.25">
      <c r="A387" s="118" t="s">
        <v>74</v>
      </c>
      <c r="B387" s="123" t="s">
        <v>587</v>
      </c>
      <c r="C387" s="123" t="s">
        <v>588</v>
      </c>
      <c r="D387" s="37">
        <v>1978</v>
      </c>
      <c r="E387" s="120">
        <f t="shared" si="16"/>
        <v>2</v>
      </c>
      <c r="H387" s="37"/>
      <c r="I387" s="37"/>
      <c r="J387" s="37"/>
      <c r="K387" s="37">
        <v>2</v>
      </c>
      <c r="L387" s="37" t="s">
        <v>443</v>
      </c>
      <c r="M387" s="37" t="s">
        <v>443</v>
      </c>
      <c r="N387" s="37" t="s">
        <v>443</v>
      </c>
      <c r="O387" s="419"/>
      <c r="P387" s="37" t="s">
        <v>443</v>
      </c>
      <c r="Q387" s="37" t="s">
        <v>443</v>
      </c>
      <c r="R387" s="37" t="s">
        <v>443</v>
      </c>
      <c r="S387" s="280" t="s">
        <v>443</v>
      </c>
      <c r="T387" s="35"/>
      <c r="U387" s="35"/>
      <c r="V387" s="35"/>
      <c r="W387" s="35"/>
      <c r="X387" s="35"/>
      <c r="Y387" s="35"/>
      <c r="AC387"/>
      <c r="AD387"/>
      <c r="AE387"/>
      <c r="AF387"/>
    </row>
    <row r="388" spans="1:32" s="34" customFormat="1" x14ac:dyDescent="0.25">
      <c r="A388" s="118" t="s">
        <v>75</v>
      </c>
      <c r="B388" s="123" t="s">
        <v>434</v>
      </c>
      <c r="C388" s="123" t="s">
        <v>435</v>
      </c>
      <c r="D388" s="37">
        <v>1979</v>
      </c>
      <c r="E388" s="120">
        <f t="shared" si="16"/>
        <v>2</v>
      </c>
      <c r="H388" s="37"/>
      <c r="I388" s="37">
        <v>2</v>
      </c>
      <c r="J388" s="37" t="s">
        <v>443</v>
      </c>
      <c r="K388" s="37" t="s">
        <v>443</v>
      </c>
      <c r="L388" s="37" t="s">
        <v>443</v>
      </c>
      <c r="M388" s="37" t="s">
        <v>443</v>
      </c>
      <c r="N388" s="37" t="s">
        <v>443</v>
      </c>
      <c r="O388" s="419"/>
      <c r="P388" s="37" t="s">
        <v>443</v>
      </c>
      <c r="Q388" s="37" t="s">
        <v>443</v>
      </c>
      <c r="R388" s="37" t="s">
        <v>443</v>
      </c>
      <c r="S388" s="280" t="s">
        <v>443</v>
      </c>
      <c r="T388" s="35"/>
      <c r="U388" s="35"/>
      <c r="V388" s="35"/>
      <c r="W388" s="35"/>
      <c r="X388" s="35"/>
      <c r="Y388" s="35"/>
      <c r="AC388"/>
      <c r="AD388"/>
      <c r="AE388"/>
      <c r="AF388"/>
    </row>
    <row r="389" spans="1:32" s="34" customFormat="1" x14ac:dyDescent="0.25">
      <c r="A389" s="118" t="s">
        <v>76</v>
      </c>
      <c r="B389" s="123" t="s">
        <v>1018</v>
      </c>
      <c r="C389" s="123" t="s">
        <v>1019</v>
      </c>
      <c r="D389" s="37">
        <v>1981</v>
      </c>
      <c r="E389" s="120">
        <f t="shared" si="16"/>
        <v>1</v>
      </c>
      <c r="H389" s="37"/>
      <c r="I389" s="37"/>
      <c r="J389" s="37"/>
      <c r="K389" s="37"/>
      <c r="L389" s="37"/>
      <c r="M389" s="37"/>
      <c r="N389" s="37"/>
      <c r="O389" s="419"/>
      <c r="P389" s="37"/>
      <c r="Q389" s="37"/>
      <c r="R389" s="37"/>
      <c r="S389" s="280">
        <v>1</v>
      </c>
      <c r="T389" s="35"/>
      <c r="U389" s="35"/>
      <c r="V389" s="35"/>
      <c r="W389" s="35"/>
      <c r="X389" s="35"/>
      <c r="Y389" s="35"/>
      <c r="AC389"/>
      <c r="AD389"/>
      <c r="AE389"/>
      <c r="AF389"/>
    </row>
    <row r="390" spans="1:32" s="34" customFormat="1" x14ac:dyDescent="0.25">
      <c r="A390" s="118" t="s">
        <v>77</v>
      </c>
      <c r="B390" s="123" t="s">
        <v>933</v>
      </c>
      <c r="C390" s="123" t="s">
        <v>161</v>
      </c>
      <c r="D390" s="37">
        <v>1981</v>
      </c>
      <c r="E390" s="120">
        <f t="shared" si="16"/>
        <v>1</v>
      </c>
      <c r="H390" s="37"/>
      <c r="I390" s="37"/>
      <c r="J390" s="37"/>
      <c r="K390" s="37"/>
      <c r="L390" s="37"/>
      <c r="M390" s="37"/>
      <c r="N390" s="37"/>
      <c r="O390" s="419"/>
      <c r="P390" s="37"/>
      <c r="Q390" s="37"/>
      <c r="R390" s="37">
        <v>1</v>
      </c>
      <c r="S390" s="280" t="s">
        <v>443</v>
      </c>
      <c r="T390" s="35"/>
      <c r="U390" s="35"/>
      <c r="V390" s="35"/>
      <c r="W390" s="35"/>
      <c r="X390" s="35"/>
      <c r="Y390" s="35"/>
      <c r="AC390"/>
      <c r="AD390"/>
      <c r="AE390"/>
      <c r="AF390"/>
    </row>
    <row r="391" spans="1:32" s="34" customFormat="1" x14ac:dyDescent="0.25">
      <c r="A391" s="118" t="s">
        <v>78</v>
      </c>
      <c r="B391" s="123" t="s">
        <v>881</v>
      </c>
      <c r="C391" s="123" t="s">
        <v>882</v>
      </c>
      <c r="D391" s="37">
        <v>1981</v>
      </c>
      <c r="E391" s="120">
        <f t="shared" si="16"/>
        <v>1</v>
      </c>
      <c r="H391" s="37"/>
      <c r="I391" s="37"/>
      <c r="J391" s="37"/>
      <c r="K391" s="37"/>
      <c r="L391" s="37"/>
      <c r="M391" s="37"/>
      <c r="N391" s="37"/>
      <c r="O391" s="419"/>
      <c r="P391" s="37"/>
      <c r="Q391" s="37">
        <v>1</v>
      </c>
      <c r="R391" s="37" t="s">
        <v>443</v>
      </c>
      <c r="S391" s="280" t="s">
        <v>443</v>
      </c>
      <c r="T391" s="35"/>
      <c r="U391" s="35"/>
      <c r="V391" s="35"/>
      <c r="W391" s="35"/>
      <c r="X391" s="35"/>
      <c r="Y391" s="35"/>
      <c r="AC391"/>
      <c r="AD391"/>
      <c r="AE391"/>
      <c r="AF391"/>
    </row>
    <row r="392" spans="1:32" s="34" customFormat="1" x14ac:dyDescent="0.25">
      <c r="A392" s="118" t="s">
        <v>79</v>
      </c>
      <c r="B392" s="123" t="s">
        <v>441</v>
      </c>
      <c r="C392" s="123" t="s">
        <v>442</v>
      </c>
      <c r="D392" s="37">
        <v>1984</v>
      </c>
      <c r="E392" s="120">
        <f t="shared" si="16"/>
        <v>1</v>
      </c>
      <c r="H392" s="37"/>
      <c r="I392" s="37"/>
      <c r="J392" s="37"/>
      <c r="K392" s="37"/>
      <c r="L392" s="37"/>
      <c r="M392" s="37"/>
      <c r="N392" s="37"/>
      <c r="O392" s="419"/>
      <c r="P392" s="37">
        <v>1</v>
      </c>
      <c r="Q392" s="37" t="s">
        <v>443</v>
      </c>
      <c r="R392" s="37" t="s">
        <v>443</v>
      </c>
      <c r="S392" s="280" t="s">
        <v>443</v>
      </c>
      <c r="T392" s="35"/>
      <c r="U392" s="35"/>
      <c r="V392" s="35"/>
      <c r="W392" s="35"/>
      <c r="X392" s="35"/>
      <c r="Y392" s="35"/>
      <c r="AC392"/>
      <c r="AD392"/>
      <c r="AE392"/>
      <c r="AF392"/>
    </row>
    <row r="393" spans="1:32" s="34" customFormat="1" x14ac:dyDescent="0.25">
      <c r="A393" s="118" t="s">
        <v>80</v>
      </c>
      <c r="B393" s="123" t="s">
        <v>746</v>
      </c>
      <c r="C393" s="123" t="s">
        <v>492</v>
      </c>
      <c r="D393" s="37">
        <v>1984</v>
      </c>
      <c r="E393" s="120">
        <f t="shared" si="16"/>
        <v>1</v>
      </c>
      <c r="H393" s="37"/>
      <c r="I393" s="37"/>
      <c r="J393" s="37"/>
      <c r="K393" s="37"/>
      <c r="L393" s="37"/>
      <c r="M393" s="37"/>
      <c r="N393" s="37">
        <v>1</v>
      </c>
      <c r="O393" s="419"/>
      <c r="P393" s="37" t="s">
        <v>443</v>
      </c>
      <c r="Q393" s="37" t="s">
        <v>443</v>
      </c>
      <c r="R393" s="37" t="s">
        <v>443</v>
      </c>
      <c r="S393" s="280" t="s">
        <v>443</v>
      </c>
      <c r="T393" s="35"/>
      <c r="U393" s="35"/>
      <c r="V393" s="35"/>
      <c r="W393" s="35"/>
      <c r="X393" s="35"/>
      <c r="Y393" s="35"/>
      <c r="AC393"/>
      <c r="AD393"/>
      <c r="AE393"/>
      <c r="AF393"/>
    </row>
    <row r="394" spans="1:32" s="34" customFormat="1" x14ac:dyDescent="0.25">
      <c r="A394" s="118" t="s">
        <v>81</v>
      </c>
      <c r="B394" s="123" t="s">
        <v>637</v>
      </c>
      <c r="C394" s="123" t="s">
        <v>638</v>
      </c>
      <c r="D394" s="37">
        <v>1980</v>
      </c>
      <c r="E394" s="120">
        <f t="shared" si="16"/>
        <v>1</v>
      </c>
      <c r="H394" s="37"/>
      <c r="I394" s="37"/>
      <c r="J394" s="37"/>
      <c r="K394" s="37"/>
      <c r="L394" s="37">
        <v>1</v>
      </c>
      <c r="M394" s="37" t="s">
        <v>443</v>
      </c>
      <c r="N394" s="37"/>
      <c r="O394" s="419"/>
      <c r="P394" s="37" t="s">
        <v>443</v>
      </c>
      <c r="Q394" s="37" t="s">
        <v>443</v>
      </c>
      <c r="R394" s="37" t="s">
        <v>443</v>
      </c>
      <c r="S394" s="280" t="s">
        <v>443</v>
      </c>
      <c r="T394" s="35"/>
      <c r="U394" s="35"/>
      <c r="V394" s="35"/>
      <c r="W394" s="35"/>
      <c r="X394" s="35"/>
      <c r="Y394" s="35"/>
      <c r="AC394"/>
      <c r="AD394"/>
      <c r="AE394"/>
      <c r="AF394"/>
    </row>
    <row r="395" spans="1:32" s="34" customFormat="1" ht="15.75" thickBot="1" x14ac:dyDescent="0.3">
      <c r="A395" s="143" t="s">
        <v>82</v>
      </c>
      <c r="B395" s="198" t="s">
        <v>439</v>
      </c>
      <c r="C395" s="198" t="s">
        <v>440</v>
      </c>
      <c r="D395" s="40">
        <v>1976</v>
      </c>
      <c r="E395" s="157">
        <f t="shared" si="16"/>
        <v>1</v>
      </c>
      <c r="H395" s="37"/>
      <c r="I395" s="37">
        <v>1</v>
      </c>
      <c r="J395" s="37" t="s">
        <v>443</v>
      </c>
      <c r="K395" s="37" t="s">
        <v>443</v>
      </c>
      <c r="L395" s="37" t="s">
        <v>443</v>
      </c>
      <c r="M395" s="37" t="s">
        <v>443</v>
      </c>
      <c r="N395" s="37" t="s">
        <v>443</v>
      </c>
      <c r="O395" s="419"/>
      <c r="P395" s="37" t="s">
        <v>443</v>
      </c>
      <c r="Q395" s="37" t="s">
        <v>443</v>
      </c>
      <c r="R395" s="37" t="s">
        <v>443</v>
      </c>
      <c r="S395" s="280" t="s">
        <v>443</v>
      </c>
      <c r="T395" s="35"/>
      <c r="U395" s="35"/>
      <c r="V395" s="35"/>
      <c r="W395" s="35"/>
      <c r="X395" s="35"/>
      <c r="Y395" s="35"/>
    </row>
    <row r="396" spans="1:32" s="34" customFormat="1" x14ac:dyDescent="0.25">
      <c r="A396" s="43"/>
      <c r="D396" s="55"/>
      <c r="E396" s="67"/>
      <c r="H396" s="55"/>
      <c r="I396" s="55"/>
      <c r="J396" s="55"/>
      <c r="K396" s="55"/>
      <c r="L396" s="55"/>
      <c r="M396" s="55"/>
      <c r="N396" s="55"/>
      <c r="O396" s="420"/>
      <c r="P396" s="55"/>
      <c r="Q396" s="55"/>
      <c r="R396" s="55"/>
      <c r="S396" s="46"/>
      <c r="T396" s="19"/>
      <c r="U396" s="19"/>
      <c r="V396" s="19"/>
      <c r="W396" s="19"/>
      <c r="X396" s="19"/>
      <c r="Y396" s="19"/>
    </row>
    <row r="397" spans="1:32" s="34" customFormat="1" ht="21" x14ac:dyDescent="0.25">
      <c r="A397" s="63"/>
      <c r="B397" s="64"/>
      <c r="C397" s="64"/>
      <c r="D397" s="55"/>
      <c r="E397" s="45"/>
      <c r="H397" s="55"/>
      <c r="I397" s="55"/>
      <c r="J397" s="55"/>
      <c r="K397" s="55"/>
      <c r="L397" s="55"/>
      <c r="M397" s="55"/>
      <c r="N397" s="55"/>
      <c r="O397" s="420"/>
      <c r="P397" s="55"/>
      <c r="Q397" s="55"/>
      <c r="R397" s="55"/>
      <c r="S397" s="46"/>
      <c r="T397" s="19"/>
      <c r="U397" s="19"/>
      <c r="V397" s="19"/>
      <c r="W397" s="19"/>
      <c r="X397" s="19"/>
      <c r="Y397" s="19"/>
    </row>
    <row r="398" spans="1:32" s="34" customFormat="1" ht="21.75" thickBot="1" x14ac:dyDescent="0.3">
      <c r="A398" s="68" t="s">
        <v>216</v>
      </c>
      <c r="B398" s="69"/>
      <c r="C398" s="69"/>
      <c r="D398" s="70"/>
      <c r="E398" s="45"/>
      <c r="H398" s="37" t="str">
        <f>_xlfn.IFNA(VLOOKUP(B398,$AC$399:$AF$408,4,FALSE),"")</f>
        <v/>
      </c>
      <c r="I398" s="37" t="str">
        <f>_xlfn.IFNA(VLOOKUP(B398,$AC$399:$AF$408,4,FALSE),"")</f>
        <v/>
      </c>
      <c r="J398" s="37" t="str">
        <f>_xlfn.IFNA(VLOOKUP(B398,$AC$399:$AF$408,4,FALSE),"")</f>
        <v/>
      </c>
      <c r="K398" s="37" t="str">
        <f>_xlfn.IFNA(VLOOKUP(B398,$AC$399:$AF$408,4,FALSE),"")</f>
        <v/>
      </c>
      <c r="L398" s="37" t="str">
        <f>_xlfn.IFNA(VLOOKUP(B398,$AC$399:$AF$408,4,FALSE),"")</f>
        <v/>
      </c>
      <c r="M398" s="37" t="str">
        <f>_xlfn.IFNA(VLOOKUP(B398,$AC$399:$AF$408,4,FALSE),"")</f>
        <v/>
      </c>
      <c r="N398" s="37" t="str">
        <f>_xlfn.IFNA(VLOOKUP(B398,$AC$399:$AF$408,4,FALSE),"")</f>
        <v/>
      </c>
      <c r="O398" s="420"/>
      <c r="P398" s="37" t="str">
        <f>_xlfn.IFNA(VLOOKUP(B398,$AC$399:$AF$408,4,FALSE),"")</f>
        <v/>
      </c>
      <c r="Q398" s="37" t="str">
        <f>_xlfn.IFNA(VLOOKUP(B398,$AC$399:$AF$408,4,FALSE),"")</f>
        <v/>
      </c>
      <c r="R398" s="37" t="str">
        <f>_xlfn.IFNA(VLOOKUP(B398,$AC$399:$AF$408,4,FALSE),"")</f>
        <v/>
      </c>
      <c r="S398" s="280" t="str">
        <f>_xlfn.IFNA(VLOOKUP(B398,$AC$399:$AF$408,4,FALSE),"")</f>
        <v/>
      </c>
      <c r="T398" s="19"/>
      <c r="U398" s="19"/>
      <c r="V398" s="19"/>
      <c r="W398" s="19"/>
      <c r="X398" s="19"/>
      <c r="Y398" s="19"/>
    </row>
    <row r="399" spans="1:32" s="34" customFormat="1" ht="15" customHeight="1" x14ac:dyDescent="0.25">
      <c r="A399" s="121" t="s">
        <v>14</v>
      </c>
      <c r="B399" s="258" t="s">
        <v>457</v>
      </c>
      <c r="C399" s="258" t="s">
        <v>458</v>
      </c>
      <c r="D399" s="259">
        <v>1968</v>
      </c>
      <c r="E399" s="119">
        <f t="shared" ref="E399:E430" si="17">SUM(H399:Y399)</f>
        <v>52</v>
      </c>
      <c r="H399" s="37"/>
      <c r="I399" s="37">
        <v>7</v>
      </c>
      <c r="J399" s="37" t="s">
        <v>443</v>
      </c>
      <c r="K399" s="37" t="s">
        <v>443</v>
      </c>
      <c r="L399" s="37">
        <v>9</v>
      </c>
      <c r="M399" s="37">
        <v>9</v>
      </c>
      <c r="N399" s="37" t="s">
        <v>443</v>
      </c>
      <c r="O399" s="419"/>
      <c r="P399" s="37">
        <v>10</v>
      </c>
      <c r="Q399" s="37">
        <v>10</v>
      </c>
      <c r="R399" s="37">
        <v>7</v>
      </c>
      <c r="S399" s="280" t="s">
        <v>443</v>
      </c>
      <c r="T399" s="35"/>
      <c r="U399" s="35"/>
      <c r="V399" s="35"/>
      <c r="W399" s="35"/>
      <c r="X399" s="35"/>
      <c r="Y399" s="35"/>
      <c r="AB399" s="34" t="str">
        <f t="shared" ref="AB399:AB408" si="18">VLOOKUP(AC399,$B$399:$B$456,1,FALSE)</f>
        <v>Hraběta Miroslav</v>
      </c>
      <c r="AC399" t="s">
        <v>549</v>
      </c>
      <c r="AD399" t="s">
        <v>966</v>
      </c>
      <c r="AE399">
        <v>1974</v>
      </c>
      <c r="AF399">
        <v>10</v>
      </c>
    </row>
    <row r="400" spans="1:32" s="34" customFormat="1" x14ac:dyDescent="0.25">
      <c r="A400" s="122" t="s">
        <v>15</v>
      </c>
      <c r="B400" s="360" t="s">
        <v>147</v>
      </c>
      <c r="C400" s="360" t="s">
        <v>422</v>
      </c>
      <c r="D400" s="361">
        <v>1971</v>
      </c>
      <c r="E400" s="120">
        <f t="shared" si="17"/>
        <v>50</v>
      </c>
      <c r="H400" s="37">
        <v>7</v>
      </c>
      <c r="I400" s="37">
        <v>9</v>
      </c>
      <c r="J400" s="37" t="s">
        <v>443</v>
      </c>
      <c r="K400" s="37" t="s">
        <v>443</v>
      </c>
      <c r="L400" s="37">
        <v>8</v>
      </c>
      <c r="M400" s="37">
        <v>10</v>
      </c>
      <c r="N400" s="37" t="s">
        <v>443</v>
      </c>
      <c r="O400" s="419"/>
      <c r="P400" s="37">
        <v>8</v>
      </c>
      <c r="Q400" s="37">
        <v>8</v>
      </c>
      <c r="R400" s="37" t="s">
        <v>443</v>
      </c>
      <c r="S400" s="280" t="s">
        <v>443</v>
      </c>
      <c r="T400" s="35"/>
      <c r="U400" s="35"/>
      <c r="V400" s="35"/>
      <c r="W400" s="35"/>
      <c r="X400" s="35"/>
      <c r="Y400" s="35"/>
      <c r="AB400" s="34" t="str">
        <f t="shared" si="18"/>
        <v>Trux Miloš</v>
      </c>
      <c r="AC400" t="s">
        <v>543</v>
      </c>
      <c r="AD400" t="s">
        <v>970</v>
      </c>
      <c r="AE400">
        <v>1972</v>
      </c>
      <c r="AF400">
        <v>9</v>
      </c>
    </row>
    <row r="401" spans="1:32" s="34" customFormat="1" ht="15.75" thickBot="1" x14ac:dyDescent="0.3">
      <c r="A401" s="255" t="s">
        <v>16</v>
      </c>
      <c r="B401" s="221" t="s">
        <v>173</v>
      </c>
      <c r="C401" s="256" t="s">
        <v>174</v>
      </c>
      <c r="D401" s="257">
        <v>1967</v>
      </c>
      <c r="E401" s="157">
        <f t="shared" si="17"/>
        <v>38</v>
      </c>
      <c r="H401" s="37">
        <v>2</v>
      </c>
      <c r="I401" s="37" t="s">
        <v>443</v>
      </c>
      <c r="J401" s="37">
        <v>9</v>
      </c>
      <c r="K401" s="37" t="s">
        <v>443</v>
      </c>
      <c r="L401" s="37">
        <v>7</v>
      </c>
      <c r="M401" s="37">
        <v>7</v>
      </c>
      <c r="N401" s="37" t="s">
        <v>443</v>
      </c>
      <c r="O401" s="419"/>
      <c r="P401" s="37">
        <v>3</v>
      </c>
      <c r="Q401" s="37">
        <v>4</v>
      </c>
      <c r="R401" s="37">
        <v>2</v>
      </c>
      <c r="S401" s="280">
        <v>4</v>
      </c>
      <c r="T401" s="35"/>
      <c r="U401" s="35"/>
      <c r="V401" s="35"/>
      <c r="W401" s="35"/>
      <c r="X401" s="35"/>
      <c r="Y401" s="35"/>
      <c r="AB401" s="34" t="str">
        <f t="shared" si="18"/>
        <v>Trojan Tomáš</v>
      </c>
      <c r="AC401" t="s">
        <v>980</v>
      </c>
      <c r="AD401" t="s">
        <v>971</v>
      </c>
      <c r="AE401">
        <v>1973</v>
      </c>
      <c r="AF401">
        <v>8</v>
      </c>
    </row>
    <row r="402" spans="1:32" s="34" customFormat="1" x14ac:dyDescent="0.25">
      <c r="A402" s="217" t="s">
        <v>18</v>
      </c>
      <c r="B402" s="137" t="s">
        <v>554</v>
      </c>
      <c r="C402" s="138" t="s">
        <v>161</v>
      </c>
      <c r="D402" s="139">
        <v>1973</v>
      </c>
      <c r="E402" s="152">
        <f t="shared" si="17"/>
        <v>33</v>
      </c>
      <c r="H402" s="37"/>
      <c r="I402" s="37"/>
      <c r="J402" s="37"/>
      <c r="K402" s="37">
        <v>5</v>
      </c>
      <c r="L402" s="37" t="s">
        <v>443</v>
      </c>
      <c r="M402" s="37" t="s">
        <v>443</v>
      </c>
      <c r="N402" s="37">
        <v>10</v>
      </c>
      <c r="O402" s="419"/>
      <c r="P402" s="37">
        <v>9</v>
      </c>
      <c r="Q402" s="37" t="s">
        <v>443</v>
      </c>
      <c r="R402" s="37">
        <v>9</v>
      </c>
      <c r="S402" s="280" t="s">
        <v>443</v>
      </c>
      <c r="T402" s="35"/>
      <c r="U402" s="35"/>
      <c r="V402" s="35"/>
      <c r="W402" s="35"/>
      <c r="X402" s="35"/>
      <c r="Y402" s="35"/>
      <c r="AB402" s="34" t="str">
        <f t="shared" si="18"/>
        <v>Vyhnálek Michal</v>
      </c>
      <c r="AC402" t="s">
        <v>984</v>
      </c>
      <c r="AD402" t="s">
        <v>968</v>
      </c>
      <c r="AE402">
        <v>1972</v>
      </c>
      <c r="AF402">
        <v>7</v>
      </c>
    </row>
    <row r="403" spans="1:32" s="34" customFormat="1" x14ac:dyDescent="0.25">
      <c r="A403" s="118" t="s">
        <v>19</v>
      </c>
      <c r="B403" s="125" t="s">
        <v>143</v>
      </c>
      <c r="C403" s="126" t="s">
        <v>224</v>
      </c>
      <c r="D403" s="127">
        <v>1974</v>
      </c>
      <c r="E403" s="120">
        <f t="shared" si="17"/>
        <v>31</v>
      </c>
      <c r="H403" s="37">
        <v>8</v>
      </c>
      <c r="I403" s="37">
        <v>10</v>
      </c>
      <c r="J403" s="37">
        <v>10</v>
      </c>
      <c r="K403" s="37">
        <v>3</v>
      </c>
      <c r="L403" s="37" t="s">
        <v>443</v>
      </c>
      <c r="M403" s="37" t="s">
        <v>443</v>
      </c>
      <c r="N403" s="37" t="s">
        <v>443</v>
      </c>
      <c r="O403" s="419"/>
      <c r="P403" s="37" t="s">
        <v>443</v>
      </c>
      <c r="Q403" s="37" t="s">
        <v>443</v>
      </c>
      <c r="R403" s="37" t="s">
        <v>443</v>
      </c>
      <c r="S403" s="280" t="s">
        <v>443</v>
      </c>
      <c r="T403" s="35"/>
      <c r="U403" s="35"/>
      <c r="V403" s="35"/>
      <c r="W403" s="35"/>
      <c r="X403" s="35"/>
      <c r="Y403" s="35"/>
      <c r="AB403" s="34" t="str">
        <f t="shared" si="18"/>
        <v>Honzátko Jiří</v>
      </c>
      <c r="AC403" t="s">
        <v>986</v>
      </c>
      <c r="AD403" t="s">
        <v>973</v>
      </c>
      <c r="AE403">
        <v>1971</v>
      </c>
      <c r="AF403">
        <v>6</v>
      </c>
    </row>
    <row r="404" spans="1:32" s="34" customFormat="1" x14ac:dyDescent="0.25">
      <c r="A404" s="118" t="s">
        <v>20</v>
      </c>
      <c r="B404" s="125" t="s">
        <v>543</v>
      </c>
      <c r="C404" s="126" t="s">
        <v>544</v>
      </c>
      <c r="D404" s="127">
        <v>1972</v>
      </c>
      <c r="E404" s="120">
        <f t="shared" si="17"/>
        <v>19</v>
      </c>
      <c r="H404" s="37"/>
      <c r="I404" s="37"/>
      <c r="J404" s="37"/>
      <c r="K404" s="37">
        <v>10</v>
      </c>
      <c r="L404" s="37" t="s">
        <v>443</v>
      </c>
      <c r="M404" s="37" t="s">
        <v>443</v>
      </c>
      <c r="N404" s="37" t="s">
        <v>443</v>
      </c>
      <c r="O404" s="419"/>
      <c r="P404" s="37" t="s">
        <v>443</v>
      </c>
      <c r="Q404" s="37" t="s">
        <v>443</v>
      </c>
      <c r="R404" s="37" t="s">
        <v>443</v>
      </c>
      <c r="S404" s="280">
        <v>9</v>
      </c>
      <c r="T404" s="35"/>
      <c r="U404" s="35"/>
      <c r="V404" s="35"/>
      <c r="W404" s="35"/>
      <c r="X404" s="35"/>
      <c r="Y404" s="35"/>
      <c r="AB404" s="34" t="str">
        <f t="shared" si="18"/>
        <v>Semerád Josef</v>
      </c>
      <c r="AC404" t="s">
        <v>1020</v>
      </c>
      <c r="AD404" t="s">
        <v>1021</v>
      </c>
      <c r="AE404">
        <v>1969</v>
      </c>
      <c r="AF404">
        <v>5</v>
      </c>
    </row>
    <row r="405" spans="1:32" s="34" customFormat="1" x14ac:dyDescent="0.25">
      <c r="A405" s="118" t="s">
        <v>21</v>
      </c>
      <c r="B405" s="125" t="s">
        <v>549</v>
      </c>
      <c r="C405" s="126"/>
      <c r="D405" s="127">
        <v>1974</v>
      </c>
      <c r="E405" s="120">
        <f t="shared" si="17"/>
        <v>18</v>
      </c>
      <c r="H405" s="37"/>
      <c r="I405" s="37"/>
      <c r="J405" s="37"/>
      <c r="K405" s="37">
        <v>8</v>
      </c>
      <c r="L405" s="37" t="s">
        <v>443</v>
      </c>
      <c r="M405" s="37" t="s">
        <v>443</v>
      </c>
      <c r="N405" s="37" t="s">
        <v>443</v>
      </c>
      <c r="O405" s="419"/>
      <c r="P405" s="37" t="s">
        <v>443</v>
      </c>
      <c r="Q405" s="37" t="s">
        <v>443</v>
      </c>
      <c r="R405" s="37" t="s">
        <v>443</v>
      </c>
      <c r="S405" s="280">
        <v>10</v>
      </c>
      <c r="T405" s="35"/>
      <c r="U405" s="35"/>
      <c r="V405" s="35"/>
      <c r="W405" s="35"/>
      <c r="X405" s="35"/>
      <c r="Y405" s="35"/>
      <c r="AB405" s="34" t="str">
        <f t="shared" si="18"/>
        <v>Valtr Vladimír</v>
      </c>
      <c r="AC405" t="s">
        <v>173</v>
      </c>
      <c r="AD405" t="s">
        <v>174</v>
      </c>
      <c r="AE405">
        <v>1967</v>
      </c>
      <c r="AF405">
        <v>4</v>
      </c>
    </row>
    <row r="406" spans="1:32" s="34" customFormat="1" x14ac:dyDescent="0.25">
      <c r="A406" s="118" t="s">
        <v>22</v>
      </c>
      <c r="B406" s="125" t="s">
        <v>511</v>
      </c>
      <c r="C406" s="126" t="s">
        <v>512</v>
      </c>
      <c r="D406" s="127">
        <v>1974</v>
      </c>
      <c r="E406" s="120">
        <f t="shared" si="17"/>
        <v>16</v>
      </c>
      <c r="H406" s="37"/>
      <c r="I406" s="37"/>
      <c r="J406" s="37">
        <v>8</v>
      </c>
      <c r="K406" s="37" t="s">
        <v>443</v>
      </c>
      <c r="L406" s="37" t="s">
        <v>443</v>
      </c>
      <c r="M406" s="37">
        <v>8</v>
      </c>
      <c r="N406" s="37" t="s">
        <v>443</v>
      </c>
      <c r="O406" s="419"/>
      <c r="P406" s="37" t="s">
        <v>443</v>
      </c>
      <c r="Q406" s="37" t="s">
        <v>443</v>
      </c>
      <c r="R406" s="37" t="s">
        <v>443</v>
      </c>
      <c r="S406" s="280" t="s">
        <v>443</v>
      </c>
      <c r="T406" s="35"/>
      <c r="U406" s="35"/>
      <c r="V406" s="35"/>
      <c r="W406" s="35"/>
      <c r="X406" s="35"/>
      <c r="Y406" s="35"/>
      <c r="AB406" s="34" t="str">
        <f t="shared" si="18"/>
        <v>Hajn Michal</v>
      </c>
      <c r="AC406" t="s">
        <v>1022</v>
      </c>
      <c r="AD406" t="s">
        <v>161</v>
      </c>
      <c r="AE406">
        <v>1972</v>
      </c>
      <c r="AF406">
        <v>3</v>
      </c>
    </row>
    <row r="407" spans="1:32" s="34" customFormat="1" x14ac:dyDescent="0.25">
      <c r="A407" s="118" t="s">
        <v>23</v>
      </c>
      <c r="B407" s="125" t="s">
        <v>465</v>
      </c>
      <c r="C407" s="126" t="s">
        <v>393</v>
      </c>
      <c r="D407" s="127">
        <v>1969</v>
      </c>
      <c r="E407" s="120">
        <f t="shared" si="17"/>
        <v>16</v>
      </c>
      <c r="H407" s="37"/>
      <c r="I407" s="37">
        <v>2</v>
      </c>
      <c r="J407" s="37" t="s">
        <v>443</v>
      </c>
      <c r="K407" s="37" t="s">
        <v>443</v>
      </c>
      <c r="L407" s="37">
        <v>5</v>
      </c>
      <c r="M407" s="37" t="s">
        <v>443</v>
      </c>
      <c r="N407" s="37">
        <v>9</v>
      </c>
      <c r="O407" s="419"/>
      <c r="P407" s="37" t="s">
        <v>443</v>
      </c>
      <c r="Q407" s="37" t="s">
        <v>443</v>
      </c>
      <c r="R407" s="37" t="s">
        <v>443</v>
      </c>
      <c r="S407" s="280" t="s">
        <v>443</v>
      </c>
      <c r="T407" s="35"/>
      <c r="U407" s="35"/>
      <c r="V407" s="35"/>
      <c r="W407" s="35"/>
      <c r="X407" s="35"/>
      <c r="Y407" s="35"/>
      <c r="AB407" s="34" t="str">
        <f t="shared" si="18"/>
        <v>Klampt Radek</v>
      </c>
      <c r="AC407" t="s">
        <v>1023</v>
      </c>
      <c r="AD407" t="s">
        <v>138</v>
      </c>
      <c r="AE407">
        <v>1972</v>
      </c>
      <c r="AF407">
        <v>2</v>
      </c>
    </row>
    <row r="408" spans="1:32" s="34" customFormat="1" x14ac:dyDescent="0.25">
      <c r="A408" s="118" t="s">
        <v>25</v>
      </c>
      <c r="B408" s="125" t="s">
        <v>552</v>
      </c>
      <c r="C408" s="126" t="s">
        <v>553</v>
      </c>
      <c r="D408" s="127">
        <v>1973</v>
      </c>
      <c r="E408" s="120">
        <f t="shared" si="17"/>
        <v>16</v>
      </c>
      <c r="H408" s="37"/>
      <c r="I408" s="37"/>
      <c r="J408" s="37"/>
      <c r="K408" s="37">
        <v>6</v>
      </c>
      <c r="L408" s="37" t="s">
        <v>443</v>
      </c>
      <c r="M408" s="37" t="s">
        <v>443</v>
      </c>
      <c r="N408" s="37" t="s">
        <v>443</v>
      </c>
      <c r="O408" s="419"/>
      <c r="P408" s="37" t="s">
        <v>443</v>
      </c>
      <c r="Q408" s="37" t="s">
        <v>443</v>
      </c>
      <c r="R408" s="37">
        <v>10</v>
      </c>
      <c r="S408" s="280" t="s">
        <v>443</v>
      </c>
      <c r="T408" s="35"/>
      <c r="U408" s="35"/>
      <c r="V408" s="35"/>
      <c r="W408" s="35"/>
      <c r="X408" s="35"/>
      <c r="Y408" s="35"/>
      <c r="AB408" s="34" t="e">
        <f t="shared" si="18"/>
        <v>#N/A</v>
      </c>
      <c r="AC408"/>
      <c r="AD408"/>
      <c r="AE408" s="447"/>
      <c r="AF408">
        <v>1</v>
      </c>
    </row>
    <row r="409" spans="1:32" s="34" customFormat="1" x14ac:dyDescent="0.25">
      <c r="A409" s="118" t="s">
        <v>26</v>
      </c>
      <c r="B409" s="125" t="s">
        <v>767</v>
      </c>
      <c r="C409" s="126" t="s">
        <v>768</v>
      </c>
      <c r="D409" s="127">
        <v>1970</v>
      </c>
      <c r="E409" s="120">
        <f t="shared" si="17"/>
        <v>15</v>
      </c>
      <c r="H409" s="37"/>
      <c r="I409" s="37"/>
      <c r="J409" s="37"/>
      <c r="K409" s="37"/>
      <c r="L409" s="37"/>
      <c r="M409" s="37"/>
      <c r="N409" s="37"/>
      <c r="O409" s="419"/>
      <c r="P409" s="37">
        <v>7</v>
      </c>
      <c r="Q409" s="37">
        <v>5</v>
      </c>
      <c r="R409" s="37">
        <v>3</v>
      </c>
      <c r="S409" s="280" t="s">
        <v>443</v>
      </c>
      <c r="T409" s="35"/>
      <c r="U409" s="35"/>
      <c r="V409" s="35"/>
      <c r="W409" s="35"/>
      <c r="X409" s="35"/>
      <c r="Y409" s="35"/>
      <c r="AC409"/>
      <c r="AD409"/>
      <c r="AE409"/>
      <c r="AF409"/>
    </row>
    <row r="410" spans="1:32" s="34" customFormat="1" x14ac:dyDescent="0.25">
      <c r="A410" s="118" t="s">
        <v>27</v>
      </c>
      <c r="B410" s="125" t="s">
        <v>17</v>
      </c>
      <c r="C410" s="126" t="s">
        <v>171</v>
      </c>
      <c r="D410" s="127">
        <v>1973</v>
      </c>
      <c r="E410" s="120">
        <f t="shared" si="17"/>
        <v>10</v>
      </c>
      <c r="H410" s="37">
        <v>10</v>
      </c>
      <c r="I410" s="37" t="s">
        <v>443</v>
      </c>
      <c r="J410" s="37" t="s">
        <v>443</v>
      </c>
      <c r="K410" s="37" t="s">
        <v>443</v>
      </c>
      <c r="L410" s="37" t="s">
        <v>443</v>
      </c>
      <c r="M410" s="37" t="s">
        <v>443</v>
      </c>
      <c r="N410" s="37" t="s">
        <v>443</v>
      </c>
      <c r="O410" s="419"/>
      <c r="P410" s="37" t="s">
        <v>443</v>
      </c>
      <c r="Q410" s="37" t="s">
        <v>443</v>
      </c>
      <c r="R410" s="37" t="s">
        <v>443</v>
      </c>
      <c r="S410" s="280" t="s">
        <v>443</v>
      </c>
      <c r="T410" s="35"/>
      <c r="U410" s="35"/>
      <c r="V410" s="35"/>
      <c r="W410" s="35"/>
      <c r="X410" s="35"/>
      <c r="Y410" s="35"/>
      <c r="AC410"/>
      <c r="AD410"/>
      <c r="AE410"/>
      <c r="AF410"/>
    </row>
    <row r="411" spans="1:32" s="34" customFormat="1" x14ac:dyDescent="0.25">
      <c r="A411" s="118" t="s">
        <v>28</v>
      </c>
      <c r="B411" s="125" t="s">
        <v>610</v>
      </c>
      <c r="C411" s="126" t="s">
        <v>386</v>
      </c>
      <c r="D411" s="127">
        <v>1972</v>
      </c>
      <c r="E411" s="120">
        <f t="shared" si="17"/>
        <v>10</v>
      </c>
      <c r="H411" s="37"/>
      <c r="I411" s="37"/>
      <c r="J411" s="37"/>
      <c r="K411" s="37"/>
      <c r="L411" s="37">
        <v>10</v>
      </c>
      <c r="M411" s="37" t="s">
        <v>443</v>
      </c>
      <c r="N411" s="37" t="s">
        <v>443</v>
      </c>
      <c r="O411" s="419"/>
      <c r="P411" s="37" t="s">
        <v>443</v>
      </c>
      <c r="Q411" s="37" t="s">
        <v>443</v>
      </c>
      <c r="R411" s="37" t="s">
        <v>443</v>
      </c>
      <c r="S411" s="280" t="s">
        <v>443</v>
      </c>
      <c r="T411" s="35"/>
      <c r="U411" s="35"/>
      <c r="V411" s="35"/>
      <c r="W411" s="35"/>
      <c r="X411" s="35"/>
      <c r="Y411" s="35"/>
      <c r="AC411"/>
      <c r="AD411"/>
      <c r="AE411"/>
      <c r="AF411"/>
    </row>
    <row r="412" spans="1:32" s="34" customFormat="1" x14ac:dyDescent="0.25">
      <c r="A412" s="118" t="s">
        <v>29</v>
      </c>
      <c r="B412" s="125" t="s">
        <v>229</v>
      </c>
      <c r="C412" s="126" t="s">
        <v>222</v>
      </c>
      <c r="D412" s="127">
        <v>1974</v>
      </c>
      <c r="E412" s="120">
        <f t="shared" si="17"/>
        <v>9</v>
      </c>
      <c r="H412" s="37">
        <v>9</v>
      </c>
      <c r="I412" s="37" t="s">
        <v>443</v>
      </c>
      <c r="J412" s="37" t="s">
        <v>443</v>
      </c>
      <c r="K412" s="37" t="s">
        <v>443</v>
      </c>
      <c r="L412" s="37" t="s">
        <v>443</v>
      </c>
      <c r="M412" s="37" t="s">
        <v>443</v>
      </c>
      <c r="N412" s="37" t="s">
        <v>443</v>
      </c>
      <c r="O412" s="419"/>
      <c r="P412" s="37" t="s">
        <v>443</v>
      </c>
      <c r="Q412" s="37" t="s">
        <v>443</v>
      </c>
      <c r="R412" s="37" t="s">
        <v>443</v>
      </c>
      <c r="S412" s="280" t="s">
        <v>443</v>
      </c>
      <c r="T412" s="35"/>
      <c r="U412" s="35"/>
      <c r="V412" s="35"/>
      <c r="W412" s="35"/>
      <c r="X412" s="35"/>
      <c r="Y412" s="35"/>
      <c r="AC412"/>
      <c r="AD412"/>
      <c r="AE412"/>
      <c r="AF412"/>
    </row>
    <row r="413" spans="1:32" s="34" customFormat="1" x14ac:dyDescent="0.25">
      <c r="A413" s="118" t="s">
        <v>30</v>
      </c>
      <c r="B413" s="125" t="s">
        <v>239</v>
      </c>
      <c r="C413" s="126" t="s">
        <v>240</v>
      </c>
      <c r="D413" s="127">
        <v>1970</v>
      </c>
      <c r="E413" s="120">
        <f t="shared" si="17"/>
        <v>9</v>
      </c>
      <c r="H413" s="37">
        <v>4</v>
      </c>
      <c r="I413" s="37">
        <v>5</v>
      </c>
      <c r="J413" s="37" t="s">
        <v>443</v>
      </c>
      <c r="K413" s="37" t="s">
        <v>443</v>
      </c>
      <c r="L413" s="37" t="s">
        <v>443</v>
      </c>
      <c r="M413" s="37" t="s">
        <v>443</v>
      </c>
      <c r="N413" s="37" t="s">
        <v>443</v>
      </c>
      <c r="O413" s="419"/>
      <c r="P413" s="37" t="s">
        <v>443</v>
      </c>
      <c r="Q413" s="37" t="s">
        <v>443</v>
      </c>
      <c r="R413" s="37" t="s">
        <v>443</v>
      </c>
      <c r="S413" s="280" t="s">
        <v>443</v>
      </c>
      <c r="T413" s="35"/>
      <c r="U413" s="35"/>
      <c r="V413" s="35"/>
      <c r="W413" s="35"/>
      <c r="X413" s="35"/>
      <c r="Y413" s="35"/>
      <c r="AC413"/>
      <c r="AD413"/>
      <c r="AE413"/>
      <c r="AF413"/>
    </row>
    <row r="414" spans="1:32" s="34" customFormat="1" x14ac:dyDescent="0.25">
      <c r="A414" s="118" t="s">
        <v>31</v>
      </c>
      <c r="B414" s="125" t="s">
        <v>545</v>
      </c>
      <c r="C414" s="126" t="s">
        <v>546</v>
      </c>
      <c r="D414" s="127">
        <v>1969</v>
      </c>
      <c r="E414" s="120">
        <f t="shared" si="17"/>
        <v>9</v>
      </c>
      <c r="H414" s="37"/>
      <c r="I414" s="37"/>
      <c r="J414" s="37"/>
      <c r="K414" s="37">
        <v>9</v>
      </c>
      <c r="L414" s="37" t="s">
        <v>443</v>
      </c>
      <c r="M414" s="37" t="s">
        <v>443</v>
      </c>
      <c r="N414" s="37" t="s">
        <v>443</v>
      </c>
      <c r="O414" s="419"/>
      <c r="P414" s="37" t="s">
        <v>443</v>
      </c>
      <c r="Q414" s="37" t="s">
        <v>443</v>
      </c>
      <c r="R414" s="37" t="s">
        <v>443</v>
      </c>
      <c r="S414" s="280" t="s">
        <v>443</v>
      </c>
      <c r="T414" s="35"/>
      <c r="U414" s="35"/>
      <c r="V414" s="35"/>
      <c r="W414" s="35"/>
      <c r="X414" s="35"/>
      <c r="Y414" s="35"/>
      <c r="AC414"/>
      <c r="AD414"/>
      <c r="AE414"/>
      <c r="AF414"/>
    </row>
    <row r="415" spans="1:32" s="34" customFormat="1" x14ac:dyDescent="0.25">
      <c r="A415" s="118" t="s">
        <v>33</v>
      </c>
      <c r="B415" s="125" t="s">
        <v>462</v>
      </c>
      <c r="C415" s="126" t="s">
        <v>24</v>
      </c>
      <c r="D415" s="127">
        <v>1973</v>
      </c>
      <c r="E415" s="120">
        <f t="shared" si="17"/>
        <v>9</v>
      </c>
      <c r="H415" s="37"/>
      <c r="I415" s="37">
        <v>4</v>
      </c>
      <c r="J415" s="37" t="s">
        <v>443</v>
      </c>
      <c r="K415" s="37" t="s">
        <v>443</v>
      </c>
      <c r="L415" s="37" t="s">
        <v>443</v>
      </c>
      <c r="M415" s="37">
        <v>5</v>
      </c>
      <c r="N415" s="37" t="s">
        <v>443</v>
      </c>
      <c r="O415" s="419"/>
      <c r="P415" s="37" t="s">
        <v>443</v>
      </c>
      <c r="Q415" s="37" t="s">
        <v>443</v>
      </c>
      <c r="R415" s="37" t="s">
        <v>443</v>
      </c>
      <c r="S415" s="280" t="s">
        <v>443</v>
      </c>
      <c r="T415" s="35"/>
      <c r="U415" s="35"/>
      <c r="V415" s="35"/>
      <c r="W415" s="35"/>
      <c r="X415" s="35"/>
      <c r="Y415" s="35"/>
      <c r="AC415"/>
      <c r="AD415"/>
      <c r="AE415"/>
      <c r="AF415"/>
    </row>
    <row r="416" spans="1:32" s="34" customFormat="1" x14ac:dyDescent="0.25">
      <c r="A416" s="118" t="s">
        <v>34</v>
      </c>
      <c r="B416" s="125" t="s">
        <v>851</v>
      </c>
      <c r="C416" s="126" t="s">
        <v>852</v>
      </c>
      <c r="D416" s="127">
        <v>1966</v>
      </c>
      <c r="E416" s="120">
        <f t="shared" si="17"/>
        <v>9</v>
      </c>
      <c r="H416" s="37"/>
      <c r="I416" s="37"/>
      <c r="J416" s="37"/>
      <c r="K416" s="37"/>
      <c r="L416" s="37"/>
      <c r="M416" s="37"/>
      <c r="N416" s="37"/>
      <c r="O416" s="419"/>
      <c r="P416" s="37"/>
      <c r="Q416" s="37">
        <v>9</v>
      </c>
      <c r="R416" s="37" t="s">
        <v>443</v>
      </c>
      <c r="S416" s="280" t="s">
        <v>443</v>
      </c>
      <c r="T416" s="35"/>
      <c r="U416" s="35"/>
      <c r="V416" s="35"/>
      <c r="W416" s="35"/>
      <c r="X416" s="35"/>
      <c r="Y416" s="35"/>
      <c r="AC416"/>
      <c r="AD416"/>
      <c r="AE416"/>
      <c r="AF416"/>
    </row>
    <row r="417" spans="1:32" s="34" customFormat="1" x14ac:dyDescent="0.25">
      <c r="A417" s="118" t="s">
        <v>35</v>
      </c>
      <c r="B417" s="125" t="s">
        <v>980</v>
      </c>
      <c r="C417" s="126" t="s">
        <v>971</v>
      </c>
      <c r="D417" s="127">
        <v>1973</v>
      </c>
      <c r="E417" s="120">
        <f t="shared" si="17"/>
        <v>8</v>
      </c>
      <c r="H417" s="37"/>
      <c r="I417" s="37"/>
      <c r="J417" s="37"/>
      <c r="K417" s="37"/>
      <c r="L417" s="37"/>
      <c r="M417" s="37"/>
      <c r="N417" s="37"/>
      <c r="O417" s="419"/>
      <c r="P417" s="37"/>
      <c r="Q417" s="37"/>
      <c r="R417" s="37"/>
      <c r="S417" s="280">
        <v>8</v>
      </c>
      <c r="T417" s="35"/>
      <c r="U417" s="35"/>
      <c r="V417" s="35"/>
      <c r="W417" s="35"/>
      <c r="X417" s="35"/>
      <c r="Y417" s="35"/>
      <c r="AC417"/>
      <c r="AD417"/>
      <c r="AE417"/>
      <c r="AF417"/>
    </row>
    <row r="418" spans="1:32" s="34" customFormat="1" x14ac:dyDescent="0.25">
      <c r="A418" s="118" t="s">
        <v>36</v>
      </c>
      <c r="B418" s="125" t="s">
        <v>917</v>
      </c>
      <c r="C418" s="126" t="s">
        <v>918</v>
      </c>
      <c r="D418" s="127">
        <v>1966</v>
      </c>
      <c r="E418" s="120">
        <f t="shared" si="17"/>
        <v>8</v>
      </c>
      <c r="H418" s="37"/>
      <c r="I418" s="37"/>
      <c r="J418" s="37"/>
      <c r="K418" s="37"/>
      <c r="L418" s="37"/>
      <c r="M418" s="37"/>
      <c r="N418" s="37"/>
      <c r="O418" s="419"/>
      <c r="P418" s="37"/>
      <c r="Q418" s="37"/>
      <c r="R418" s="37">
        <v>8</v>
      </c>
      <c r="S418" s="280" t="s">
        <v>443</v>
      </c>
      <c r="T418" s="35"/>
      <c r="U418" s="35"/>
      <c r="V418" s="35"/>
      <c r="W418" s="35"/>
      <c r="X418" s="35"/>
      <c r="Y418" s="35"/>
      <c r="AC418"/>
      <c r="AD418"/>
      <c r="AE418"/>
      <c r="AF418"/>
    </row>
    <row r="419" spans="1:32" s="34" customFormat="1" x14ac:dyDescent="0.25">
      <c r="A419" s="118" t="s">
        <v>37</v>
      </c>
      <c r="B419" s="125" t="s">
        <v>436</v>
      </c>
      <c r="C419" s="126"/>
      <c r="D419" s="127">
        <v>1973</v>
      </c>
      <c r="E419" s="120">
        <f t="shared" si="17"/>
        <v>8</v>
      </c>
      <c r="H419" s="37"/>
      <c r="I419" s="37">
        <v>8</v>
      </c>
      <c r="J419" s="37" t="s">
        <v>443</v>
      </c>
      <c r="K419" s="37" t="s">
        <v>443</v>
      </c>
      <c r="L419" s="37" t="s">
        <v>443</v>
      </c>
      <c r="M419" s="37" t="s">
        <v>443</v>
      </c>
      <c r="N419" s="37" t="s">
        <v>443</v>
      </c>
      <c r="O419" s="419"/>
      <c r="P419" s="37" t="s">
        <v>443</v>
      </c>
      <c r="Q419" s="37" t="s">
        <v>443</v>
      </c>
      <c r="R419" s="37" t="s">
        <v>443</v>
      </c>
      <c r="S419" s="280" t="s">
        <v>443</v>
      </c>
      <c r="T419" s="35"/>
      <c r="U419" s="35"/>
      <c r="V419" s="35"/>
      <c r="W419" s="35"/>
      <c r="X419" s="35"/>
      <c r="Y419" s="35"/>
      <c r="AC419"/>
      <c r="AD419"/>
      <c r="AE419"/>
      <c r="AF419"/>
    </row>
    <row r="420" spans="1:32" s="34" customFormat="1" x14ac:dyDescent="0.25">
      <c r="A420" s="118" t="s">
        <v>38</v>
      </c>
      <c r="B420" s="125" t="s">
        <v>144</v>
      </c>
      <c r="C420" s="126" t="s">
        <v>422</v>
      </c>
      <c r="D420" s="127">
        <v>1974</v>
      </c>
      <c r="E420" s="120">
        <f t="shared" si="17"/>
        <v>8</v>
      </c>
      <c r="H420" s="37">
        <v>1</v>
      </c>
      <c r="I420" s="37" t="s">
        <v>443</v>
      </c>
      <c r="J420" s="37">
        <v>7</v>
      </c>
      <c r="K420" s="37" t="s">
        <v>443</v>
      </c>
      <c r="L420" s="37" t="s">
        <v>443</v>
      </c>
      <c r="M420" s="37" t="s">
        <v>443</v>
      </c>
      <c r="N420" s="37" t="s">
        <v>443</v>
      </c>
      <c r="O420" s="419"/>
      <c r="P420" s="37" t="s">
        <v>443</v>
      </c>
      <c r="Q420" s="37" t="s">
        <v>443</v>
      </c>
      <c r="R420" s="37" t="s">
        <v>443</v>
      </c>
      <c r="S420" s="280" t="s">
        <v>443</v>
      </c>
      <c r="T420" s="35"/>
      <c r="U420" s="35"/>
      <c r="V420" s="35"/>
      <c r="W420" s="35"/>
      <c r="X420" s="35"/>
      <c r="Y420" s="35"/>
      <c r="AC420"/>
      <c r="AD420"/>
      <c r="AE420"/>
      <c r="AF420"/>
    </row>
    <row r="421" spans="1:32" s="34" customFormat="1" x14ac:dyDescent="0.25">
      <c r="A421" s="118" t="s">
        <v>39</v>
      </c>
      <c r="B421" s="125" t="s">
        <v>723</v>
      </c>
      <c r="C421" s="126" t="s">
        <v>724</v>
      </c>
      <c r="D421" s="127">
        <v>1969</v>
      </c>
      <c r="E421" s="120">
        <f t="shared" si="17"/>
        <v>8</v>
      </c>
      <c r="H421" s="37"/>
      <c r="I421" s="37"/>
      <c r="J421" s="37"/>
      <c r="K421" s="37"/>
      <c r="L421" s="37"/>
      <c r="M421" s="37"/>
      <c r="N421" s="37">
        <v>8</v>
      </c>
      <c r="O421" s="419"/>
      <c r="P421" s="37" t="s">
        <v>443</v>
      </c>
      <c r="Q421" s="37" t="s">
        <v>443</v>
      </c>
      <c r="R421" s="37" t="s">
        <v>443</v>
      </c>
      <c r="S421" s="280" t="s">
        <v>443</v>
      </c>
      <c r="T421" s="35"/>
      <c r="U421" s="35"/>
      <c r="V421" s="35"/>
      <c r="W421" s="35"/>
      <c r="X421" s="35"/>
      <c r="Y421" s="35"/>
      <c r="AC421"/>
      <c r="AD421"/>
      <c r="AE421"/>
      <c r="AF421"/>
    </row>
    <row r="422" spans="1:32" s="34" customFormat="1" x14ac:dyDescent="0.25">
      <c r="A422" s="118" t="s">
        <v>40</v>
      </c>
      <c r="B422" s="125" t="s">
        <v>984</v>
      </c>
      <c r="C422" s="126" t="s">
        <v>968</v>
      </c>
      <c r="D422" s="127">
        <v>1972</v>
      </c>
      <c r="E422" s="120">
        <f t="shared" si="17"/>
        <v>7</v>
      </c>
      <c r="H422" s="37"/>
      <c r="I422" s="37"/>
      <c r="J422" s="37"/>
      <c r="K422" s="37"/>
      <c r="L422" s="37"/>
      <c r="M422" s="37"/>
      <c r="N422" s="37"/>
      <c r="O422" s="419"/>
      <c r="P422" s="37"/>
      <c r="Q422" s="37"/>
      <c r="R422" s="37"/>
      <c r="S422" s="280">
        <v>7</v>
      </c>
      <c r="T422" s="35"/>
      <c r="U422" s="35"/>
      <c r="V422" s="35"/>
      <c r="W422" s="35"/>
      <c r="X422" s="35"/>
      <c r="Y422" s="35"/>
      <c r="AC422"/>
      <c r="AD422"/>
      <c r="AE422"/>
      <c r="AF422"/>
    </row>
    <row r="423" spans="1:32" s="34" customFormat="1" x14ac:dyDescent="0.25">
      <c r="A423" s="118" t="s">
        <v>41</v>
      </c>
      <c r="B423" s="125" t="s">
        <v>883</v>
      </c>
      <c r="C423" s="126" t="s">
        <v>884</v>
      </c>
      <c r="D423" s="127">
        <v>1974</v>
      </c>
      <c r="E423" s="120">
        <f t="shared" si="17"/>
        <v>7</v>
      </c>
      <c r="H423" s="37"/>
      <c r="I423" s="37"/>
      <c r="J423" s="37"/>
      <c r="K423" s="37"/>
      <c r="L423" s="37"/>
      <c r="M423" s="37"/>
      <c r="N423" s="37"/>
      <c r="O423" s="419"/>
      <c r="P423" s="37"/>
      <c r="Q423" s="37">
        <v>7</v>
      </c>
      <c r="R423" s="37" t="s">
        <v>443</v>
      </c>
      <c r="S423" s="280" t="s">
        <v>443</v>
      </c>
      <c r="T423" s="35"/>
      <c r="U423" s="35"/>
      <c r="V423" s="35"/>
      <c r="W423" s="35"/>
      <c r="X423" s="35"/>
      <c r="Y423" s="35"/>
      <c r="AC423"/>
      <c r="AD423"/>
      <c r="AE423"/>
      <c r="AF423"/>
    </row>
    <row r="424" spans="1:32" s="34" customFormat="1" x14ac:dyDescent="0.25">
      <c r="A424" s="118" t="s">
        <v>42</v>
      </c>
      <c r="B424" s="125" t="s">
        <v>550</v>
      </c>
      <c r="C424" s="126" t="s">
        <v>551</v>
      </c>
      <c r="D424" s="127">
        <v>1972</v>
      </c>
      <c r="E424" s="120">
        <f t="shared" si="17"/>
        <v>7</v>
      </c>
      <c r="H424" s="37"/>
      <c r="I424" s="37"/>
      <c r="J424" s="37"/>
      <c r="K424" s="37">
        <v>7</v>
      </c>
      <c r="L424" s="37" t="s">
        <v>443</v>
      </c>
      <c r="M424" s="37" t="s">
        <v>443</v>
      </c>
      <c r="N424" s="37" t="s">
        <v>443</v>
      </c>
      <c r="O424" s="419"/>
      <c r="P424" s="37" t="s">
        <v>443</v>
      </c>
      <c r="Q424" s="37" t="s">
        <v>443</v>
      </c>
      <c r="R424" s="37" t="s">
        <v>443</v>
      </c>
      <c r="S424" s="280" t="s">
        <v>443</v>
      </c>
      <c r="T424" s="35"/>
      <c r="U424" s="35"/>
      <c r="V424" s="35"/>
      <c r="W424" s="35"/>
      <c r="X424" s="35"/>
      <c r="Y424" s="35"/>
      <c r="AC424"/>
      <c r="AD424"/>
      <c r="AE424"/>
      <c r="AF424"/>
    </row>
    <row r="425" spans="1:32" s="34" customFormat="1" x14ac:dyDescent="0.25">
      <c r="A425" s="118" t="s">
        <v>43</v>
      </c>
      <c r="B425" s="125" t="s">
        <v>747</v>
      </c>
      <c r="C425" s="126" t="s">
        <v>153</v>
      </c>
      <c r="D425" s="127">
        <v>1973</v>
      </c>
      <c r="E425" s="120">
        <f t="shared" si="17"/>
        <v>7</v>
      </c>
      <c r="H425" s="37"/>
      <c r="I425" s="37"/>
      <c r="J425" s="37"/>
      <c r="K425" s="37"/>
      <c r="L425" s="37"/>
      <c r="M425" s="37"/>
      <c r="N425" s="37">
        <v>7</v>
      </c>
      <c r="O425" s="419"/>
      <c r="P425" s="37" t="s">
        <v>443</v>
      </c>
      <c r="Q425" s="37" t="s">
        <v>443</v>
      </c>
      <c r="R425" s="37" t="s">
        <v>443</v>
      </c>
      <c r="S425" s="280" t="s">
        <v>443</v>
      </c>
      <c r="T425" s="35"/>
      <c r="U425" s="35"/>
      <c r="V425" s="35"/>
      <c r="W425" s="35"/>
      <c r="X425" s="35"/>
      <c r="Y425" s="35"/>
      <c r="AC425"/>
      <c r="AD425"/>
      <c r="AE425"/>
      <c r="AF425"/>
    </row>
    <row r="426" spans="1:32" s="34" customFormat="1" x14ac:dyDescent="0.25">
      <c r="A426" s="118" t="s">
        <v>44</v>
      </c>
      <c r="B426" s="125" t="s">
        <v>986</v>
      </c>
      <c r="C426" s="126" t="s">
        <v>973</v>
      </c>
      <c r="D426" s="127">
        <v>1971</v>
      </c>
      <c r="E426" s="120">
        <f t="shared" si="17"/>
        <v>6</v>
      </c>
      <c r="H426" s="37"/>
      <c r="I426" s="37"/>
      <c r="J426" s="37"/>
      <c r="K426" s="37"/>
      <c r="L426" s="37"/>
      <c r="M426" s="37"/>
      <c r="N426" s="37"/>
      <c r="O426" s="419"/>
      <c r="P426" s="37"/>
      <c r="Q426" s="37"/>
      <c r="R426" s="37"/>
      <c r="S426" s="280">
        <v>6</v>
      </c>
      <c r="T426" s="35"/>
      <c r="U426" s="35"/>
      <c r="V426" s="35"/>
      <c r="W426" s="35"/>
      <c r="X426" s="35"/>
      <c r="Y426" s="35"/>
      <c r="AC426"/>
      <c r="AD426"/>
      <c r="AE426"/>
      <c r="AF426"/>
    </row>
    <row r="427" spans="1:32" s="34" customFormat="1" x14ac:dyDescent="0.25">
      <c r="A427" s="118" t="s">
        <v>45</v>
      </c>
      <c r="B427" s="125" t="s">
        <v>922</v>
      </c>
      <c r="C427" s="126" t="s">
        <v>923</v>
      </c>
      <c r="D427" s="127">
        <v>1974</v>
      </c>
      <c r="E427" s="120">
        <f t="shared" si="17"/>
        <v>6</v>
      </c>
      <c r="H427" s="37"/>
      <c r="I427" s="37"/>
      <c r="J427" s="37"/>
      <c r="K427" s="37"/>
      <c r="L427" s="37"/>
      <c r="M427" s="37"/>
      <c r="N427" s="37"/>
      <c r="O427" s="419"/>
      <c r="P427" s="37"/>
      <c r="Q427" s="37"/>
      <c r="R427" s="37">
        <v>6</v>
      </c>
      <c r="S427" s="280" t="s">
        <v>443</v>
      </c>
      <c r="T427" s="35"/>
      <c r="U427" s="35"/>
      <c r="V427" s="35"/>
      <c r="W427" s="35"/>
      <c r="X427" s="35"/>
      <c r="Y427" s="35"/>
      <c r="AC427"/>
      <c r="AD427"/>
      <c r="AE427"/>
      <c r="AF427"/>
    </row>
    <row r="428" spans="1:32" s="34" customFormat="1" x14ac:dyDescent="0.25">
      <c r="A428" s="118" t="s">
        <v>46</v>
      </c>
      <c r="B428" s="125" t="s">
        <v>885</v>
      </c>
      <c r="C428" s="126" t="s">
        <v>830</v>
      </c>
      <c r="D428" s="127">
        <v>1969</v>
      </c>
      <c r="E428" s="120">
        <f t="shared" si="17"/>
        <v>6</v>
      </c>
      <c r="H428" s="37"/>
      <c r="I428" s="37"/>
      <c r="J428" s="37"/>
      <c r="K428" s="37"/>
      <c r="L428" s="37"/>
      <c r="M428" s="37"/>
      <c r="N428" s="37"/>
      <c r="O428" s="419"/>
      <c r="P428" s="37"/>
      <c r="Q428" s="37">
        <v>6</v>
      </c>
      <c r="R428" s="37" t="s">
        <v>443</v>
      </c>
      <c r="S428" s="280" t="s">
        <v>443</v>
      </c>
      <c r="T428" s="35"/>
      <c r="U428" s="35"/>
      <c r="V428" s="35"/>
      <c r="W428" s="35"/>
      <c r="X428" s="35"/>
      <c r="Y428" s="35"/>
      <c r="AC428"/>
      <c r="AD428"/>
      <c r="AE428"/>
      <c r="AF428"/>
    </row>
    <row r="429" spans="1:32" s="34" customFormat="1" x14ac:dyDescent="0.25">
      <c r="A429" s="118" t="s">
        <v>47</v>
      </c>
      <c r="B429" s="125" t="s">
        <v>772</v>
      </c>
      <c r="C429" s="126" t="s">
        <v>773</v>
      </c>
      <c r="D429" s="127">
        <v>1973</v>
      </c>
      <c r="E429" s="120">
        <f t="shared" si="17"/>
        <v>6</v>
      </c>
      <c r="H429" s="37"/>
      <c r="I429" s="37"/>
      <c r="J429" s="37"/>
      <c r="K429" s="37"/>
      <c r="L429" s="37"/>
      <c r="M429" s="37"/>
      <c r="N429" s="37"/>
      <c r="O429" s="419"/>
      <c r="P429" s="37">
        <v>6</v>
      </c>
      <c r="Q429" s="37" t="s">
        <v>443</v>
      </c>
      <c r="R429" s="37" t="s">
        <v>443</v>
      </c>
      <c r="S429" s="280" t="s">
        <v>443</v>
      </c>
      <c r="T429" s="35"/>
      <c r="U429" s="35"/>
      <c r="V429" s="35"/>
      <c r="W429" s="35"/>
      <c r="X429" s="35"/>
      <c r="Y429" s="35"/>
      <c r="AC429"/>
      <c r="AD429"/>
      <c r="AE429"/>
      <c r="AF429"/>
    </row>
    <row r="430" spans="1:32" s="34" customFormat="1" x14ac:dyDescent="0.25">
      <c r="A430" s="118" t="s">
        <v>48</v>
      </c>
      <c r="B430" s="125" t="s">
        <v>151</v>
      </c>
      <c r="C430" s="126" t="s">
        <v>142</v>
      </c>
      <c r="D430" s="127">
        <v>1969</v>
      </c>
      <c r="E430" s="120">
        <f t="shared" si="17"/>
        <v>6</v>
      </c>
      <c r="H430" s="37">
        <v>6</v>
      </c>
      <c r="I430" s="37" t="s">
        <v>443</v>
      </c>
      <c r="J430" s="37" t="s">
        <v>443</v>
      </c>
      <c r="K430" s="37" t="s">
        <v>443</v>
      </c>
      <c r="L430" s="37" t="s">
        <v>443</v>
      </c>
      <c r="M430" s="37" t="s">
        <v>443</v>
      </c>
      <c r="N430" s="37" t="s">
        <v>443</v>
      </c>
      <c r="O430" s="419"/>
      <c r="P430" s="37" t="s">
        <v>443</v>
      </c>
      <c r="Q430" s="37" t="s">
        <v>443</v>
      </c>
      <c r="R430" s="37" t="s">
        <v>443</v>
      </c>
      <c r="S430" s="280" t="s">
        <v>443</v>
      </c>
      <c r="T430" s="35"/>
      <c r="U430" s="35"/>
      <c r="V430" s="35"/>
      <c r="W430" s="35"/>
      <c r="X430" s="35"/>
      <c r="Y430" s="35"/>
      <c r="AC430"/>
      <c r="AD430"/>
      <c r="AE430"/>
      <c r="AF430"/>
    </row>
    <row r="431" spans="1:32" s="34" customFormat="1" x14ac:dyDescent="0.25">
      <c r="A431" s="118" t="s">
        <v>49</v>
      </c>
      <c r="B431" s="125" t="s">
        <v>530</v>
      </c>
      <c r="C431" s="126" t="s">
        <v>460</v>
      </c>
      <c r="D431" s="127">
        <v>1969</v>
      </c>
      <c r="E431" s="120">
        <f t="shared" ref="E431:E456" si="19">SUM(H431:Y431)</f>
        <v>6</v>
      </c>
      <c r="H431" s="37"/>
      <c r="I431" s="37">
        <v>6</v>
      </c>
      <c r="J431" s="37" t="s">
        <v>443</v>
      </c>
      <c r="K431" s="37" t="s">
        <v>443</v>
      </c>
      <c r="L431" s="37" t="s">
        <v>443</v>
      </c>
      <c r="M431" s="37" t="s">
        <v>443</v>
      </c>
      <c r="N431" s="37" t="s">
        <v>443</v>
      </c>
      <c r="O431" s="419"/>
      <c r="P431" s="37" t="s">
        <v>443</v>
      </c>
      <c r="Q431" s="37" t="s">
        <v>443</v>
      </c>
      <c r="R431" s="37" t="s">
        <v>443</v>
      </c>
      <c r="S431" s="280" t="s">
        <v>443</v>
      </c>
      <c r="T431" s="35"/>
      <c r="U431" s="35"/>
      <c r="V431" s="35"/>
      <c r="W431" s="35"/>
      <c r="X431" s="35"/>
      <c r="Y431" s="35"/>
      <c r="AC431"/>
      <c r="AD431"/>
      <c r="AE431"/>
      <c r="AF431"/>
    </row>
    <row r="432" spans="1:32" s="34" customFormat="1" x14ac:dyDescent="0.25">
      <c r="A432" s="118" t="s">
        <v>50</v>
      </c>
      <c r="B432" s="125" t="s">
        <v>516</v>
      </c>
      <c r="C432" s="126" t="s">
        <v>517</v>
      </c>
      <c r="D432" s="127">
        <v>1972</v>
      </c>
      <c r="E432" s="120">
        <f t="shared" si="19"/>
        <v>6</v>
      </c>
      <c r="H432" s="37"/>
      <c r="I432" s="37"/>
      <c r="J432" s="37">
        <v>6</v>
      </c>
      <c r="K432" s="37" t="s">
        <v>443</v>
      </c>
      <c r="L432" s="37" t="s">
        <v>443</v>
      </c>
      <c r="M432" s="37" t="s">
        <v>443</v>
      </c>
      <c r="N432" s="37" t="s">
        <v>443</v>
      </c>
      <c r="O432" s="419"/>
      <c r="P432" s="37" t="s">
        <v>443</v>
      </c>
      <c r="Q432" s="37" t="s">
        <v>443</v>
      </c>
      <c r="R432" s="37" t="s">
        <v>443</v>
      </c>
      <c r="S432" s="280" t="s">
        <v>443</v>
      </c>
      <c r="T432" s="35"/>
      <c r="U432" s="35"/>
      <c r="V432" s="35"/>
      <c r="W432" s="35"/>
      <c r="X432" s="35"/>
      <c r="Y432" s="35"/>
      <c r="AC432"/>
      <c r="AD432"/>
      <c r="AE432"/>
      <c r="AF432"/>
    </row>
    <row r="433" spans="1:32" s="34" customFormat="1" x14ac:dyDescent="0.25">
      <c r="A433" s="118" t="s">
        <v>51</v>
      </c>
      <c r="B433" s="125" t="s">
        <v>639</v>
      </c>
      <c r="C433" s="126" t="s">
        <v>24</v>
      </c>
      <c r="D433" s="127">
        <v>1973</v>
      </c>
      <c r="E433" s="120">
        <f t="shared" si="19"/>
        <v>6</v>
      </c>
      <c r="H433" s="37"/>
      <c r="I433" s="37"/>
      <c r="J433" s="37"/>
      <c r="K433" s="37"/>
      <c r="L433" s="37">
        <v>6</v>
      </c>
      <c r="M433" s="37" t="s">
        <v>443</v>
      </c>
      <c r="N433" s="37" t="s">
        <v>443</v>
      </c>
      <c r="O433" s="419"/>
      <c r="P433" s="37" t="s">
        <v>443</v>
      </c>
      <c r="Q433" s="37" t="s">
        <v>443</v>
      </c>
      <c r="R433" s="37" t="s">
        <v>443</v>
      </c>
      <c r="S433" s="280" t="s">
        <v>443</v>
      </c>
      <c r="T433" s="35"/>
      <c r="U433" s="35"/>
      <c r="V433" s="35"/>
      <c r="W433" s="35"/>
      <c r="X433" s="35"/>
      <c r="Y433" s="35"/>
      <c r="AC433"/>
      <c r="AD433"/>
      <c r="AE433"/>
      <c r="AF433"/>
    </row>
    <row r="434" spans="1:32" s="34" customFormat="1" x14ac:dyDescent="0.25">
      <c r="A434" s="118" t="s">
        <v>52</v>
      </c>
      <c r="B434" s="125" t="s">
        <v>681</v>
      </c>
      <c r="C434" s="126" t="s">
        <v>682</v>
      </c>
      <c r="D434" s="127">
        <v>1974</v>
      </c>
      <c r="E434" s="120">
        <f t="shared" si="19"/>
        <v>6</v>
      </c>
      <c r="H434" s="37"/>
      <c r="I434" s="37"/>
      <c r="J434" s="37"/>
      <c r="K434" s="37"/>
      <c r="L434" s="37"/>
      <c r="M434" s="37">
        <v>6</v>
      </c>
      <c r="N434" s="37" t="s">
        <v>443</v>
      </c>
      <c r="O434" s="419"/>
      <c r="P434" s="37" t="s">
        <v>443</v>
      </c>
      <c r="Q434" s="37" t="s">
        <v>443</v>
      </c>
      <c r="R434" s="37" t="s">
        <v>443</v>
      </c>
      <c r="S434" s="280" t="s">
        <v>443</v>
      </c>
      <c r="T434" s="35"/>
      <c r="U434" s="35"/>
      <c r="V434" s="35"/>
      <c r="W434" s="35"/>
      <c r="X434" s="35"/>
      <c r="Y434" s="35"/>
      <c r="AC434"/>
      <c r="AD434"/>
      <c r="AE434"/>
      <c r="AF434"/>
    </row>
    <row r="435" spans="1:32" s="34" customFormat="1" x14ac:dyDescent="0.25">
      <c r="A435" s="118" t="s">
        <v>53</v>
      </c>
      <c r="B435" s="125" t="s">
        <v>1020</v>
      </c>
      <c r="C435" s="126" t="s">
        <v>1021</v>
      </c>
      <c r="D435" s="127">
        <v>1969</v>
      </c>
      <c r="E435" s="120">
        <f t="shared" si="19"/>
        <v>5</v>
      </c>
      <c r="H435" s="37"/>
      <c r="I435" s="37"/>
      <c r="J435" s="37"/>
      <c r="K435" s="37"/>
      <c r="L435" s="37"/>
      <c r="M435" s="37"/>
      <c r="N435" s="37"/>
      <c r="O435" s="419"/>
      <c r="P435" s="37"/>
      <c r="Q435" s="37"/>
      <c r="R435" s="37"/>
      <c r="S435" s="280">
        <v>5</v>
      </c>
      <c r="T435" s="35"/>
      <c r="U435" s="35"/>
      <c r="V435" s="35"/>
      <c r="W435" s="35"/>
      <c r="X435" s="35"/>
      <c r="Y435" s="35"/>
      <c r="AC435"/>
      <c r="AD435"/>
      <c r="AE435"/>
      <c r="AF435"/>
    </row>
    <row r="436" spans="1:32" s="34" customFormat="1" x14ac:dyDescent="0.25">
      <c r="A436" s="118" t="s">
        <v>54</v>
      </c>
      <c r="B436" s="125" t="s">
        <v>944</v>
      </c>
      <c r="C436" s="126" t="s">
        <v>945</v>
      </c>
      <c r="D436" s="127">
        <v>1971</v>
      </c>
      <c r="E436" s="120">
        <f t="shared" si="19"/>
        <v>5</v>
      </c>
      <c r="H436" s="37"/>
      <c r="I436" s="37"/>
      <c r="J436" s="37"/>
      <c r="K436" s="37"/>
      <c r="L436" s="37"/>
      <c r="M436" s="37"/>
      <c r="N436" s="37"/>
      <c r="O436" s="419"/>
      <c r="P436" s="37"/>
      <c r="Q436" s="37"/>
      <c r="R436" s="37">
        <v>5</v>
      </c>
      <c r="S436" s="280" t="s">
        <v>443</v>
      </c>
      <c r="T436" s="35"/>
      <c r="U436" s="35"/>
      <c r="V436" s="35"/>
      <c r="W436" s="35"/>
      <c r="X436" s="35"/>
      <c r="Y436" s="35"/>
      <c r="AC436"/>
      <c r="AD436"/>
      <c r="AE436"/>
      <c r="AF436"/>
    </row>
    <row r="437" spans="1:32" s="34" customFormat="1" x14ac:dyDescent="0.25">
      <c r="A437" s="118" t="s">
        <v>55</v>
      </c>
      <c r="B437" s="125" t="s">
        <v>795</v>
      </c>
      <c r="C437" s="126" t="s">
        <v>796</v>
      </c>
      <c r="D437" s="127">
        <v>1972</v>
      </c>
      <c r="E437" s="120">
        <f t="shared" si="19"/>
        <v>5</v>
      </c>
      <c r="H437" s="37"/>
      <c r="I437" s="37"/>
      <c r="J437" s="37"/>
      <c r="K437" s="37"/>
      <c r="L437" s="37"/>
      <c r="M437" s="37"/>
      <c r="N437" s="37"/>
      <c r="O437" s="419"/>
      <c r="P437" s="37">
        <v>5</v>
      </c>
      <c r="Q437" s="37" t="s">
        <v>443</v>
      </c>
      <c r="R437" s="37" t="s">
        <v>443</v>
      </c>
      <c r="S437" s="280" t="s">
        <v>443</v>
      </c>
      <c r="T437" s="35"/>
      <c r="U437" s="35"/>
      <c r="V437" s="35"/>
      <c r="W437" s="35"/>
      <c r="X437" s="35"/>
      <c r="Y437" s="35"/>
      <c r="AC437"/>
      <c r="AD437"/>
      <c r="AE437"/>
      <c r="AF437"/>
    </row>
    <row r="438" spans="1:32" s="34" customFormat="1" x14ac:dyDescent="0.25">
      <c r="A438" s="118" t="s">
        <v>56</v>
      </c>
      <c r="B438" s="125" t="s">
        <v>237</v>
      </c>
      <c r="C438" s="126" t="s">
        <v>238</v>
      </c>
      <c r="D438" s="127">
        <v>1969</v>
      </c>
      <c r="E438" s="120">
        <f t="shared" si="19"/>
        <v>5</v>
      </c>
      <c r="H438" s="37">
        <v>5</v>
      </c>
      <c r="I438" s="37" t="s">
        <v>443</v>
      </c>
      <c r="J438" s="37" t="s">
        <v>443</v>
      </c>
      <c r="K438" s="37" t="s">
        <v>443</v>
      </c>
      <c r="L438" s="37" t="s">
        <v>443</v>
      </c>
      <c r="M438" s="37" t="s">
        <v>443</v>
      </c>
      <c r="N438" s="37" t="s">
        <v>443</v>
      </c>
      <c r="O438" s="419"/>
      <c r="P438" s="37" t="s">
        <v>443</v>
      </c>
      <c r="Q438" s="37" t="s">
        <v>443</v>
      </c>
      <c r="R438" s="37" t="s">
        <v>443</v>
      </c>
      <c r="S438" s="280" t="s">
        <v>443</v>
      </c>
      <c r="T438" s="35"/>
      <c r="U438" s="35"/>
      <c r="V438" s="35"/>
      <c r="W438" s="35"/>
      <c r="X438" s="35"/>
      <c r="Y438" s="35"/>
      <c r="AC438"/>
      <c r="AD438"/>
      <c r="AE438"/>
      <c r="AF438"/>
    </row>
    <row r="439" spans="1:32" s="34" customFormat="1" x14ac:dyDescent="0.25">
      <c r="A439" s="118" t="s">
        <v>57</v>
      </c>
      <c r="B439" s="125" t="s">
        <v>518</v>
      </c>
      <c r="C439" s="126" t="s">
        <v>476</v>
      </c>
      <c r="D439" s="127">
        <v>1968</v>
      </c>
      <c r="E439" s="120">
        <f t="shared" si="19"/>
        <v>5</v>
      </c>
      <c r="H439" s="37"/>
      <c r="I439" s="37"/>
      <c r="J439" s="37">
        <v>5</v>
      </c>
      <c r="K439" s="37" t="s">
        <v>443</v>
      </c>
      <c r="L439" s="37" t="s">
        <v>443</v>
      </c>
      <c r="M439" s="37" t="s">
        <v>443</v>
      </c>
      <c r="N439" s="37" t="s">
        <v>443</v>
      </c>
      <c r="O439" s="419"/>
      <c r="P439" s="37" t="s">
        <v>443</v>
      </c>
      <c r="Q439" s="37" t="s">
        <v>443</v>
      </c>
      <c r="R439" s="37" t="s">
        <v>443</v>
      </c>
      <c r="S439" s="280" t="s">
        <v>443</v>
      </c>
      <c r="T439" s="35"/>
      <c r="U439" s="35"/>
      <c r="V439" s="35"/>
      <c r="W439" s="35"/>
      <c r="X439" s="35"/>
      <c r="Y439" s="35"/>
      <c r="AC439"/>
      <c r="AD439"/>
      <c r="AE439"/>
      <c r="AF439"/>
    </row>
    <row r="440" spans="1:32" s="34" customFormat="1" x14ac:dyDescent="0.25">
      <c r="A440" s="118" t="s">
        <v>58</v>
      </c>
      <c r="B440" s="125" t="s">
        <v>946</v>
      </c>
      <c r="C440" s="126" t="s">
        <v>168</v>
      </c>
      <c r="D440" s="127">
        <v>1974</v>
      </c>
      <c r="E440" s="120">
        <f t="shared" si="19"/>
        <v>4</v>
      </c>
      <c r="H440" s="37"/>
      <c r="I440" s="37"/>
      <c r="J440" s="37"/>
      <c r="K440" s="37"/>
      <c r="L440" s="37"/>
      <c r="M440" s="37"/>
      <c r="N440" s="37"/>
      <c r="O440" s="419"/>
      <c r="P440" s="37"/>
      <c r="Q440" s="37"/>
      <c r="R440" s="37">
        <v>4</v>
      </c>
      <c r="S440" s="280" t="s">
        <v>443</v>
      </c>
      <c r="T440" s="35"/>
      <c r="U440" s="35"/>
      <c r="V440" s="35"/>
      <c r="W440" s="35"/>
      <c r="X440" s="35"/>
      <c r="Y440" s="35"/>
      <c r="AC440"/>
      <c r="AD440"/>
      <c r="AE440"/>
      <c r="AF440"/>
    </row>
    <row r="441" spans="1:32" s="34" customFormat="1" x14ac:dyDescent="0.25">
      <c r="A441" s="118" t="s">
        <v>59</v>
      </c>
      <c r="B441" s="125" t="s">
        <v>797</v>
      </c>
      <c r="C441" s="126" t="s">
        <v>161</v>
      </c>
      <c r="D441" s="127">
        <v>1970</v>
      </c>
      <c r="E441" s="120">
        <f t="shared" si="19"/>
        <v>4</v>
      </c>
      <c r="H441" s="37"/>
      <c r="I441" s="37"/>
      <c r="J441" s="37"/>
      <c r="K441" s="37"/>
      <c r="L441" s="37"/>
      <c r="M441" s="37"/>
      <c r="N441" s="37"/>
      <c r="O441" s="419"/>
      <c r="P441" s="37">
        <v>4</v>
      </c>
      <c r="Q441" s="37" t="s">
        <v>443</v>
      </c>
      <c r="R441" s="37" t="s">
        <v>443</v>
      </c>
      <c r="S441" s="280" t="s">
        <v>443</v>
      </c>
      <c r="T441" s="35"/>
      <c r="U441" s="35"/>
      <c r="V441" s="35"/>
      <c r="W441" s="35"/>
      <c r="X441" s="35"/>
      <c r="Y441" s="35"/>
      <c r="AC441"/>
      <c r="AD441"/>
      <c r="AE441"/>
      <c r="AF441"/>
    </row>
    <row r="442" spans="1:32" s="34" customFormat="1" x14ac:dyDescent="0.25">
      <c r="A442" s="118" t="s">
        <v>60</v>
      </c>
      <c r="B442" s="125" t="s">
        <v>560</v>
      </c>
      <c r="C442" s="126" t="s">
        <v>561</v>
      </c>
      <c r="D442" s="127">
        <v>1974</v>
      </c>
      <c r="E442" s="120">
        <f t="shared" si="19"/>
        <v>4</v>
      </c>
      <c r="H442" s="37"/>
      <c r="I442" s="37"/>
      <c r="J442" s="37"/>
      <c r="K442" s="37">
        <v>4</v>
      </c>
      <c r="L442" s="37" t="s">
        <v>443</v>
      </c>
      <c r="M442" s="37" t="s">
        <v>443</v>
      </c>
      <c r="N442" s="37" t="s">
        <v>443</v>
      </c>
      <c r="O442" s="419"/>
      <c r="P442" s="37" t="s">
        <v>443</v>
      </c>
      <c r="Q442" s="37" t="s">
        <v>443</v>
      </c>
      <c r="R442" s="37" t="s">
        <v>443</v>
      </c>
      <c r="S442" s="280" t="s">
        <v>443</v>
      </c>
      <c r="T442" s="35"/>
      <c r="U442" s="35"/>
      <c r="V442" s="35"/>
      <c r="W442" s="35"/>
      <c r="X442" s="35"/>
      <c r="Y442" s="35"/>
      <c r="AC442"/>
      <c r="AD442"/>
      <c r="AE442"/>
      <c r="AF442"/>
    </row>
    <row r="443" spans="1:32" s="34" customFormat="1" x14ac:dyDescent="0.25">
      <c r="A443" s="118" t="s">
        <v>61</v>
      </c>
      <c r="B443" s="125" t="s">
        <v>519</v>
      </c>
      <c r="C443" s="126" t="s">
        <v>520</v>
      </c>
      <c r="D443" s="127">
        <v>1966</v>
      </c>
      <c r="E443" s="120">
        <f t="shared" si="19"/>
        <v>4</v>
      </c>
      <c r="H443" s="37"/>
      <c r="I443" s="37"/>
      <c r="J443" s="37">
        <v>4</v>
      </c>
      <c r="K443" s="37" t="s">
        <v>443</v>
      </c>
      <c r="L443" s="37" t="s">
        <v>443</v>
      </c>
      <c r="M443" s="37" t="s">
        <v>443</v>
      </c>
      <c r="N443" s="37" t="s">
        <v>443</v>
      </c>
      <c r="O443" s="419"/>
      <c r="P443" s="37" t="s">
        <v>443</v>
      </c>
      <c r="Q443" s="37" t="s">
        <v>443</v>
      </c>
      <c r="R443" s="37" t="s">
        <v>443</v>
      </c>
      <c r="S443" s="280" t="s">
        <v>443</v>
      </c>
      <c r="T443" s="35"/>
      <c r="U443" s="35"/>
      <c r="V443" s="35"/>
      <c r="W443" s="35"/>
      <c r="X443" s="35"/>
      <c r="Y443" s="35"/>
      <c r="AC443"/>
      <c r="AD443"/>
      <c r="AE443"/>
      <c r="AF443"/>
    </row>
    <row r="444" spans="1:32" s="34" customFormat="1" x14ac:dyDescent="0.25">
      <c r="A444" s="118" t="s">
        <v>62</v>
      </c>
      <c r="B444" s="125" t="s">
        <v>1022</v>
      </c>
      <c r="C444" s="126" t="s">
        <v>161</v>
      </c>
      <c r="D444" s="127">
        <v>1972</v>
      </c>
      <c r="E444" s="120">
        <f t="shared" si="19"/>
        <v>3</v>
      </c>
      <c r="H444" s="37"/>
      <c r="I444" s="37"/>
      <c r="J444" s="37"/>
      <c r="K444" s="37"/>
      <c r="L444" s="37"/>
      <c r="M444" s="37"/>
      <c r="N444" s="37"/>
      <c r="O444" s="419"/>
      <c r="P444" s="37"/>
      <c r="Q444" s="37"/>
      <c r="R444" s="37"/>
      <c r="S444" s="280">
        <v>3</v>
      </c>
      <c r="T444" s="35"/>
      <c r="U444" s="35"/>
      <c r="V444" s="35"/>
      <c r="W444" s="35"/>
      <c r="X444" s="35"/>
      <c r="Y444" s="35"/>
      <c r="AC444"/>
      <c r="AD444"/>
      <c r="AE444"/>
      <c r="AF444"/>
    </row>
    <row r="445" spans="1:32" s="34" customFormat="1" x14ac:dyDescent="0.25">
      <c r="A445" s="118" t="s">
        <v>63</v>
      </c>
      <c r="B445" s="125" t="s">
        <v>887</v>
      </c>
      <c r="C445" s="126" t="s">
        <v>32</v>
      </c>
      <c r="D445" s="127">
        <v>1972</v>
      </c>
      <c r="E445" s="120">
        <f t="shared" si="19"/>
        <v>3</v>
      </c>
      <c r="H445" s="37"/>
      <c r="I445" s="37"/>
      <c r="J445" s="37"/>
      <c r="K445" s="37"/>
      <c r="L445" s="37"/>
      <c r="M445" s="37"/>
      <c r="N445" s="37"/>
      <c r="O445" s="419"/>
      <c r="P445" s="37"/>
      <c r="Q445" s="37">
        <v>3</v>
      </c>
      <c r="R445" s="37" t="s">
        <v>443</v>
      </c>
      <c r="S445" s="280" t="s">
        <v>443</v>
      </c>
      <c r="T445" s="35"/>
      <c r="U445" s="35"/>
      <c r="V445" s="35"/>
      <c r="W445" s="35"/>
      <c r="X445" s="35"/>
      <c r="Y445" s="35"/>
      <c r="AC445"/>
      <c r="AD445"/>
      <c r="AE445"/>
      <c r="AF445"/>
    </row>
    <row r="446" spans="1:32" s="34" customFormat="1" x14ac:dyDescent="0.25">
      <c r="A446" s="118" t="s">
        <v>64</v>
      </c>
      <c r="B446" s="125" t="s">
        <v>172</v>
      </c>
      <c r="C446" s="126" t="s">
        <v>241</v>
      </c>
      <c r="D446" s="127">
        <v>1970</v>
      </c>
      <c r="E446" s="120">
        <f t="shared" si="19"/>
        <v>3</v>
      </c>
      <c r="H446" s="37">
        <v>3</v>
      </c>
      <c r="I446" s="37" t="s">
        <v>443</v>
      </c>
      <c r="J446" s="37" t="s">
        <v>443</v>
      </c>
      <c r="K446" s="37" t="s">
        <v>443</v>
      </c>
      <c r="L446" s="37" t="s">
        <v>443</v>
      </c>
      <c r="M446" s="37" t="s">
        <v>443</v>
      </c>
      <c r="N446" s="37" t="s">
        <v>443</v>
      </c>
      <c r="O446" s="419"/>
      <c r="P446" s="37" t="s">
        <v>443</v>
      </c>
      <c r="Q446" s="37" t="s">
        <v>443</v>
      </c>
      <c r="R446" s="37" t="s">
        <v>443</v>
      </c>
      <c r="S446" s="280" t="s">
        <v>443</v>
      </c>
      <c r="T446" s="35"/>
      <c r="U446" s="35"/>
      <c r="V446" s="35"/>
      <c r="W446" s="35"/>
      <c r="X446" s="35"/>
      <c r="Y446" s="35"/>
      <c r="AC446"/>
      <c r="AD446"/>
      <c r="AE446"/>
      <c r="AF446"/>
    </row>
    <row r="447" spans="1:32" s="34" customFormat="1" x14ac:dyDescent="0.25">
      <c r="A447" s="118" t="s">
        <v>65</v>
      </c>
      <c r="B447" s="125" t="s">
        <v>463</v>
      </c>
      <c r="C447" s="126" t="s">
        <v>464</v>
      </c>
      <c r="D447" s="127">
        <v>1965</v>
      </c>
      <c r="E447" s="120">
        <f t="shared" si="19"/>
        <v>3</v>
      </c>
      <c r="H447" s="37"/>
      <c r="I447" s="37">
        <v>3</v>
      </c>
      <c r="J447" s="37" t="s">
        <v>443</v>
      </c>
      <c r="K447" s="37" t="s">
        <v>443</v>
      </c>
      <c r="L447" s="37" t="s">
        <v>443</v>
      </c>
      <c r="M447" s="37" t="s">
        <v>443</v>
      </c>
      <c r="N447" s="37" t="s">
        <v>443</v>
      </c>
      <c r="O447" s="419"/>
      <c r="P447" s="37" t="s">
        <v>443</v>
      </c>
      <c r="Q447" s="37" t="s">
        <v>443</v>
      </c>
      <c r="R447" s="37" t="s">
        <v>443</v>
      </c>
      <c r="S447" s="280" t="s">
        <v>443</v>
      </c>
      <c r="T447" s="35"/>
      <c r="U447" s="35"/>
      <c r="V447" s="35"/>
      <c r="W447" s="35"/>
      <c r="X447" s="35"/>
      <c r="Y447" s="35"/>
      <c r="AC447"/>
      <c r="AD447"/>
      <c r="AE447"/>
      <c r="AF447"/>
    </row>
    <row r="448" spans="1:32" s="34" customFormat="1" x14ac:dyDescent="0.25">
      <c r="A448" s="118" t="s">
        <v>66</v>
      </c>
      <c r="B448" s="125" t="s">
        <v>1023</v>
      </c>
      <c r="C448" s="126" t="s">
        <v>138</v>
      </c>
      <c r="D448" s="127">
        <v>1972</v>
      </c>
      <c r="E448" s="120">
        <f t="shared" si="19"/>
        <v>2</v>
      </c>
      <c r="H448" s="37"/>
      <c r="I448" s="37"/>
      <c r="J448" s="37"/>
      <c r="K448" s="37"/>
      <c r="L448" s="37"/>
      <c r="M448" s="37"/>
      <c r="N448" s="37"/>
      <c r="O448" s="419"/>
      <c r="P448" s="37"/>
      <c r="Q448" s="37"/>
      <c r="R448" s="37"/>
      <c r="S448" s="280">
        <v>2</v>
      </c>
      <c r="T448" s="35"/>
      <c r="U448" s="35"/>
      <c r="V448" s="35"/>
      <c r="W448" s="35"/>
      <c r="X448" s="35"/>
      <c r="Y448" s="35"/>
      <c r="AC448"/>
      <c r="AD448"/>
      <c r="AE448"/>
      <c r="AF448"/>
    </row>
    <row r="449" spans="1:32" s="34" customFormat="1" x14ac:dyDescent="0.25">
      <c r="A449" s="118" t="s">
        <v>67</v>
      </c>
      <c r="B449" s="125" t="s">
        <v>888</v>
      </c>
      <c r="C449" s="126" t="s">
        <v>830</v>
      </c>
      <c r="D449" s="127">
        <v>1972</v>
      </c>
      <c r="E449" s="120">
        <f t="shared" si="19"/>
        <v>2</v>
      </c>
      <c r="H449" s="37"/>
      <c r="I449" s="37"/>
      <c r="J449" s="37"/>
      <c r="K449" s="37"/>
      <c r="L449" s="37"/>
      <c r="M449" s="37"/>
      <c r="N449" s="37"/>
      <c r="O449" s="419"/>
      <c r="P449" s="37"/>
      <c r="Q449" s="37">
        <v>2</v>
      </c>
      <c r="R449" s="37" t="s">
        <v>443</v>
      </c>
      <c r="S449" s="280" t="s">
        <v>443</v>
      </c>
      <c r="T449" s="35"/>
      <c r="U449" s="35"/>
      <c r="V449" s="35"/>
      <c r="W449" s="35"/>
      <c r="X449" s="35"/>
      <c r="Y449" s="35"/>
      <c r="AC449"/>
      <c r="AD449"/>
      <c r="AE449"/>
      <c r="AF449"/>
    </row>
    <row r="450" spans="1:32" s="34" customFormat="1" x14ac:dyDescent="0.25">
      <c r="A450" s="118" t="s">
        <v>68</v>
      </c>
      <c r="B450" s="125" t="s">
        <v>799</v>
      </c>
      <c r="C450" s="126" t="s">
        <v>800</v>
      </c>
      <c r="D450" s="127">
        <v>1969</v>
      </c>
      <c r="E450" s="120">
        <f t="shared" si="19"/>
        <v>2</v>
      </c>
      <c r="H450" s="37"/>
      <c r="I450" s="37"/>
      <c r="J450" s="37"/>
      <c r="K450" s="37"/>
      <c r="L450" s="37"/>
      <c r="M450" s="37"/>
      <c r="N450" s="37"/>
      <c r="O450" s="419"/>
      <c r="P450" s="37">
        <v>2</v>
      </c>
      <c r="Q450" s="37" t="s">
        <v>443</v>
      </c>
      <c r="R450" s="37" t="s">
        <v>443</v>
      </c>
      <c r="S450" s="280" t="s">
        <v>443</v>
      </c>
      <c r="T450" s="35"/>
      <c r="U450" s="35"/>
      <c r="V450" s="35"/>
      <c r="W450" s="35"/>
      <c r="X450" s="35"/>
      <c r="Y450" s="35"/>
      <c r="AC450"/>
      <c r="AD450"/>
      <c r="AE450"/>
      <c r="AF450"/>
    </row>
    <row r="451" spans="1:32" s="34" customFormat="1" x14ac:dyDescent="0.25">
      <c r="A451" s="118" t="s">
        <v>69</v>
      </c>
      <c r="B451" s="125" t="s">
        <v>570</v>
      </c>
      <c r="C451" s="126" t="s">
        <v>571</v>
      </c>
      <c r="D451" s="127">
        <v>1970</v>
      </c>
      <c r="E451" s="120">
        <f t="shared" si="19"/>
        <v>2</v>
      </c>
      <c r="H451" s="37"/>
      <c r="I451" s="37"/>
      <c r="J451" s="37"/>
      <c r="K451" s="37">
        <v>2</v>
      </c>
      <c r="L451" s="37" t="s">
        <v>443</v>
      </c>
      <c r="M451" s="37" t="s">
        <v>443</v>
      </c>
      <c r="N451" s="37" t="s">
        <v>443</v>
      </c>
      <c r="O451" s="419"/>
      <c r="P451" s="37" t="s">
        <v>443</v>
      </c>
      <c r="Q451" s="37" t="s">
        <v>443</v>
      </c>
      <c r="R451" s="37" t="s">
        <v>443</v>
      </c>
      <c r="S451" s="280" t="s">
        <v>443</v>
      </c>
      <c r="T451" s="35"/>
      <c r="U451" s="35"/>
      <c r="V451" s="35"/>
      <c r="W451" s="35"/>
      <c r="X451" s="35"/>
      <c r="Y451" s="35"/>
      <c r="AC451"/>
      <c r="AD451"/>
      <c r="AE451"/>
      <c r="AF451"/>
    </row>
    <row r="452" spans="1:32" s="34" customFormat="1" x14ac:dyDescent="0.25">
      <c r="A452" s="118" t="s">
        <v>70</v>
      </c>
      <c r="B452" s="125" t="s">
        <v>947</v>
      </c>
      <c r="C452" s="126" t="s">
        <v>948</v>
      </c>
      <c r="D452" s="127">
        <v>1972</v>
      </c>
      <c r="E452" s="120">
        <f t="shared" si="19"/>
        <v>1</v>
      </c>
      <c r="H452" s="37"/>
      <c r="I452" s="37"/>
      <c r="J452" s="37"/>
      <c r="K452" s="37"/>
      <c r="L452" s="37"/>
      <c r="M452" s="37"/>
      <c r="N452" s="37"/>
      <c r="O452" s="419"/>
      <c r="P452" s="37"/>
      <c r="Q452" s="37"/>
      <c r="R452" s="37">
        <v>1</v>
      </c>
      <c r="S452" s="280" t="s">
        <v>443</v>
      </c>
      <c r="T452" s="35"/>
      <c r="U452" s="35"/>
      <c r="V452" s="35"/>
      <c r="W452" s="35"/>
      <c r="X452" s="35"/>
      <c r="Y452" s="35"/>
      <c r="AC452"/>
      <c r="AD452"/>
      <c r="AE452"/>
      <c r="AF452"/>
    </row>
    <row r="453" spans="1:32" s="34" customFormat="1" x14ac:dyDescent="0.25">
      <c r="A453" s="118" t="s">
        <v>71</v>
      </c>
      <c r="B453" s="125" t="s">
        <v>889</v>
      </c>
      <c r="C453" s="126" t="s">
        <v>890</v>
      </c>
      <c r="D453" s="127">
        <v>1973</v>
      </c>
      <c r="E453" s="120">
        <f t="shared" si="19"/>
        <v>1</v>
      </c>
      <c r="H453" s="37"/>
      <c r="I453" s="37"/>
      <c r="J453" s="37"/>
      <c r="K453" s="37"/>
      <c r="L453" s="37"/>
      <c r="M453" s="37"/>
      <c r="N453" s="37"/>
      <c r="O453" s="419"/>
      <c r="P453" s="37"/>
      <c r="Q453" s="37">
        <v>1</v>
      </c>
      <c r="R453" s="37" t="s">
        <v>443</v>
      </c>
      <c r="S453" s="280" t="s">
        <v>443</v>
      </c>
      <c r="T453" s="35"/>
      <c r="U453" s="35"/>
      <c r="V453" s="35"/>
      <c r="W453" s="35"/>
      <c r="X453" s="35"/>
      <c r="Y453" s="35"/>
      <c r="AC453"/>
      <c r="AD453"/>
      <c r="AE453"/>
      <c r="AF453"/>
    </row>
    <row r="454" spans="1:32" s="34" customFormat="1" x14ac:dyDescent="0.25">
      <c r="A454" s="118" t="s">
        <v>72</v>
      </c>
      <c r="B454" s="125" t="s">
        <v>801</v>
      </c>
      <c r="C454" s="126" t="s">
        <v>802</v>
      </c>
      <c r="D454" s="127">
        <v>1968</v>
      </c>
      <c r="E454" s="120">
        <f t="shared" si="19"/>
        <v>1</v>
      </c>
      <c r="H454" s="37"/>
      <c r="I454" s="37"/>
      <c r="J454" s="37"/>
      <c r="K454" s="37"/>
      <c r="L454" s="37"/>
      <c r="M454" s="37"/>
      <c r="N454" s="37"/>
      <c r="O454" s="419"/>
      <c r="P454" s="37">
        <v>1</v>
      </c>
      <c r="Q454" s="37" t="s">
        <v>443</v>
      </c>
      <c r="R454" s="37" t="s">
        <v>443</v>
      </c>
      <c r="S454" s="280" t="s">
        <v>443</v>
      </c>
      <c r="T454" s="35"/>
      <c r="U454" s="35"/>
      <c r="V454" s="35"/>
      <c r="W454" s="35"/>
      <c r="X454" s="35"/>
      <c r="Y454" s="35"/>
      <c r="AC454"/>
      <c r="AD454"/>
      <c r="AE454"/>
      <c r="AF454"/>
    </row>
    <row r="455" spans="1:32" s="34" customFormat="1" x14ac:dyDescent="0.25">
      <c r="A455" s="118" t="s">
        <v>73</v>
      </c>
      <c r="B455" s="125" t="s">
        <v>572</v>
      </c>
      <c r="C455" s="126" t="s">
        <v>573</v>
      </c>
      <c r="D455" s="127">
        <v>1973</v>
      </c>
      <c r="E455" s="120">
        <f t="shared" si="19"/>
        <v>1</v>
      </c>
      <c r="H455" s="37"/>
      <c r="I455" s="37"/>
      <c r="J455" s="37"/>
      <c r="K455" s="37">
        <v>1</v>
      </c>
      <c r="L455" s="37" t="s">
        <v>443</v>
      </c>
      <c r="M455" s="37" t="s">
        <v>443</v>
      </c>
      <c r="N455" s="37" t="s">
        <v>443</v>
      </c>
      <c r="O455" s="419"/>
      <c r="P455" s="37" t="s">
        <v>443</v>
      </c>
      <c r="Q455" s="37" t="s">
        <v>443</v>
      </c>
      <c r="R455" s="37" t="s">
        <v>443</v>
      </c>
      <c r="S455" s="280" t="s">
        <v>443</v>
      </c>
      <c r="T455" s="35"/>
      <c r="U455" s="35"/>
      <c r="V455" s="35"/>
      <c r="W455" s="35"/>
      <c r="X455" s="35"/>
      <c r="Y455" s="35"/>
      <c r="AC455"/>
      <c r="AD455"/>
      <c r="AE455"/>
      <c r="AF455"/>
    </row>
    <row r="456" spans="1:32" s="34" customFormat="1" ht="15.75" thickBot="1" x14ac:dyDescent="0.3">
      <c r="A456" s="143" t="s">
        <v>74</v>
      </c>
      <c r="B456" s="134" t="s">
        <v>466</v>
      </c>
      <c r="C456" s="135" t="s">
        <v>467</v>
      </c>
      <c r="D456" s="128">
        <v>1974</v>
      </c>
      <c r="E456" s="157">
        <f t="shared" si="19"/>
        <v>1</v>
      </c>
      <c r="H456" s="37"/>
      <c r="I456" s="37">
        <v>1</v>
      </c>
      <c r="J456" s="37" t="s">
        <v>443</v>
      </c>
      <c r="K456" s="37" t="s">
        <v>443</v>
      </c>
      <c r="L456" s="37" t="s">
        <v>443</v>
      </c>
      <c r="M456" s="37" t="s">
        <v>443</v>
      </c>
      <c r="N456" s="37" t="s">
        <v>443</v>
      </c>
      <c r="O456" s="419"/>
      <c r="P456" s="37" t="s">
        <v>443</v>
      </c>
      <c r="Q456" s="37" t="s">
        <v>443</v>
      </c>
      <c r="R456" s="37" t="s">
        <v>443</v>
      </c>
      <c r="S456" s="280" t="s">
        <v>443</v>
      </c>
      <c r="T456" s="35"/>
      <c r="U456" s="35"/>
      <c r="V456" s="35"/>
      <c r="W456" s="35"/>
      <c r="X456" s="35"/>
      <c r="Y456" s="35"/>
      <c r="AC456"/>
      <c r="AD456"/>
      <c r="AE456"/>
      <c r="AF456"/>
    </row>
    <row r="457" spans="1:32" s="34" customFormat="1" x14ac:dyDescent="0.25">
      <c r="A457" s="328"/>
      <c r="B457" s="348"/>
      <c r="C457"/>
      <c r="D457" s="345"/>
      <c r="E457"/>
      <c r="H457" s="55"/>
      <c r="I457" s="55"/>
      <c r="J457" s="55"/>
      <c r="K457" s="55"/>
      <c r="L457" s="55"/>
      <c r="M457" s="55"/>
      <c r="N457" s="55"/>
      <c r="O457" s="420"/>
      <c r="P457" s="55"/>
      <c r="Q457" s="55"/>
      <c r="R457" s="55"/>
      <c r="S457" s="46"/>
      <c r="T457" s="19"/>
      <c r="U457" s="19"/>
      <c r="V457" s="19"/>
      <c r="W457" s="19"/>
      <c r="X457" s="19"/>
      <c r="Y457" s="19"/>
      <c r="AC457"/>
      <c r="AD457"/>
      <c r="AE457"/>
      <c r="AF457"/>
    </row>
    <row r="458" spans="1:32" s="34" customFormat="1" x14ac:dyDescent="0.25">
      <c r="A458" s="328"/>
      <c r="B458" s="348"/>
      <c r="C458"/>
      <c r="D458" s="345"/>
      <c r="E458"/>
      <c r="H458" s="55"/>
      <c r="I458" s="55"/>
      <c r="J458" s="55"/>
      <c r="K458" s="55"/>
      <c r="L458" s="55"/>
      <c r="M458" s="55"/>
      <c r="N458" s="55"/>
      <c r="O458" s="420"/>
      <c r="P458" s="55"/>
      <c r="Q458" s="55"/>
      <c r="R458" s="55"/>
      <c r="S458" s="46"/>
      <c r="T458" s="19"/>
      <c r="U458" s="19"/>
      <c r="V458" s="19"/>
      <c r="W458" s="19"/>
      <c r="X458" s="19"/>
      <c r="Y458" s="19"/>
      <c r="AC458"/>
      <c r="AD458"/>
      <c r="AE458"/>
      <c r="AF458"/>
    </row>
    <row r="459" spans="1:32" s="34" customFormat="1" x14ac:dyDescent="0.25">
      <c r="A459" s="43"/>
      <c r="D459" s="55"/>
      <c r="E459" s="67"/>
      <c r="H459" s="55"/>
      <c r="I459" s="55"/>
      <c r="J459" s="55"/>
      <c r="K459" s="55"/>
      <c r="L459" s="55"/>
      <c r="M459" s="55"/>
      <c r="N459" s="55"/>
      <c r="O459" s="420"/>
      <c r="P459" s="55"/>
      <c r="Q459" s="55"/>
      <c r="R459" s="55"/>
      <c r="S459" s="46"/>
      <c r="T459" s="19"/>
      <c r="U459" s="19"/>
      <c r="V459" s="19"/>
      <c r="W459" s="19"/>
      <c r="X459" s="19"/>
      <c r="Y459" s="19"/>
    </row>
    <row r="460" spans="1:32" s="34" customFormat="1" ht="21" x14ac:dyDescent="0.25">
      <c r="A460" s="53"/>
      <c r="B460" s="54"/>
      <c r="C460" s="54"/>
      <c r="D460" s="19"/>
      <c r="E460" s="45"/>
      <c r="H460" s="55"/>
      <c r="I460" s="55"/>
      <c r="J460" s="55"/>
      <c r="K460" s="55"/>
      <c r="L460" s="55"/>
      <c r="M460" s="55"/>
      <c r="N460" s="55"/>
      <c r="O460" s="420"/>
      <c r="P460" s="55"/>
      <c r="Q460" s="55"/>
      <c r="R460" s="55"/>
      <c r="S460" s="46"/>
      <c r="T460" s="19"/>
      <c r="U460" s="19"/>
      <c r="V460" s="19"/>
      <c r="W460" s="19"/>
      <c r="X460" s="19"/>
      <c r="Y460" s="19"/>
    </row>
    <row r="461" spans="1:32" s="34" customFormat="1" ht="21.75" thickBot="1" x14ac:dyDescent="0.3">
      <c r="A461" s="71" t="s">
        <v>217</v>
      </c>
      <c r="B461" s="113"/>
      <c r="C461" s="113"/>
      <c r="D461" s="114"/>
      <c r="E461" s="45"/>
      <c r="H461" s="37" t="str">
        <f>_xlfn.IFNA(VLOOKUP(B461,$AC$462:$AF$468,4,FALSE),"")</f>
        <v/>
      </c>
      <c r="I461" s="37" t="str">
        <f>_xlfn.IFNA(VLOOKUP(B461,$AC$462:$AF$469,4,FALSE),"")</f>
        <v/>
      </c>
      <c r="J461" s="37" t="str">
        <f>_xlfn.IFNA(VLOOKUP(B461,$AC$462:$AF$469,4,FALSE),"")</f>
        <v/>
      </c>
      <c r="K461" s="37" t="str">
        <f>_xlfn.IFNA(VLOOKUP(B461,$AC$462:$AF$471,4,FALSE),"")</f>
        <v/>
      </c>
      <c r="L461" s="37" t="str">
        <f>_xlfn.IFNA(VLOOKUP(B461,$AC$462:$AF$471,4,FALSE),"")</f>
        <v/>
      </c>
      <c r="M461" s="37" t="str">
        <f>_xlfn.IFNA(VLOOKUP(B461,$AC$462:$AF$471,4,FALSE),"")</f>
        <v/>
      </c>
      <c r="N461" s="37" t="str">
        <f>_xlfn.IFNA(VLOOKUP(B461,$AC$462:$AF$471,4,FALSE),"")</f>
        <v/>
      </c>
      <c r="O461" s="420"/>
      <c r="P461" s="37" t="str">
        <f>_xlfn.IFNA(VLOOKUP(B461,$AC$462:$AF$471,4,FALSE),"")</f>
        <v/>
      </c>
      <c r="Q461" s="37" t="str">
        <f>_xlfn.IFNA(VLOOKUP(B461,$AC$462:$AF$471,4,FALSE),"")</f>
        <v/>
      </c>
      <c r="R461" s="37" t="str">
        <f t="shared" ref="R461" si="20">_xlfn.IFNA(VLOOKUP(B461,$AC$462:$AF$471,4,FALSE),"")</f>
        <v/>
      </c>
      <c r="S461" s="280" t="str">
        <f>_xlfn.IFNA(VLOOKUP(B461,$AC$462:$AF$471,4,FALSE),"")</f>
        <v/>
      </c>
      <c r="T461" s="19"/>
      <c r="U461" s="19"/>
      <c r="V461" s="19"/>
      <c r="W461" s="19"/>
      <c r="X461" s="19"/>
      <c r="Y461" s="19"/>
    </row>
    <row r="462" spans="1:32" s="34" customFormat="1" ht="15" customHeight="1" x14ac:dyDescent="0.25">
      <c r="A462" s="115" t="s">
        <v>14</v>
      </c>
      <c r="B462" s="184" t="s">
        <v>115</v>
      </c>
      <c r="C462" s="184" t="s">
        <v>122</v>
      </c>
      <c r="D462" s="92">
        <v>1960</v>
      </c>
      <c r="E462" s="33">
        <f t="shared" ref="E462:E491" si="21">SUM(H462:Y462)</f>
        <v>82</v>
      </c>
      <c r="H462" s="37">
        <v>10</v>
      </c>
      <c r="I462" s="37">
        <v>8</v>
      </c>
      <c r="J462" s="37">
        <v>8</v>
      </c>
      <c r="K462" s="37" t="s">
        <v>443</v>
      </c>
      <c r="L462" s="37">
        <v>9</v>
      </c>
      <c r="M462" s="37">
        <v>9</v>
      </c>
      <c r="N462" s="37">
        <v>8</v>
      </c>
      <c r="O462" s="419"/>
      <c r="P462" s="37">
        <v>8</v>
      </c>
      <c r="Q462" s="37">
        <v>8</v>
      </c>
      <c r="R462" s="37">
        <v>10</v>
      </c>
      <c r="S462" s="280">
        <v>4</v>
      </c>
      <c r="T462" s="35"/>
      <c r="U462" s="35"/>
      <c r="V462" s="35"/>
      <c r="W462" s="35"/>
      <c r="X462" s="35"/>
      <c r="Y462" s="35"/>
      <c r="AB462" s="34" t="str">
        <f t="shared" ref="AB462:AB471" si="22">VLOOKUP(AC462,$B$462:$B$491,1,FALSE)</f>
        <v>Vejvoda Josef</v>
      </c>
      <c r="AC462" t="s">
        <v>978</v>
      </c>
      <c r="AD462" t="s">
        <v>964</v>
      </c>
      <c r="AE462">
        <v>1963</v>
      </c>
      <c r="AF462">
        <v>10</v>
      </c>
    </row>
    <row r="463" spans="1:32" s="34" customFormat="1" x14ac:dyDescent="0.25">
      <c r="A463" s="116" t="s">
        <v>15</v>
      </c>
      <c r="B463" s="362" t="s">
        <v>468</v>
      </c>
      <c r="C463" s="363" t="s">
        <v>469</v>
      </c>
      <c r="D463" s="364">
        <v>1961</v>
      </c>
      <c r="E463" s="36">
        <f t="shared" si="21"/>
        <v>70</v>
      </c>
      <c r="H463" s="37"/>
      <c r="I463" s="37">
        <v>10</v>
      </c>
      <c r="J463" s="37">
        <v>10</v>
      </c>
      <c r="K463" s="37">
        <v>3</v>
      </c>
      <c r="L463" s="37">
        <v>10</v>
      </c>
      <c r="M463" s="37">
        <v>10</v>
      </c>
      <c r="N463" s="37" t="s">
        <v>443</v>
      </c>
      <c r="O463" s="419"/>
      <c r="P463" s="37">
        <v>10</v>
      </c>
      <c r="Q463" s="37">
        <v>10</v>
      </c>
      <c r="R463" s="37"/>
      <c r="S463" s="280">
        <v>7</v>
      </c>
      <c r="T463" s="35"/>
      <c r="U463" s="35"/>
      <c r="V463" s="35"/>
      <c r="W463" s="35"/>
      <c r="X463" s="35"/>
      <c r="Y463" s="35"/>
      <c r="AB463" s="34" t="str">
        <f t="shared" si="22"/>
        <v>Šmíd Luděk</v>
      </c>
      <c r="AC463" t="s">
        <v>1024</v>
      </c>
      <c r="AD463" t="s">
        <v>1025</v>
      </c>
      <c r="AE463">
        <v>1962</v>
      </c>
      <c r="AF463">
        <v>9</v>
      </c>
    </row>
    <row r="464" spans="1:32" s="34" customFormat="1" ht="15.75" thickBot="1" x14ac:dyDescent="0.3">
      <c r="A464" s="202" t="s">
        <v>16</v>
      </c>
      <c r="B464" s="365" t="s">
        <v>169</v>
      </c>
      <c r="C464" s="366" t="s">
        <v>170</v>
      </c>
      <c r="D464" s="367">
        <v>1950</v>
      </c>
      <c r="E464" s="41">
        <f t="shared" si="21"/>
        <v>47</v>
      </c>
      <c r="H464" s="37">
        <v>5</v>
      </c>
      <c r="I464" s="37">
        <v>3</v>
      </c>
      <c r="J464" s="37">
        <v>7</v>
      </c>
      <c r="K464" s="37" t="s">
        <v>443</v>
      </c>
      <c r="L464" s="37">
        <v>7</v>
      </c>
      <c r="M464" s="37" t="s">
        <v>443</v>
      </c>
      <c r="N464" s="37" t="s">
        <v>443</v>
      </c>
      <c r="O464" s="419"/>
      <c r="P464" s="37">
        <v>7</v>
      </c>
      <c r="Q464" s="37">
        <v>6</v>
      </c>
      <c r="R464" s="37">
        <v>9</v>
      </c>
      <c r="S464" s="280">
        <v>3</v>
      </c>
      <c r="T464" s="35"/>
      <c r="U464" s="35"/>
      <c r="V464" s="35"/>
      <c r="W464" s="35"/>
      <c r="X464" s="35"/>
      <c r="Y464" s="35"/>
      <c r="AB464" s="34" t="str">
        <f t="shared" si="22"/>
        <v>Jambor Luděk</v>
      </c>
      <c r="AC464" t="s">
        <v>602</v>
      </c>
      <c r="AD464" t="s">
        <v>1026</v>
      </c>
      <c r="AE464">
        <v>1963</v>
      </c>
      <c r="AF464">
        <v>8</v>
      </c>
    </row>
    <row r="465" spans="1:32" s="34" customFormat="1" x14ac:dyDescent="0.25">
      <c r="A465" s="142" t="s">
        <v>18</v>
      </c>
      <c r="B465" s="137" t="s">
        <v>135</v>
      </c>
      <c r="C465" s="137" t="s">
        <v>136</v>
      </c>
      <c r="D465" s="139">
        <v>1963</v>
      </c>
      <c r="E465" s="42">
        <f t="shared" si="21"/>
        <v>27</v>
      </c>
      <c r="H465" s="37">
        <v>7</v>
      </c>
      <c r="I465" s="37">
        <v>4</v>
      </c>
      <c r="J465" s="37" t="s">
        <v>443</v>
      </c>
      <c r="K465" s="37" t="s">
        <v>443</v>
      </c>
      <c r="L465" s="37">
        <v>8</v>
      </c>
      <c r="M465" s="37">
        <v>8</v>
      </c>
      <c r="N465" s="37" t="s">
        <v>443</v>
      </c>
      <c r="O465" s="419"/>
      <c r="P465" s="37" t="s">
        <v>443</v>
      </c>
      <c r="Q465" s="37" t="s">
        <v>443</v>
      </c>
      <c r="R465" s="37"/>
      <c r="S465" s="280" t="s">
        <v>443</v>
      </c>
      <c r="T465" s="35"/>
      <c r="U465" s="35"/>
      <c r="V465" s="35"/>
      <c r="W465" s="35"/>
      <c r="X465" s="35"/>
      <c r="Y465" s="35"/>
      <c r="AB465" s="34" t="str">
        <f t="shared" si="22"/>
        <v>Vopat Milan</v>
      </c>
      <c r="AC465" t="s">
        <v>468</v>
      </c>
      <c r="AD465" t="s">
        <v>469</v>
      </c>
      <c r="AE465">
        <v>1961</v>
      </c>
      <c r="AF465">
        <v>7</v>
      </c>
    </row>
    <row r="466" spans="1:32" s="34" customFormat="1" x14ac:dyDescent="0.25">
      <c r="A466" s="142" t="s">
        <v>19</v>
      </c>
      <c r="B466" s="137" t="s">
        <v>470</v>
      </c>
      <c r="C466" s="137" t="s">
        <v>471</v>
      </c>
      <c r="D466" s="139">
        <v>1954</v>
      </c>
      <c r="E466" s="42">
        <f t="shared" si="21"/>
        <v>18</v>
      </c>
      <c r="H466" s="37"/>
      <c r="I466" s="37">
        <v>9</v>
      </c>
      <c r="J466" s="37">
        <v>9</v>
      </c>
      <c r="K466" s="37" t="s">
        <v>443</v>
      </c>
      <c r="L466" s="37" t="s">
        <v>443</v>
      </c>
      <c r="M466" s="37" t="s">
        <v>443</v>
      </c>
      <c r="N466" s="37" t="s">
        <v>443</v>
      </c>
      <c r="O466" s="419"/>
      <c r="P466" s="37" t="s">
        <v>443</v>
      </c>
      <c r="Q466" s="37" t="s">
        <v>443</v>
      </c>
      <c r="R466" s="37"/>
      <c r="S466" s="280" t="s">
        <v>443</v>
      </c>
      <c r="T466" s="35"/>
      <c r="U466" s="35"/>
      <c r="V466" s="35"/>
      <c r="W466" s="35"/>
      <c r="X466" s="35"/>
      <c r="Y466" s="35"/>
      <c r="AB466" s="34" t="str">
        <f t="shared" si="22"/>
        <v>Fučík Josef</v>
      </c>
      <c r="AC466" t="s">
        <v>1027</v>
      </c>
      <c r="AD466" t="s">
        <v>1028</v>
      </c>
      <c r="AE466">
        <v>1954</v>
      </c>
      <c r="AF466">
        <v>6</v>
      </c>
    </row>
    <row r="467" spans="1:32" s="34" customFormat="1" x14ac:dyDescent="0.25">
      <c r="A467" s="142" t="s">
        <v>20</v>
      </c>
      <c r="B467" s="137" t="s">
        <v>598</v>
      </c>
      <c r="C467" s="137" t="s">
        <v>599</v>
      </c>
      <c r="D467" s="139">
        <v>1963</v>
      </c>
      <c r="E467" s="42">
        <f t="shared" si="21"/>
        <v>14</v>
      </c>
      <c r="H467" s="37"/>
      <c r="I467" s="37"/>
      <c r="J467" s="37"/>
      <c r="K467" s="37">
        <v>5</v>
      </c>
      <c r="L467" s="37" t="s">
        <v>443</v>
      </c>
      <c r="M467" s="37" t="s">
        <v>443</v>
      </c>
      <c r="N467" s="37" t="s">
        <v>443</v>
      </c>
      <c r="O467" s="419"/>
      <c r="P467" s="37">
        <v>9</v>
      </c>
      <c r="Q467" s="37" t="s">
        <v>443</v>
      </c>
      <c r="R467" s="37"/>
      <c r="S467" s="280" t="s">
        <v>443</v>
      </c>
      <c r="T467" s="35"/>
      <c r="U467" s="35"/>
      <c r="V467" s="35"/>
      <c r="W467" s="35"/>
      <c r="X467" s="35"/>
      <c r="Y467" s="35"/>
      <c r="AB467" s="34" t="str">
        <f t="shared" si="22"/>
        <v>Hanuš Miroslav</v>
      </c>
      <c r="AC467" t="s">
        <v>1029</v>
      </c>
      <c r="AD467" t="s">
        <v>974</v>
      </c>
      <c r="AE467">
        <v>1951</v>
      </c>
      <c r="AF467">
        <v>5</v>
      </c>
    </row>
    <row r="468" spans="1:32" s="34" customFormat="1" x14ac:dyDescent="0.25">
      <c r="A468" s="142" t="s">
        <v>21</v>
      </c>
      <c r="B468" s="137" t="s">
        <v>600</v>
      </c>
      <c r="C468" s="137" t="s">
        <v>601</v>
      </c>
      <c r="D468" s="139">
        <v>1958</v>
      </c>
      <c r="E468" s="42">
        <f t="shared" si="21"/>
        <v>13</v>
      </c>
      <c r="H468" s="37"/>
      <c r="I468" s="37"/>
      <c r="J468" s="37"/>
      <c r="K468" s="37">
        <v>4</v>
      </c>
      <c r="L468" s="37" t="s">
        <v>443</v>
      </c>
      <c r="M468" s="37" t="s">
        <v>443</v>
      </c>
      <c r="N468" s="37">
        <v>9</v>
      </c>
      <c r="O468" s="419"/>
      <c r="P468" s="37" t="s">
        <v>443</v>
      </c>
      <c r="Q468" s="37" t="s">
        <v>443</v>
      </c>
      <c r="R468" s="37"/>
      <c r="S468" s="280" t="s">
        <v>443</v>
      </c>
      <c r="T468" s="35"/>
      <c r="U468" s="35"/>
      <c r="V468" s="35"/>
      <c r="W468" s="35"/>
      <c r="X468" s="35"/>
      <c r="Y468" s="35"/>
      <c r="AB468" s="34" t="str">
        <f t="shared" si="22"/>
        <v>Dlouhý Vladimír</v>
      </c>
      <c r="AC468" t="s">
        <v>115</v>
      </c>
      <c r="AD468" t="s">
        <v>481</v>
      </c>
      <c r="AE468">
        <v>1960</v>
      </c>
      <c r="AF468">
        <v>4</v>
      </c>
    </row>
    <row r="469" spans="1:32" s="34" customFormat="1" x14ac:dyDescent="0.25">
      <c r="A469" s="142" t="s">
        <v>22</v>
      </c>
      <c r="B469" s="137" t="s">
        <v>602</v>
      </c>
      <c r="C469" s="137" t="s">
        <v>110</v>
      </c>
      <c r="D469" s="139">
        <v>1963</v>
      </c>
      <c r="E469" s="42">
        <f t="shared" si="21"/>
        <v>10</v>
      </c>
      <c r="H469" s="37"/>
      <c r="I469" s="37"/>
      <c r="J469" s="37"/>
      <c r="K469" s="37">
        <v>2</v>
      </c>
      <c r="L469" s="37" t="s">
        <v>443</v>
      </c>
      <c r="M469" s="37" t="s">
        <v>443</v>
      </c>
      <c r="N469" s="37" t="s">
        <v>443</v>
      </c>
      <c r="O469" s="419"/>
      <c r="P469" s="37" t="s">
        <v>443</v>
      </c>
      <c r="Q469" s="37" t="s">
        <v>443</v>
      </c>
      <c r="R469" s="37"/>
      <c r="S469" s="280">
        <v>8</v>
      </c>
      <c r="T469" s="35"/>
      <c r="U469" s="35"/>
      <c r="V469" s="35"/>
      <c r="W469" s="35"/>
      <c r="X469" s="35"/>
      <c r="Y469" s="35"/>
      <c r="AB469" s="34" t="str">
        <f t="shared" si="22"/>
        <v>Vaněk Pravoslav</v>
      </c>
      <c r="AC469" t="s">
        <v>169</v>
      </c>
      <c r="AD469" t="s">
        <v>170</v>
      </c>
      <c r="AE469">
        <v>1950</v>
      </c>
      <c r="AF469" s="62">
        <v>3</v>
      </c>
    </row>
    <row r="470" spans="1:32" s="34" customFormat="1" x14ac:dyDescent="0.25">
      <c r="A470" s="142" t="s">
        <v>23</v>
      </c>
      <c r="B470" s="137" t="s">
        <v>591</v>
      </c>
      <c r="C470" s="137" t="s">
        <v>592</v>
      </c>
      <c r="D470" s="139">
        <v>1961</v>
      </c>
      <c r="E470" s="42">
        <f t="shared" si="21"/>
        <v>10</v>
      </c>
      <c r="H470" s="37"/>
      <c r="I470" s="37"/>
      <c r="J470" s="37"/>
      <c r="K470" s="37">
        <v>10</v>
      </c>
      <c r="L470" s="37" t="s">
        <v>443</v>
      </c>
      <c r="M470" s="37" t="s">
        <v>443</v>
      </c>
      <c r="N470" s="37" t="s">
        <v>443</v>
      </c>
      <c r="O470" s="419"/>
      <c r="P470" s="37" t="s">
        <v>443</v>
      </c>
      <c r="Q470" s="37" t="s">
        <v>443</v>
      </c>
      <c r="R470" s="37"/>
      <c r="S470" s="280" t="s">
        <v>443</v>
      </c>
      <c r="T470" s="35"/>
      <c r="U470" s="35"/>
      <c r="V470" s="35"/>
      <c r="W470" s="35"/>
      <c r="X470" s="35"/>
      <c r="Y470" s="35"/>
      <c r="AB470" s="34" t="e">
        <f t="shared" si="22"/>
        <v>#N/A</v>
      </c>
      <c r="AC470"/>
      <c r="AD470"/>
      <c r="AE470"/>
      <c r="AF470">
        <v>2</v>
      </c>
    </row>
    <row r="471" spans="1:32" s="34" customFormat="1" x14ac:dyDescent="0.25">
      <c r="A471" s="142" t="s">
        <v>25</v>
      </c>
      <c r="B471" s="137" t="s">
        <v>699</v>
      </c>
      <c r="C471" s="137" t="s">
        <v>700</v>
      </c>
      <c r="D471" s="139">
        <v>1963</v>
      </c>
      <c r="E471" s="42">
        <f t="shared" si="21"/>
        <v>10</v>
      </c>
      <c r="H471" s="37"/>
      <c r="I471" s="37"/>
      <c r="J471" s="37"/>
      <c r="K471" s="37"/>
      <c r="L471" s="37"/>
      <c r="M471" s="37"/>
      <c r="N471" s="37">
        <v>10</v>
      </c>
      <c r="O471" s="419"/>
      <c r="P471" s="37" t="s">
        <v>443</v>
      </c>
      <c r="Q471" s="37" t="s">
        <v>443</v>
      </c>
      <c r="R471" s="37"/>
      <c r="S471" s="280" t="s">
        <v>443</v>
      </c>
      <c r="T471" s="35"/>
      <c r="U471" s="35"/>
      <c r="V471" s="35"/>
      <c r="W471" s="35"/>
      <c r="X471" s="35"/>
      <c r="Y471" s="35"/>
      <c r="AB471" s="34" t="e">
        <f t="shared" si="22"/>
        <v>#N/A</v>
      </c>
      <c r="AC471"/>
      <c r="AD471"/>
      <c r="AE471"/>
      <c r="AF471" s="62">
        <v>1</v>
      </c>
    </row>
    <row r="472" spans="1:32" s="34" customFormat="1" x14ac:dyDescent="0.25">
      <c r="A472" s="142" t="s">
        <v>26</v>
      </c>
      <c r="B472" s="137" t="s">
        <v>978</v>
      </c>
      <c r="C472" s="137" t="s">
        <v>964</v>
      </c>
      <c r="D472" s="139">
        <v>1963</v>
      </c>
      <c r="E472" s="42">
        <f t="shared" si="21"/>
        <v>10</v>
      </c>
      <c r="H472" s="37"/>
      <c r="I472" s="37"/>
      <c r="J472" s="37"/>
      <c r="K472" s="37"/>
      <c r="L472" s="37"/>
      <c r="M472" s="37"/>
      <c r="N472" s="37"/>
      <c r="O472" s="419"/>
      <c r="P472" s="37"/>
      <c r="Q472" s="37"/>
      <c r="R472" s="37"/>
      <c r="S472" s="280">
        <v>10</v>
      </c>
      <c r="T472" s="35"/>
      <c r="U472" s="35"/>
      <c r="V472" s="35"/>
      <c r="W472" s="35"/>
      <c r="X472" s="35"/>
      <c r="Y472" s="35"/>
      <c r="AC472"/>
      <c r="AD472"/>
      <c r="AE472"/>
      <c r="AF472" s="62"/>
    </row>
    <row r="473" spans="1:32" s="34" customFormat="1" x14ac:dyDescent="0.25">
      <c r="A473" s="142" t="s">
        <v>27</v>
      </c>
      <c r="B473" s="137" t="s">
        <v>423</v>
      </c>
      <c r="C473" s="137" t="s">
        <v>166</v>
      </c>
      <c r="D473" s="139">
        <v>1960</v>
      </c>
      <c r="E473" s="42">
        <f t="shared" si="21"/>
        <v>9</v>
      </c>
      <c r="H473" s="37">
        <v>9</v>
      </c>
      <c r="I473" s="37" t="s">
        <v>443</v>
      </c>
      <c r="J473" s="37" t="s">
        <v>443</v>
      </c>
      <c r="K473" s="37" t="s">
        <v>443</v>
      </c>
      <c r="L473" s="37" t="s">
        <v>443</v>
      </c>
      <c r="M473" s="37" t="s">
        <v>443</v>
      </c>
      <c r="N473" s="37" t="s">
        <v>443</v>
      </c>
      <c r="O473" s="419"/>
      <c r="P473" s="37" t="s">
        <v>443</v>
      </c>
      <c r="Q473" s="37" t="s">
        <v>443</v>
      </c>
      <c r="R473" s="37"/>
      <c r="S473" s="280" t="s">
        <v>443</v>
      </c>
      <c r="T473" s="35"/>
      <c r="U473" s="35"/>
      <c r="V473" s="35"/>
      <c r="W473" s="35"/>
      <c r="X473" s="35"/>
      <c r="Y473" s="35"/>
      <c r="AC473"/>
      <c r="AD473"/>
      <c r="AE473"/>
      <c r="AF473"/>
    </row>
    <row r="474" spans="1:32" s="34" customFormat="1" x14ac:dyDescent="0.25">
      <c r="A474" s="142" t="s">
        <v>28</v>
      </c>
      <c r="B474" s="137" t="s">
        <v>593</v>
      </c>
      <c r="C474" s="137" t="s">
        <v>594</v>
      </c>
      <c r="D474" s="139">
        <v>1958</v>
      </c>
      <c r="E474" s="42">
        <f t="shared" si="21"/>
        <v>9</v>
      </c>
      <c r="H474" s="37"/>
      <c r="I474" s="37"/>
      <c r="J474" s="37"/>
      <c r="K474" s="37">
        <v>9</v>
      </c>
      <c r="L474" s="37" t="s">
        <v>443</v>
      </c>
      <c r="M474" s="37" t="s">
        <v>443</v>
      </c>
      <c r="N474" s="37" t="s">
        <v>443</v>
      </c>
      <c r="O474" s="419"/>
      <c r="P474" s="37" t="s">
        <v>443</v>
      </c>
      <c r="Q474" s="37" t="s">
        <v>443</v>
      </c>
      <c r="R474" s="37"/>
      <c r="S474" s="280" t="s">
        <v>443</v>
      </c>
      <c r="T474" s="35"/>
      <c r="U474" s="35"/>
      <c r="V474" s="35"/>
      <c r="W474" s="35"/>
      <c r="X474" s="35"/>
      <c r="Y474" s="35"/>
      <c r="AC474"/>
      <c r="AD474"/>
      <c r="AE474"/>
      <c r="AF474"/>
    </row>
    <row r="475" spans="1:32" s="34" customFormat="1" x14ac:dyDescent="0.25">
      <c r="A475" s="142" t="s">
        <v>29</v>
      </c>
      <c r="B475" s="137" t="s">
        <v>159</v>
      </c>
      <c r="C475" s="137" t="s">
        <v>108</v>
      </c>
      <c r="D475" s="139">
        <v>1962</v>
      </c>
      <c r="E475" s="42">
        <f t="shared" si="21"/>
        <v>9</v>
      </c>
      <c r="H475" s="37">
        <v>4</v>
      </c>
      <c r="I475" s="37" t="s">
        <v>443</v>
      </c>
      <c r="J475" s="37" t="s">
        <v>443</v>
      </c>
      <c r="K475" s="37" t="s">
        <v>443</v>
      </c>
      <c r="L475" s="37">
        <v>5</v>
      </c>
      <c r="M475" s="37" t="s">
        <v>443</v>
      </c>
      <c r="N475" s="37" t="s">
        <v>443</v>
      </c>
      <c r="O475" s="419"/>
      <c r="P475" s="37" t="s">
        <v>443</v>
      </c>
      <c r="Q475" s="37" t="s">
        <v>443</v>
      </c>
      <c r="R475" s="37"/>
      <c r="S475" s="280" t="s">
        <v>443</v>
      </c>
      <c r="T475" s="35"/>
      <c r="U475" s="35"/>
      <c r="V475" s="35"/>
      <c r="W475" s="35"/>
      <c r="X475" s="35"/>
      <c r="Y475" s="35"/>
      <c r="AC475"/>
      <c r="AD475"/>
      <c r="AE475"/>
      <c r="AF475"/>
    </row>
    <row r="476" spans="1:32" s="34" customFormat="1" x14ac:dyDescent="0.25">
      <c r="A476" s="142" t="s">
        <v>30</v>
      </c>
      <c r="B476" s="137" t="s">
        <v>891</v>
      </c>
      <c r="C476" s="137" t="s">
        <v>460</v>
      </c>
      <c r="D476" s="139">
        <v>1962</v>
      </c>
      <c r="E476" s="42">
        <f t="shared" si="21"/>
        <v>9</v>
      </c>
      <c r="H476" s="37"/>
      <c r="I476" s="37"/>
      <c r="J476" s="37"/>
      <c r="K476" s="37"/>
      <c r="L476" s="37"/>
      <c r="M476" s="37"/>
      <c r="N476" s="37"/>
      <c r="O476" s="419"/>
      <c r="P476" s="37"/>
      <c r="Q476" s="37">
        <v>9</v>
      </c>
      <c r="R476" s="37"/>
      <c r="S476" s="280" t="s">
        <v>443</v>
      </c>
      <c r="T476" s="35"/>
      <c r="U476" s="35"/>
      <c r="V476" s="35"/>
      <c r="W476" s="35"/>
      <c r="X476" s="35"/>
      <c r="Y476" s="35"/>
      <c r="AC476"/>
      <c r="AD476"/>
      <c r="AE476"/>
      <c r="AF476"/>
    </row>
    <row r="477" spans="1:32" s="34" customFormat="1" x14ac:dyDescent="0.25">
      <c r="A477" s="142" t="s">
        <v>31</v>
      </c>
      <c r="B477" s="137" t="s">
        <v>1024</v>
      </c>
      <c r="C477" s="137" t="s">
        <v>1025</v>
      </c>
      <c r="D477" s="139">
        <v>1962</v>
      </c>
      <c r="E477" s="42">
        <f t="shared" si="21"/>
        <v>9</v>
      </c>
      <c r="H477" s="37"/>
      <c r="I477" s="37"/>
      <c r="J477" s="37"/>
      <c r="K477" s="37"/>
      <c r="L477" s="37"/>
      <c r="M477" s="37"/>
      <c r="N477" s="37"/>
      <c r="O477" s="419"/>
      <c r="P477" s="37"/>
      <c r="Q477" s="37"/>
      <c r="R477" s="37"/>
      <c r="S477" s="280">
        <v>9</v>
      </c>
      <c r="T477" s="35"/>
      <c r="U477" s="35"/>
      <c r="V477" s="35"/>
      <c r="W477" s="35"/>
      <c r="X477" s="35"/>
      <c r="Y477" s="35"/>
      <c r="AC477"/>
      <c r="AD477"/>
      <c r="AE477"/>
      <c r="AF477"/>
    </row>
    <row r="478" spans="1:32" s="34" customFormat="1" x14ac:dyDescent="0.25">
      <c r="A478" s="142" t="s">
        <v>33</v>
      </c>
      <c r="B478" s="137" t="s">
        <v>130</v>
      </c>
      <c r="C478" s="137" t="s">
        <v>242</v>
      </c>
      <c r="D478" s="139">
        <v>1962</v>
      </c>
      <c r="E478" s="42">
        <f t="shared" si="21"/>
        <v>8</v>
      </c>
      <c r="H478" s="37">
        <v>8</v>
      </c>
      <c r="I478" s="37" t="s">
        <v>443</v>
      </c>
      <c r="J478" s="37" t="s">
        <v>443</v>
      </c>
      <c r="K478" s="37" t="s">
        <v>443</v>
      </c>
      <c r="L478" s="37" t="s">
        <v>443</v>
      </c>
      <c r="M478" s="37" t="s">
        <v>443</v>
      </c>
      <c r="N478" s="37" t="s">
        <v>443</v>
      </c>
      <c r="O478" s="419"/>
      <c r="P478" s="37" t="s">
        <v>443</v>
      </c>
      <c r="Q478" s="37" t="s">
        <v>443</v>
      </c>
      <c r="R478" s="37"/>
      <c r="S478" s="280" t="s">
        <v>443</v>
      </c>
      <c r="T478" s="35"/>
      <c r="U478" s="35"/>
      <c r="V478" s="35"/>
      <c r="W478" s="35"/>
      <c r="X478" s="35"/>
      <c r="Y478" s="35"/>
      <c r="AC478"/>
      <c r="AD478"/>
      <c r="AE478"/>
      <c r="AF478"/>
    </row>
    <row r="479" spans="1:32" s="34" customFormat="1" x14ac:dyDescent="0.25">
      <c r="A479" s="142" t="s">
        <v>34</v>
      </c>
      <c r="B479" s="137" t="s">
        <v>595</v>
      </c>
      <c r="C479" s="137"/>
      <c r="D479" s="139">
        <v>1963</v>
      </c>
      <c r="E479" s="42">
        <f t="shared" si="21"/>
        <v>8</v>
      </c>
      <c r="H479" s="37"/>
      <c r="I479" s="37"/>
      <c r="J479" s="37"/>
      <c r="K479" s="37">
        <v>8</v>
      </c>
      <c r="L479" s="37" t="s">
        <v>443</v>
      </c>
      <c r="M479" s="37" t="s">
        <v>443</v>
      </c>
      <c r="N479" s="37" t="s">
        <v>443</v>
      </c>
      <c r="O479" s="419"/>
      <c r="P479" s="37" t="s">
        <v>443</v>
      </c>
      <c r="Q479" s="37" t="s">
        <v>443</v>
      </c>
      <c r="R479" s="37"/>
      <c r="S479" s="280" t="s">
        <v>443</v>
      </c>
      <c r="T479" s="35"/>
      <c r="U479" s="35"/>
      <c r="V479" s="35"/>
      <c r="W479" s="35"/>
      <c r="X479" s="35"/>
      <c r="Y479" s="35"/>
      <c r="AC479"/>
      <c r="AD479"/>
      <c r="AE479"/>
      <c r="AF479"/>
    </row>
    <row r="480" spans="1:32" s="34" customFormat="1" x14ac:dyDescent="0.25">
      <c r="A480" s="142" t="s">
        <v>35</v>
      </c>
      <c r="B480" s="137" t="s">
        <v>472</v>
      </c>
      <c r="C480" s="137" t="s">
        <v>473</v>
      </c>
      <c r="D480" s="139">
        <v>1963</v>
      </c>
      <c r="E480" s="42">
        <f t="shared" si="21"/>
        <v>7</v>
      </c>
      <c r="H480" s="37"/>
      <c r="I480" s="37">
        <v>7</v>
      </c>
      <c r="J480" s="37" t="s">
        <v>443</v>
      </c>
      <c r="K480" s="37" t="s">
        <v>443</v>
      </c>
      <c r="L480" s="37" t="s">
        <v>443</v>
      </c>
      <c r="M480" s="37" t="s">
        <v>443</v>
      </c>
      <c r="N480" s="37" t="s">
        <v>443</v>
      </c>
      <c r="O480" s="419"/>
      <c r="P480" s="37" t="s">
        <v>443</v>
      </c>
      <c r="Q480" s="37" t="s">
        <v>443</v>
      </c>
      <c r="R480" s="37"/>
      <c r="S480" s="280" t="s">
        <v>443</v>
      </c>
      <c r="T480" s="35"/>
      <c r="U480" s="35"/>
      <c r="V480" s="35"/>
      <c r="W480" s="35"/>
      <c r="X480" s="35"/>
      <c r="Y480" s="35"/>
      <c r="AC480"/>
      <c r="AD480"/>
      <c r="AE480"/>
      <c r="AF480"/>
    </row>
    <row r="481" spans="1:32" s="34" customFormat="1" x14ac:dyDescent="0.25">
      <c r="A481" s="142" t="s">
        <v>36</v>
      </c>
      <c r="B481" s="137" t="s">
        <v>892</v>
      </c>
      <c r="C481" s="137" t="s">
        <v>893</v>
      </c>
      <c r="D481" s="139">
        <v>1957</v>
      </c>
      <c r="E481" s="42">
        <f t="shared" si="21"/>
        <v>7</v>
      </c>
      <c r="H481" s="37"/>
      <c r="I481" s="37"/>
      <c r="J481" s="37"/>
      <c r="K481" s="37"/>
      <c r="L481" s="37"/>
      <c r="M481" s="37"/>
      <c r="N481" s="37"/>
      <c r="O481" s="419"/>
      <c r="P481" s="37"/>
      <c r="Q481" s="37">
        <v>7</v>
      </c>
      <c r="R481" s="37"/>
      <c r="S481" s="280" t="s">
        <v>443</v>
      </c>
      <c r="T481" s="35"/>
      <c r="U481" s="35"/>
      <c r="V481" s="35"/>
      <c r="W481" s="35"/>
      <c r="X481" s="35"/>
      <c r="Y481" s="35"/>
      <c r="AC481"/>
      <c r="AD481"/>
      <c r="AE481"/>
      <c r="AF481"/>
    </row>
    <row r="482" spans="1:32" s="34" customFormat="1" x14ac:dyDescent="0.25">
      <c r="A482" s="142" t="s">
        <v>37</v>
      </c>
      <c r="B482" s="137" t="s">
        <v>596</v>
      </c>
      <c r="C482" s="137" t="s">
        <v>544</v>
      </c>
      <c r="D482" s="139">
        <v>1963</v>
      </c>
      <c r="E482" s="42">
        <f t="shared" si="21"/>
        <v>7</v>
      </c>
      <c r="H482" s="37"/>
      <c r="I482" s="37"/>
      <c r="J482" s="37"/>
      <c r="K482" s="37">
        <v>7</v>
      </c>
      <c r="L482" s="37" t="s">
        <v>443</v>
      </c>
      <c r="M482" s="37" t="s">
        <v>443</v>
      </c>
      <c r="N482" s="37" t="s">
        <v>443</v>
      </c>
      <c r="O482" s="419"/>
      <c r="P482" s="37" t="s">
        <v>443</v>
      </c>
      <c r="Q482" s="37" t="s">
        <v>443</v>
      </c>
      <c r="R482" s="37"/>
      <c r="S482" s="280" t="s">
        <v>443</v>
      </c>
      <c r="T482" s="35"/>
      <c r="U482" s="35"/>
      <c r="V482" s="35"/>
      <c r="W482" s="35"/>
      <c r="X482" s="35"/>
      <c r="Y482" s="35"/>
      <c r="AC482"/>
      <c r="AD482"/>
      <c r="AE482"/>
      <c r="AF482"/>
    </row>
    <row r="483" spans="1:32" s="34" customFormat="1" x14ac:dyDescent="0.25">
      <c r="A483" s="142" t="s">
        <v>38</v>
      </c>
      <c r="B483" s="137" t="s">
        <v>1027</v>
      </c>
      <c r="C483" s="137" t="s">
        <v>1028</v>
      </c>
      <c r="D483" s="139">
        <v>1954</v>
      </c>
      <c r="E483" s="42">
        <f t="shared" si="21"/>
        <v>6</v>
      </c>
      <c r="H483" s="37"/>
      <c r="I483" s="37"/>
      <c r="J483" s="37"/>
      <c r="K483" s="37"/>
      <c r="L483" s="37"/>
      <c r="M483" s="37"/>
      <c r="N483" s="37"/>
      <c r="O483" s="419"/>
      <c r="P483" s="37"/>
      <c r="Q483" s="37"/>
      <c r="R483" s="37"/>
      <c r="S483" s="280">
        <v>6</v>
      </c>
      <c r="T483" s="35"/>
      <c r="U483" s="35"/>
      <c r="V483" s="35"/>
      <c r="W483" s="35"/>
      <c r="X483" s="35"/>
      <c r="Y483" s="35"/>
      <c r="AC483"/>
      <c r="AD483"/>
      <c r="AE483"/>
      <c r="AF483"/>
    </row>
    <row r="484" spans="1:32" s="34" customFormat="1" x14ac:dyDescent="0.25">
      <c r="A484" s="142" t="s">
        <v>39</v>
      </c>
      <c r="B484" s="137" t="s">
        <v>188</v>
      </c>
      <c r="C484" s="137" t="s">
        <v>32</v>
      </c>
      <c r="D484" s="139">
        <v>1955</v>
      </c>
      <c r="E484" s="42">
        <f t="shared" si="21"/>
        <v>6</v>
      </c>
      <c r="H484" s="37">
        <v>6</v>
      </c>
      <c r="I484" s="37" t="s">
        <v>443</v>
      </c>
      <c r="J484" s="37" t="s">
        <v>443</v>
      </c>
      <c r="K484" s="37" t="s">
        <v>443</v>
      </c>
      <c r="L484" s="37" t="s">
        <v>443</v>
      </c>
      <c r="M484" s="37" t="s">
        <v>443</v>
      </c>
      <c r="N484" s="37" t="s">
        <v>443</v>
      </c>
      <c r="O484" s="419"/>
      <c r="P484" s="37" t="s">
        <v>443</v>
      </c>
      <c r="Q484" s="37" t="s">
        <v>443</v>
      </c>
      <c r="R484" s="37"/>
      <c r="S484" s="280" t="s">
        <v>443</v>
      </c>
      <c r="T484" s="35"/>
      <c r="U484" s="35"/>
      <c r="V484" s="35"/>
      <c r="W484" s="35"/>
      <c r="X484" s="35"/>
      <c r="Y484" s="35"/>
      <c r="AC484"/>
      <c r="AD484"/>
      <c r="AE484"/>
      <c r="AF484"/>
    </row>
    <row r="485" spans="1:32" s="34" customFormat="1" x14ac:dyDescent="0.25">
      <c r="A485" s="142" t="s">
        <v>40</v>
      </c>
      <c r="B485" s="137" t="s">
        <v>474</v>
      </c>
      <c r="C485" s="137" t="s">
        <v>451</v>
      </c>
      <c r="D485" s="139">
        <v>1962</v>
      </c>
      <c r="E485" s="42">
        <f t="shared" si="21"/>
        <v>6</v>
      </c>
      <c r="H485" s="37"/>
      <c r="I485" s="37">
        <v>6</v>
      </c>
      <c r="J485" s="37" t="s">
        <v>443</v>
      </c>
      <c r="K485" s="37" t="s">
        <v>443</v>
      </c>
      <c r="L485" s="37" t="s">
        <v>443</v>
      </c>
      <c r="M485" s="37" t="s">
        <v>443</v>
      </c>
      <c r="N485" s="37" t="s">
        <v>443</v>
      </c>
      <c r="O485" s="419"/>
      <c r="P485" s="37" t="s">
        <v>443</v>
      </c>
      <c r="Q485" s="37" t="s">
        <v>443</v>
      </c>
      <c r="R485" s="37"/>
      <c r="S485" s="280" t="s">
        <v>443</v>
      </c>
      <c r="T485" s="35"/>
      <c r="U485" s="35"/>
      <c r="V485" s="35"/>
      <c r="W485" s="35"/>
      <c r="X485" s="35"/>
      <c r="Y485" s="35"/>
      <c r="AC485"/>
      <c r="AD485"/>
      <c r="AE485"/>
      <c r="AF485"/>
    </row>
    <row r="486" spans="1:32" s="34" customFormat="1" x14ac:dyDescent="0.25">
      <c r="A486" s="142" t="s">
        <v>41</v>
      </c>
      <c r="B486" s="137" t="s">
        <v>597</v>
      </c>
      <c r="C486" s="137"/>
      <c r="D486" s="139">
        <v>1962</v>
      </c>
      <c r="E486" s="42">
        <f t="shared" si="21"/>
        <v>6</v>
      </c>
      <c r="H486" s="37"/>
      <c r="I486" s="37"/>
      <c r="J486" s="37"/>
      <c r="K486" s="37">
        <v>6</v>
      </c>
      <c r="L486" s="37" t="s">
        <v>443</v>
      </c>
      <c r="M486" s="37" t="s">
        <v>443</v>
      </c>
      <c r="N486" s="37"/>
      <c r="O486" s="419"/>
      <c r="P486" s="37" t="s">
        <v>443</v>
      </c>
      <c r="Q486" s="37" t="s">
        <v>443</v>
      </c>
      <c r="R486" s="37"/>
      <c r="S486" s="280" t="s">
        <v>443</v>
      </c>
      <c r="T486" s="35"/>
      <c r="U486" s="35"/>
      <c r="V486" s="35"/>
      <c r="W486" s="35"/>
      <c r="X486" s="35"/>
      <c r="Y486" s="35"/>
      <c r="AC486"/>
      <c r="AD486"/>
      <c r="AE486"/>
      <c r="AF486"/>
    </row>
    <row r="487" spans="1:32" s="34" customFormat="1" x14ac:dyDescent="0.25">
      <c r="A487" s="142" t="s">
        <v>42</v>
      </c>
      <c r="B487" s="137" t="s">
        <v>641</v>
      </c>
      <c r="C487" s="137" t="s">
        <v>168</v>
      </c>
      <c r="D487" s="139">
        <v>1950</v>
      </c>
      <c r="E487" s="42">
        <f t="shared" si="21"/>
        <v>6</v>
      </c>
      <c r="H487" s="37"/>
      <c r="I487" s="37"/>
      <c r="J487" s="37"/>
      <c r="K487" s="37"/>
      <c r="L487" s="37">
        <v>6</v>
      </c>
      <c r="M487" s="37" t="s">
        <v>443</v>
      </c>
      <c r="N487" s="37" t="s">
        <v>443</v>
      </c>
      <c r="O487" s="419"/>
      <c r="P487" s="37" t="s">
        <v>443</v>
      </c>
      <c r="Q487" s="37" t="s">
        <v>443</v>
      </c>
      <c r="R487" s="37"/>
      <c r="S487" s="280" t="s">
        <v>443</v>
      </c>
      <c r="T487" s="35"/>
      <c r="U487" s="35"/>
      <c r="V487" s="35"/>
      <c r="W487" s="35"/>
      <c r="X487" s="35"/>
      <c r="Y487" s="35"/>
      <c r="AC487"/>
      <c r="AD487"/>
      <c r="AE487"/>
      <c r="AF487"/>
    </row>
    <row r="488" spans="1:32" s="34" customFormat="1" x14ac:dyDescent="0.25">
      <c r="A488" s="142" t="s">
        <v>43</v>
      </c>
      <c r="B488" s="137" t="s">
        <v>1029</v>
      </c>
      <c r="C488" s="137" t="s">
        <v>974</v>
      </c>
      <c r="D488" s="139">
        <v>1951</v>
      </c>
      <c r="E488" s="42">
        <f t="shared" si="21"/>
        <v>5</v>
      </c>
      <c r="H488" s="37"/>
      <c r="I488" s="37"/>
      <c r="J488" s="37"/>
      <c r="K488" s="37"/>
      <c r="L488" s="37"/>
      <c r="M488" s="37"/>
      <c r="N488" s="37"/>
      <c r="O488" s="419"/>
      <c r="P488" s="37"/>
      <c r="Q488" s="37"/>
      <c r="R488" s="37"/>
      <c r="S488" s="280">
        <v>5</v>
      </c>
      <c r="T488" s="35"/>
      <c r="U488" s="35"/>
      <c r="V488" s="35"/>
      <c r="W488" s="35"/>
      <c r="X488" s="35"/>
      <c r="Y488" s="35"/>
      <c r="AC488"/>
      <c r="AD488"/>
      <c r="AE488"/>
      <c r="AF488"/>
    </row>
    <row r="489" spans="1:32" s="34" customFormat="1" x14ac:dyDescent="0.25">
      <c r="A489" s="142" t="s">
        <v>44</v>
      </c>
      <c r="B489" s="137" t="s">
        <v>894</v>
      </c>
      <c r="C489" s="137" t="s">
        <v>461</v>
      </c>
      <c r="D489" s="139">
        <v>1950</v>
      </c>
      <c r="E489" s="42">
        <f t="shared" si="21"/>
        <v>5</v>
      </c>
      <c r="H489" s="37"/>
      <c r="I489" s="37"/>
      <c r="J489" s="37"/>
      <c r="K489" s="37"/>
      <c r="L489" s="37"/>
      <c r="M489" s="37"/>
      <c r="N489" s="37"/>
      <c r="O489" s="419"/>
      <c r="P489" s="37"/>
      <c r="Q489" s="37">
        <v>5</v>
      </c>
      <c r="R489" s="37"/>
      <c r="S489" s="280" t="s">
        <v>443</v>
      </c>
      <c r="T489" s="35"/>
      <c r="U489" s="35"/>
      <c r="V489" s="35"/>
      <c r="W489" s="35"/>
      <c r="X489" s="35"/>
      <c r="Y489" s="35"/>
      <c r="AC489"/>
      <c r="AD489"/>
      <c r="AE489"/>
      <c r="AF489"/>
    </row>
    <row r="490" spans="1:32" s="34" customFormat="1" x14ac:dyDescent="0.25">
      <c r="A490" s="142" t="s">
        <v>45</v>
      </c>
      <c r="B490" s="137" t="s">
        <v>475</v>
      </c>
      <c r="C490" s="137" t="s">
        <v>476</v>
      </c>
      <c r="D490" s="139">
        <v>1962</v>
      </c>
      <c r="E490" s="42">
        <f t="shared" si="21"/>
        <v>5</v>
      </c>
      <c r="H490" s="37"/>
      <c r="I490" s="37">
        <v>5</v>
      </c>
      <c r="J490" s="37" t="s">
        <v>443</v>
      </c>
      <c r="K490" s="37" t="s">
        <v>443</v>
      </c>
      <c r="L490" s="37" t="s">
        <v>443</v>
      </c>
      <c r="M490" s="37" t="s">
        <v>443</v>
      </c>
      <c r="N490" s="37" t="s">
        <v>443</v>
      </c>
      <c r="O490" s="419"/>
      <c r="P490" s="37" t="s">
        <v>443</v>
      </c>
      <c r="Q490" s="37" t="s">
        <v>443</v>
      </c>
      <c r="R490" s="37"/>
      <c r="S490" s="280" t="s">
        <v>443</v>
      </c>
      <c r="T490" s="35"/>
      <c r="U490" s="35"/>
      <c r="V490" s="35"/>
      <c r="W490" s="35"/>
      <c r="X490" s="35"/>
      <c r="Y490" s="35"/>
      <c r="AC490"/>
      <c r="AD490"/>
      <c r="AE490"/>
      <c r="AF490"/>
    </row>
    <row r="491" spans="1:32" s="62" customFormat="1" ht="15.75" thickBot="1" x14ac:dyDescent="0.3">
      <c r="A491" s="368" t="s">
        <v>46</v>
      </c>
      <c r="B491" s="369" t="s">
        <v>603</v>
      </c>
      <c r="C491" s="369" t="s">
        <v>604</v>
      </c>
      <c r="D491" s="370">
        <v>1959</v>
      </c>
      <c r="E491" s="371">
        <f t="shared" si="21"/>
        <v>1</v>
      </c>
      <c r="F491" s="34"/>
      <c r="G491" s="34"/>
      <c r="H491" s="37"/>
      <c r="I491" s="37"/>
      <c r="J491" s="37"/>
      <c r="K491" s="37">
        <v>1</v>
      </c>
      <c r="L491" s="37" t="s">
        <v>443</v>
      </c>
      <c r="M491" s="37" t="s">
        <v>443</v>
      </c>
      <c r="N491" s="37" t="s">
        <v>443</v>
      </c>
      <c r="O491" s="419"/>
      <c r="P491" s="37" t="s">
        <v>443</v>
      </c>
      <c r="Q491" s="37" t="s">
        <v>443</v>
      </c>
      <c r="R491" s="37"/>
      <c r="S491" s="280" t="s">
        <v>443</v>
      </c>
      <c r="T491" s="35"/>
      <c r="U491" s="35"/>
      <c r="V491" s="35"/>
      <c r="W491" s="35"/>
      <c r="X491" s="35"/>
      <c r="Y491" s="35"/>
    </row>
    <row r="492" spans="1:32" s="62" customFormat="1" x14ac:dyDescent="0.25">
      <c r="A492" s="347"/>
      <c r="B492" s="348"/>
      <c r="C492" s="348"/>
      <c r="D492" s="345"/>
      <c r="E492"/>
      <c r="F492" s="34"/>
      <c r="G492" s="34"/>
      <c r="H492" s="55"/>
      <c r="I492" s="55"/>
      <c r="J492" s="55"/>
      <c r="K492" s="55"/>
      <c r="L492" s="55"/>
      <c r="M492" s="55"/>
      <c r="N492" s="55"/>
      <c r="O492" s="420"/>
      <c r="P492" s="55"/>
      <c r="Q492" s="55"/>
      <c r="R492" s="55"/>
      <c r="S492" s="46"/>
      <c r="T492" s="19"/>
      <c r="U492" s="19"/>
      <c r="V492" s="19"/>
      <c r="W492" s="19"/>
      <c r="X492" s="19"/>
      <c r="Y492" s="19"/>
      <c r="AC492"/>
      <c r="AD492"/>
      <c r="AE492"/>
    </row>
    <row r="493" spans="1:32" s="34" customFormat="1" x14ac:dyDescent="0.25">
      <c r="A493" s="43"/>
      <c r="D493" s="55"/>
      <c r="E493" s="67"/>
      <c r="H493" s="55"/>
      <c r="I493" s="55"/>
      <c r="J493" s="55"/>
      <c r="K493" s="55"/>
      <c r="L493" s="55"/>
      <c r="M493" s="55"/>
      <c r="N493" s="55"/>
      <c r="O493" s="420"/>
      <c r="P493" s="55"/>
      <c r="Q493" s="55"/>
      <c r="R493" s="55"/>
      <c r="S493" s="46"/>
      <c r="T493" s="19"/>
      <c r="U493" s="19"/>
      <c r="V493" s="19"/>
      <c r="W493" s="19"/>
      <c r="X493" s="19"/>
      <c r="Y493" s="19"/>
    </row>
    <row r="494" spans="1:32" s="34" customFormat="1" ht="21.75" thickBot="1" x14ac:dyDescent="0.3">
      <c r="A494" s="72" t="s">
        <v>109</v>
      </c>
      <c r="B494" s="73"/>
      <c r="C494" s="74"/>
      <c r="D494" s="75"/>
      <c r="E494" s="76"/>
      <c r="H494" s="37" t="str">
        <f>_xlfn.IFNA(VLOOKUP(B494,$AC$495:$AF$504,4,FALSE),"")</f>
        <v/>
      </c>
      <c r="I494" s="37" t="str">
        <f>_xlfn.IFNA(VLOOKUP(B494,$AC$495:$AF$504,4,FALSE),"")</f>
        <v/>
      </c>
      <c r="J494" s="37" t="str">
        <f>_xlfn.IFNA(VLOOKUP(B494,$AC$495:$AF$504,4,FALSE),"")</f>
        <v/>
      </c>
      <c r="K494" s="37" t="str">
        <f>_xlfn.IFNA(VLOOKUP(B494,$AC$495:$AF$504,4,FALSE),"")</f>
        <v/>
      </c>
      <c r="L494" s="37" t="str">
        <f>_xlfn.IFNA(VLOOKUP(B494,$AC$495:$AF$504,4,FALSE),"")</f>
        <v/>
      </c>
      <c r="M494" s="37" t="str">
        <f>_xlfn.IFNA(VLOOKUP(B494,$AC$495:$AF$504,4,FALSE),"")</f>
        <v/>
      </c>
      <c r="N494" s="37" t="str">
        <f>_xlfn.IFNA(VLOOKUP(B494,$AC$495:$AF$504,4,FALSE),"")</f>
        <v/>
      </c>
      <c r="O494" s="420"/>
      <c r="P494" s="37" t="str">
        <f>_xlfn.IFNA(VLOOKUP(B494,$AC$495:$AF$504,4,FALSE),"")</f>
        <v/>
      </c>
      <c r="Q494" s="37" t="str">
        <f>_xlfn.IFNA(VLOOKUP(B494,$AC$495:$AF$504,4,FALSE),"")</f>
        <v/>
      </c>
      <c r="R494" s="37" t="str">
        <f>_xlfn.IFNA(VLOOKUP(B494,$AC$495:$AF$504,4,FALSE),"")</f>
        <v/>
      </c>
      <c r="S494" s="280" t="str">
        <f>_xlfn.IFNA(VLOOKUP(B494,$AC$495:$AF$504,4,FALSE),"")</f>
        <v/>
      </c>
      <c r="T494" s="19"/>
      <c r="U494" s="19"/>
      <c r="V494" s="19"/>
      <c r="W494" s="19"/>
      <c r="X494" s="19"/>
      <c r="Y494" s="19"/>
    </row>
    <row r="495" spans="1:32" s="34" customFormat="1" x14ac:dyDescent="0.25">
      <c r="A495" s="110" t="s">
        <v>14</v>
      </c>
      <c r="B495" s="261" t="s">
        <v>480</v>
      </c>
      <c r="C495" s="261" t="s">
        <v>32</v>
      </c>
      <c r="D495" s="264">
        <v>1990</v>
      </c>
      <c r="E495" s="33">
        <f t="shared" ref="E495:E525" si="23">SUM(H495:Y495)</f>
        <v>83</v>
      </c>
      <c r="H495" s="37"/>
      <c r="I495" s="37">
        <v>8</v>
      </c>
      <c r="J495" s="37" t="s">
        <v>443</v>
      </c>
      <c r="K495" s="37">
        <v>10</v>
      </c>
      <c r="L495" s="37">
        <v>9</v>
      </c>
      <c r="M495" s="37">
        <v>10</v>
      </c>
      <c r="N495" s="37">
        <v>10</v>
      </c>
      <c r="O495" s="421"/>
      <c r="P495" s="37">
        <v>10</v>
      </c>
      <c r="Q495" s="37">
        <v>7</v>
      </c>
      <c r="R495" s="37">
        <v>10</v>
      </c>
      <c r="S495" s="280">
        <v>9</v>
      </c>
      <c r="T495" s="35"/>
      <c r="U495" s="35"/>
      <c r="V495" s="35"/>
      <c r="W495" s="35"/>
      <c r="X495" s="35"/>
      <c r="Y495" s="35"/>
      <c r="AB495" s="34" t="str">
        <f t="shared" ref="AB495:AB504" si="24">VLOOKUP(AC495,$B$495:$B$545,1,FALSE)</f>
        <v>Raková Jitka</v>
      </c>
      <c r="AC495" t="s">
        <v>985</v>
      </c>
      <c r="AD495" t="s">
        <v>972</v>
      </c>
      <c r="AE495">
        <v>1984</v>
      </c>
      <c r="AF495">
        <v>10</v>
      </c>
    </row>
    <row r="496" spans="1:32" s="34" customFormat="1" x14ac:dyDescent="0.25">
      <c r="A496" s="111" t="s">
        <v>15</v>
      </c>
      <c r="B496" s="187" t="s">
        <v>163</v>
      </c>
      <c r="C496" s="187" t="s">
        <v>525</v>
      </c>
      <c r="D496" s="188">
        <v>1987</v>
      </c>
      <c r="E496" s="36">
        <f t="shared" si="23"/>
        <v>64</v>
      </c>
      <c r="H496" s="37"/>
      <c r="I496" s="37"/>
      <c r="J496" s="37">
        <v>7</v>
      </c>
      <c r="K496" s="37">
        <v>8</v>
      </c>
      <c r="L496" s="37">
        <v>8</v>
      </c>
      <c r="M496" s="37">
        <v>7</v>
      </c>
      <c r="N496" s="37">
        <v>8</v>
      </c>
      <c r="O496" s="421"/>
      <c r="P496" s="37">
        <v>9</v>
      </c>
      <c r="Q496" s="37">
        <v>4</v>
      </c>
      <c r="R496" s="37">
        <v>7</v>
      </c>
      <c r="S496" s="280">
        <v>6</v>
      </c>
      <c r="T496" s="35"/>
      <c r="U496" s="35"/>
      <c r="V496" s="35"/>
      <c r="W496" s="35"/>
      <c r="X496" s="35"/>
      <c r="Y496" s="35"/>
      <c r="AB496" s="34" t="str">
        <f t="shared" si="24"/>
        <v>Maříková Barbora</v>
      </c>
      <c r="AC496" t="s">
        <v>480</v>
      </c>
      <c r="AD496" t="s">
        <v>542</v>
      </c>
      <c r="AE496">
        <v>1990</v>
      </c>
      <c r="AF496">
        <v>9</v>
      </c>
    </row>
    <row r="497" spans="1:32" s="34" customFormat="1" ht="15.75" thickBot="1" x14ac:dyDescent="0.3">
      <c r="A497" s="117" t="s">
        <v>16</v>
      </c>
      <c r="B497" s="385" t="s">
        <v>123</v>
      </c>
      <c r="C497" s="385" t="s">
        <v>118</v>
      </c>
      <c r="D497" s="231">
        <v>1981</v>
      </c>
      <c r="E497" s="41">
        <f t="shared" si="23"/>
        <v>40</v>
      </c>
      <c r="H497" s="37">
        <v>3</v>
      </c>
      <c r="I497" s="37">
        <v>6</v>
      </c>
      <c r="J497" s="37">
        <v>6</v>
      </c>
      <c r="K497" s="37">
        <v>6</v>
      </c>
      <c r="L497" s="37">
        <v>7</v>
      </c>
      <c r="M497" s="37" t="s">
        <v>443</v>
      </c>
      <c r="N497" s="37">
        <v>7</v>
      </c>
      <c r="O497" s="419"/>
      <c r="P497" s="37" t="s">
        <v>443</v>
      </c>
      <c r="Q497" s="37" t="s">
        <v>443</v>
      </c>
      <c r="R497" s="37">
        <v>5</v>
      </c>
      <c r="S497" s="280" t="s">
        <v>443</v>
      </c>
      <c r="T497" s="35"/>
      <c r="U497" s="35"/>
      <c r="V497" s="35"/>
      <c r="W497" s="35"/>
      <c r="X497" s="35"/>
      <c r="Y497" s="35"/>
      <c r="AB497" s="34" t="str">
        <f t="shared" si="24"/>
        <v>Ulrichová Iva</v>
      </c>
      <c r="AC497" t="s">
        <v>1030</v>
      </c>
      <c r="AD497" t="s">
        <v>1031</v>
      </c>
      <c r="AE497">
        <v>1979</v>
      </c>
      <c r="AF497">
        <v>8</v>
      </c>
    </row>
    <row r="498" spans="1:32" s="34" customFormat="1" x14ac:dyDescent="0.25">
      <c r="A498" s="142" t="s">
        <v>18</v>
      </c>
      <c r="B498" s="239" t="s">
        <v>179</v>
      </c>
      <c r="C498" s="239" t="s">
        <v>422</v>
      </c>
      <c r="D498" s="249">
        <v>2008</v>
      </c>
      <c r="E498" s="42">
        <f t="shared" si="23"/>
        <v>32</v>
      </c>
      <c r="H498" s="37"/>
      <c r="I498" s="37">
        <v>5</v>
      </c>
      <c r="J498" s="37">
        <v>4</v>
      </c>
      <c r="K498" s="37">
        <v>9</v>
      </c>
      <c r="L498" s="37">
        <v>4</v>
      </c>
      <c r="M498" s="37" t="s">
        <v>443</v>
      </c>
      <c r="N498" s="37" t="s">
        <v>443</v>
      </c>
      <c r="O498" s="419"/>
      <c r="P498" s="37">
        <v>7</v>
      </c>
      <c r="Q498" s="37" t="s">
        <v>443</v>
      </c>
      <c r="R498" s="37">
        <v>3</v>
      </c>
      <c r="S498" s="280" t="s">
        <v>443</v>
      </c>
      <c r="T498" s="35"/>
      <c r="U498" s="35"/>
      <c r="V498" s="35"/>
      <c r="W498" s="35"/>
      <c r="X498" s="35"/>
      <c r="Y498" s="35"/>
      <c r="AB498" s="34" t="str">
        <f t="shared" si="24"/>
        <v>Černá Karolína</v>
      </c>
      <c r="AC498" t="s">
        <v>1032</v>
      </c>
      <c r="AD498" t="s">
        <v>974</v>
      </c>
      <c r="AE498">
        <v>2007</v>
      </c>
      <c r="AF498">
        <v>7</v>
      </c>
    </row>
    <row r="499" spans="1:32" s="34" customFormat="1" x14ac:dyDescent="0.25">
      <c r="A499" s="104" t="s">
        <v>19</v>
      </c>
      <c r="B499" s="239" t="s">
        <v>145</v>
      </c>
      <c r="C499" s="239" t="s">
        <v>111</v>
      </c>
      <c r="D499" s="249">
        <v>2012</v>
      </c>
      <c r="E499" s="120">
        <f t="shared" si="23"/>
        <v>26</v>
      </c>
      <c r="H499" s="37">
        <v>6</v>
      </c>
      <c r="I499" s="37">
        <v>7</v>
      </c>
      <c r="J499" s="37">
        <v>5</v>
      </c>
      <c r="K499" s="37" t="s">
        <v>443</v>
      </c>
      <c r="L499" s="37" t="s">
        <v>443</v>
      </c>
      <c r="M499" s="37">
        <v>8</v>
      </c>
      <c r="N499" s="37" t="s">
        <v>443</v>
      </c>
      <c r="O499" s="419"/>
      <c r="P499" s="37" t="s">
        <v>443</v>
      </c>
      <c r="Q499" s="37" t="s">
        <v>443</v>
      </c>
      <c r="R499" s="37" t="s">
        <v>443</v>
      </c>
      <c r="S499" s="280" t="s">
        <v>443</v>
      </c>
      <c r="T499" s="35"/>
      <c r="U499" s="35"/>
      <c r="V499" s="35"/>
      <c r="W499" s="35"/>
      <c r="X499" s="35"/>
      <c r="Y499" s="35"/>
      <c r="AB499" s="34" t="str">
        <f t="shared" si="24"/>
        <v>Černecká Hnízdilová Tereza</v>
      </c>
      <c r="AC499" t="s">
        <v>163</v>
      </c>
      <c r="AD499" t="s">
        <v>1033</v>
      </c>
      <c r="AE499">
        <v>1987</v>
      </c>
      <c r="AF499">
        <v>6</v>
      </c>
    </row>
    <row r="500" spans="1:32" s="34" customFormat="1" x14ac:dyDescent="0.25">
      <c r="A500" s="104" t="s">
        <v>20</v>
      </c>
      <c r="B500" s="239" t="s">
        <v>804</v>
      </c>
      <c r="C500" s="239" t="s">
        <v>805</v>
      </c>
      <c r="D500" s="249">
        <v>2001</v>
      </c>
      <c r="E500" s="36">
        <f t="shared" si="23"/>
        <v>26</v>
      </c>
      <c r="F500" s="8"/>
      <c r="G500" s="8"/>
      <c r="H500" s="37"/>
      <c r="I500" s="37"/>
      <c r="J500" s="37"/>
      <c r="K500" s="37"/>
      <c r="L500" s="37"/>
      <c r="M500" s="37"/>
      <c r="N500" s="37"/>
      <c r="O500" s="421"/>
      <c r="P500" s="37">
        <v>8</v>
      </c>
      <c r="Q500" s="37">
        <v>9</v>
      </c>
      <c r="R500" s="37">
        <v>9</v>
      </c>
      <c r="S500" s="280" t="s">
        <v>443</v>
      </c>
      <c r="T500" s="35"/>
      <c r="U500" s="35"/>
      <c r="V500" s="35"/>
      <c r="W500" s="35"/>
      <c r="X500" s="35"/>
      <c r="Y500" s="35"/>
      <c r="AB500" s="34" t="str">
        <f t="shared" si="24"/>
        <v>Butalová Marcela</v>
      </c>
      <c r="AC500" t="s">
        <v>181</v>
      </c>
      <c r="AD500" t="s">
        <v>153</v>
      </c>
      <c r="AE500">
        <v>1999</v>
      </c>
      <c r="AF500">
        <v>5</v>
      </c>
    </row>
    <row r="501" spans="1:32" s="34" customFormat="1" x14ac:dyDescent="0.25">
      <c r="A501" s="104" t="s">
        <v>21</v>
      </c>
      <c r="B501" s="239" t="s">
        <v>657</v>
      </c>
      <c r="C501" s="239" t="s">
        <v>111</v>
      </c>
      <c r="D501" s="249">
        <v>2006</v>
      </c>
      <c r="E501" s="36">
        <f t="shared" si="23"/>
        <v>25</v>
      </c>
      <c r="F501" s="8"/>
      <c r="G501" s="8"/>
      <c r="H501" s="37">
        <v>7</v>
      </c>
      <c r="I501" s="37" t="s">
        <v>443</v>
      </c>
      <c r="J501" s="37">
        <v>9</v>
      </c>
      <c r="K501" s="37" t="s">
        <v>443</v>
      </c>
      <c r="L501" s="37" t="s">
        <v>443</v>
      </c>
      <c r="M501" s="37">
        <v>9</v>
      </c>
      <c r="N501" s="37" t="s">
        <v>443</v>
      </c>
      <c r="O501" s="421"/>
      <c r="P501" s="37" t="s">
        <v>443</v>
      </c>
      <c r="Q501" s="37" t="s">
        <v>443</v>
      </c>
      <c r="R501" s="37" t="s">
        <v>443</v>
      </c>
      <c r="S501" s="280" t="s">
        <v>443</v>
      </c>
      <c r="T501" s="35"/>
      <c r="U501" s="35"/>
      <c r="V501" s="35"/>
      <c r="W501" s="35"/>
      <c r="X501" s="35"/>
      <c r="Y501" s="35"/>
      <c r="AB501" s="34" t="str">
        <f t="shared" si="24"/>
        <v>Králíková Jana</v>
      </c>
      <c r="AC501" t="s">
        <v>1034</v>
      </c>
      <c r="AD501" t="s">
        <v>567</v>
      </c>
      <c r="AE501">
        <v>1992</v>
      </c>
      <c r="AF501">
        <v>4</v>
      </c>
    </row>
    <row r="502" spans="1:32" s="34" customFormat="1" x14ac:dyDescent="0.25">
      <c r="A502" s="104" t="s">
        <v>22</v>
      </c>
      <c r="B502" s="123" t="s">
        <v>437</v>
      </c>
      <c r="C502" s="123" t="s">
        <v>438</v>
      </c>
      <c r="D502" s="37">
        <v>1980</v>
      </c>
      <c r="E502" s="36">
        <f t="shared" si="23"/>
        <v>20</v>
      </c>
      <c r="H502" s="37"/>
      <c r="I502" s="37">
        <v>10</v>
      </c>
      <c r="J502" s="37">
        <v>10</v>
      </c>
      <c r="K502" s="37" t="s">
        <v>443</v>
      </c>
      <c r="L502" s="37" t="s">
        <v>443</v>
      </c>
      <c r="M502" s="37" t="s">
        <v>443</v>
      </c>
      <c r="N502" s="37" t="s">
        <v>443</v>
      </c>
      <c r="O502" s="421"/>
      <c r="P502" s="37" t="s">
        <v>443</v>
      </c>
      <c r="Q502" s="37" t="s">
        <v>443</v>
      </c>
      <c r="R502" s="37" t="s">
        <v>443</v>
      </c>
      <c r="S502" s="280" t="s">
        <v>443</v>
      </c>
      <c r="T502" s="35"/>
      <c r="U502" s="35"/>
      <c r="V502" s="35"/>
      <c r="W502" s="35"/>
      <c r="X502" s="35"/>
      <c r="Y502" s="35"/>
      <c r="AB502" s="34" t="str">
        <f t="shared" si="24"/>
        <v>Švagrovská Sofie</v>
      </c>
      <c r="AC502" t="s">
        <v>1035</v>
      </c>
      <c r="AD502" t="s">
        <v>138</v>
      </c>
      <c r="AE502">
        <v>2012</v>
      </c>
      <c r="AF502">
        <v>3</v>
      </c>
    </row>
    <row r="503" spans="1:32" s="34" customFormat="1" x14ac:dyDescent="0.25">
      <c r="A503" s="104" t="s">
        <v>23</v>
      </c>
      <c r="B503" s="123" t="s">
        <v>160</v>
      </c>
      <c r="C503" s="123" t="s">
        <v>161</v>
      </c>
      <c r="D503" s="37">
        <v>1998</v>
      </c>
      <c r="E503" s="120">
        <f t="shared" si="23"/>
        <v>20</v>
      </c>
      <c r="H503" s="37">
        <v>10</v>
      </c>
      <c r="I503" s="37" t="s">
        <v>443</v>
      </c>
      <c r="J503" s="37" t="s">
        <v>443</v>
      </c>
      <c r="K503" s="37" t="s">
        <v>443</v>
      </c>
      <c r="L503" s="37">
        <v>10</v>
      </c>
      <c r="M503" s="37" t="s">
        <v>443</v>
      </c>
      <c r="N503" s="37" t="s">
        <v>443</v>
      </c>
      <c r="O503" s="421"/>
      <c r="P503" s="37" t="s">
        <v>443</v>
      </c>
      <c r="Q503" s="37" t="s">
        <v>443</v>
      </c>
      <c r="R503" s="37" t="s">
        <v>443</v>
      </c>
      <c r="S503" s="280" t="s">
        <v>443</v>
      </c>
      <c r="T503" s="35"/>
      <c r="U503" s="35"/>
      <c r="V503" s="35"/>
      <c r="W503" s="35"/>
      <c r="X503" s="35"/>
      <c r="Y503" s="35"/>
      <c r="AB503" s="34" t="str">
        <f t="shared" si="24"/>
        <v>Svobodová Jana</v>
      </c>
      <c r="AC503" t="s">
        <v>1036</v>
      </c>
      <c r="AD503" t="s">
        <v>138</v>
      </c>
      <c r="AE503">
        <v>1982</v>
      </c>
      <c r="AF503">
        <v>2</v>
      </c>
    </row>
    <row r="504" spans="1:32" s="34" customFormat="1" x14ac:dyDescent="0.25">
      <c r="A504" s="104" t="s">
        <v>25</v>
      </c>
      <c r="B504" s="123" t="s">
        <v>116</v>
      </c>
      <c r="C504" s="123" t="s">
        <v>24</v>
      </c>
      <c r="D504" s="37">
        <v>1981</v>
      </c>
      <c r="E504" s="36">
        <f t="shared" si="23"/>
        <v>20</v>
      </c>
      <c r="H504" s="37">
        <v>4</v>
      </c>
      <c r="I504" s="37" t="s">
        <v>443</v>
      </c>
      <c r="J504" s="37" t="s">
        <v>443</v>
      </c>
      <c r="K504" s="37" t="s">
        <v>443</v>
      </c>
      <c r="L504" s="37">
        <v>6</v>
      </c>
      <c r="M504" s="37">
        <v>6</v>
      </c>
      <c r="N504" s="37" t="s">
        <v>443</v>
      </c>
      <c r="O504" s="421"/>
      <c r="P504" s="37" t="s">
        <v>443</v>
      </c>
      <c r="Q504" s="37" t="s">
        <v>443</v>
      </c>
      <c r="R504" s="37">
        <v>4</v>
      </c>
      <c r="S504" s="280" t="s">
        <v>443</v>
      </c>
      <c r="T504" s="35"/>
      <c r="U504" s="35"/>
      <c r="V504" s="35"/>
      <c r="W504" s="35"/>
      <c r="X504" s="35"/>
      <c r="Y504" s="35"/>
      <c r="AB504" s="34" t="str">
        <f t="shared" si="24"/>
        <v>Jírová Šárka</v>
      </c>
      <c r="AC504" t="s">
        <v>1037</v>
      </c>
      <c r="AD504" t="s">
        <v>1038</v>
      </c>
      <c r="AE504">
        <v>1980</v>
      </c>
      <c r="AF504">
        <v>1</v>
      </c>
    </row>
    <row r="505" spans="1:32" s="34" customFormat="1" x14ac:dyDescent="0.25">
      <c r="A505" s="104" t="s">
        <v>26</v>
      </c>
      <c r="B505" s="123" t="s">
        <v>181</v>
      </c>
      <c r="C505" s="123" t="s">
        <v>153</v>
      </c>
      <c r="D505" s="37">
        <v>1999</v>
      </c>
      <c r="E505" s="120">
        <f t="shared" si="23"/>
        <v>18</v>
      </c>
      <c r="H505" s="37">
        <v>9</v>
      </c>
      <c r="I505" s="37">
        <v>4</v>
      </c>
      <c r="J505" s="37" t="s">
        <v>443</v>
      </c>
      <c r="K505" s="37" t="s">
        <v>443</v>
      </c>
      <c r="L505" s="37" t="s">
        <v>443</v>
      </c>
      <c r="M505" s="37" t="s">
        <v>443</v>
      </c>
      <c r="N505" s="37" t="s">
        <v>443</v>
      </c>
      <c r="O505" s="419"/>
      <c r="P505" s="37" t="s">
        <v>443</v>
      </c>
      <c r="Q505" s="37" t="s">
        <v>443</v>
      </c>
      <c r="R505" s="37" t="s">
        <v>443</v>
      </c>
      <c r="S505" s="280">
        <v>5</v>
      </c>
      <c r="T505" s="35"/>
      <c r="U505" s="35"/>
      <c r="V505" s="35"/>
      <c r="W505" s="35"/>
      <c r="X505" s="35"/>
      <c r="Y505" s="35"/>
      <c r="AC505"/>
      <c r="AD505"/>
      <c r="AE505"/>
      <c r="AF505"/>
    </row>
    <row r="506" spans="1:32" s="34" customFormat="1" x14ac:dyDescent="0.25">
      <c r="A506" s="104" t="s">
        <v>27</v>
      </c>
      <c r="B506" s="123" t="s">
        <v>146</v>
      </c>
      <c r="C506" s="123" t="s">
        <v>111</v>
      </c>
      <c r="D506" s="37">
        <v>2009</v>
      </c>
      <c r="E506" s="36">
        <f t="shared" si="23"/>
        <v>13</v>
      </c>
      <c r="H506" s="37">
        <v>5</v>
      </c>
      <c r="I506" s="37" t="s">
        <v>443</v>
      </c>
      <c r="J506" s="37" t="s">
        <v>443</v>
      </c>
      <c r="K506" s="37" t="s">
        <v>443</v>
      </c>
      <c r="L506" s="37" t="s">
        <v>443</v>
      </c>
      <c r="M506" s="37" t="s">
        <v>443</v>
      </c>
      <c r="N506" s="37" t="s">
        <v>443</v>
      </c>
      <c r="O506" s="421"/>
      <c r="P506" s="37" t="s">
        <v>443</v>
      </c>
      <c r="Q506" s="37" t="s">
        <v>443</v>
      </c>
      <c r="R506" s="37">
        <v>8</v>
      </c>
      <c r="S506" s="280" t="s">
        <v>443</v>
      </c>
      <c r="T506" s="35"/>
      <c r="U506" s="35"/>
      <c r="V506" s="35"/>
      <c r="W506" s="35"/>
      <c r="X506" s="35"/>
      <c r="Y506" s="35"/>
      <c r="AC506"/>
      <c r="AD506"/>
      <c r="AE506"/>
      <c r="AF506"/>
    </row>
    <row r="507" spans="1:32" s="34" customFormat="1" x14ac:dyDescent="0.25">
      <c r="A507" s="104" t="s">
        <v>28</v>
      </c>
      <c r="B507" s="123" t="s">
        <v>175</v>
      </c>
      <c r="C507" s="123" t="s">
        <v>482</v>
      </c>
      <c r="D507" s="37">
        <v>1997</v>
      </c>
      <c r="E507" s="36">
        <f t="shared" si="23"/>
        <v>11</v>
      </c>
      <c r="H507" s="37"/>
      <c r="I507" s="37">
        <v>1</v>
      </c>
      <c r="J507" s="37" t="s">
        <v>443</v>
      </c>
      <c r="K507" s="37">
        <v>5</v>
      </c>
      <c r="L507" s="37" t="s">
        <v>443</v>
      </c>
      <c r="M507" s="37" t="s">
        <v>443</v>
      </c>
      <c r="N507" s="37" t="s">
        <v>443</v>
      </c>
      <c r="O507" s="421"/>
      <c r="P507" s="37">
        <v>3</v>
      </c>
      <c r="Q507" s="37">
        <v>2</v>
      </c>
      <c r="R507" s="37" t="s">
        <v>443</v>
      </c>
      <c r="S507" s="280" t="s">
        <v>443</v>
      </c>
      <c r="T507" s="35"/>
      <c r="U507" s="35"/>
      <c r="V507" s="35"/>
      <c r="W507" s="35"/>
      <c r="X507" s="35"/>
      <c r="Y507" s="35"/>
      <c r="AC507"/>
      <c r="AD507"/>
      <c r="AE507"/>
      <c r="AF507"/>
    </row>
    <row r="508" spans="1:32" s="34" customFormat="1" x14ac:dyDescent="0.25">
      <c r="A508" s="104" t="s">
        <v>29</v>
      </c>
      <c r="B508" s="123" t="s">
        <v>855</v>
      </c>
      <c r="C508" s="123" t="s">
        <v>460</v>
      </c>
      <c r="D508" s="37">
        <v>1996</v>
      </c>
      <c r="E508" s="36">
        <f t="shared" si="23"/>
        <v>10</v>
      </c>
      <c r="F508" s="8"/>
      <c r="G508" s="8"/>
      <c r="H508" s="37"/>
      <c r="I508" s="37"/>
      <c r="J508" s="37"/>
      <c r="K508" s="37"/>
      <c r="L508" s="37"/>
      <c r="M508" s="37"/>
      <c r="N508" s="37"/>
      <c r="O508" s="421"/>
      <c r="P508" s="37"/>
      <c r="Q508" s="37">
        <v>10</v>
      </c>
      <c r="R508" s="37" t="s">
        <v>443</v>
      </c>
      <c r="S508" s="280" t="s">
        <v>443</v>
      </c>
      <c r="T508" s="35"/>
      <c r="U508" s="35"/>
      <c r="V508" s="35"/>
      <c r="W508" s="35"/>
      <c r="X508" s="35"/>
      <c r="Y508" s="35"/>
      <c r="AC508"/>
      <c r="AD508"/>
      <c r="AE508"/>
      <c r="AF508"/>
    </row>
    <row r="509" spans="1:32" s="34" customFormat="1" x14ac:dyDescent="0.25">
      <c r="A509" s="104" t="s">
        <v>30</v>
      </c>
      <c r="B509" s="123" t="s">
        <v>985</v>
      </c>
      <c r="C509" s="123" t="s">
        <v>972</v>
      </c>
      <c r="D509" s="37">
        <v>1984</v>
      </c>
      <c r="E509" s="36">
        <f t="shared" si="23"/>
        <v>10</v>
      </c>
      <c r="F509" s="8"/>
      <c r="G509" s="8"/>
      <c r="H509" s="37"/>
      <c r="I509" s="37"/>
      <c r="J509" s="37"/>
      <c r="K509" s="37"/>
      <c r="L509" s="37"/>
      <c r="M509" s="37"/>
      <c r="N509" s="37"/>
      <c r="O509" s="421"/>
      <c r="P509" s="37"/>
      <c r="Q509" s="37"/>
      <c r="R509" s="37"/>
      <c r="S509" s="280">
        <v>10</v>
      </c>
      <c r="T509" s="35"/>
      <c r="U509" s="35"/>
      <c r="V509" s="35"/>
      <c r="W509" s="35"/>
      <c r="X509" s="35"/>
      <c r="Y509" s="35"/>
      <c r="AC509"/>
      <c r="AD509"/>
      <c r="AE509"/>
      <c r="AF509"/>
    </row>
    <row r="510" spans="1:32" s="34" customFormat="1" x14ac:dyDescent="0.25">
      <c r="A510" s="104" t="s">
        <v>31</v>
      </c>
      <c r="B510" s="123" t="s">
        <v>478</v>
      </c>
      <c r="C510" s="123" t="s">
        <v>479</v>
      </c>
      <c r="D510" s="37">
        <v>1985</v>
      </c>
      <c r="E510" s="36">
        <f t="shared" si="23"/>
        <v>9</v>
      </c>
      <c r="H510" s="37"/>
      <c r="I510" s="37">
        <v>9</v>
      </c>
      <c r="J510" s="37" t="s">
        <v>443</v>
      </c>
      <c r="K510" s="37" t="s">
        <v>443</v>
      </c>
      <c r="L510" s="37" t="s">
        <v>443</v>
      </c>
      <c r="M510" s="37" t="s">
        <v>443</v>
      </c>
      <c r="N510" s="37" t="s">
        <v>443</v>
      </c>
      <c r="O510" s="421"/>
      <c r="P510" s="37" t="s">
        <v>443</v>
      </c>
      <c r="Q510" s="37" t="s">
        <v>443</v>
      </c>
      <c r="R510" s="37" t="s">
        <v>443</v>
      </c>
      <c r="S510" s="280" t="s">
        <v>443</v>
      </c>
      <c r="T510" s="35"/>
      <c r="U510" s="35"/>
      <c r="V510" s="35"/>
      <c r="W510" s="35"/>
      <c r="X510" s="35"/>
      <c r="Y510" s="35"/>
      <c r="AC510"/>
      <c r="AD510"/>
      <c r="AE510"/>
      <c r="AF510"/>
    </row>
    <row r="511" spans="1:32" s="34" customFormat="1" x14ac:dyDescent="0.25">
      <c r="A511" s="104" t="s">
        <v>33</v>
      </c>
      <c r="B511" s="123" t="s">
        <v>117</v>
      </c>
      <c r="C511" s="123" t="s">
        <v>122</v>
      </c>
      <c r="D511" s="37">
        <v>1984</v>
      </c>
      <c r="E511" s="36">
        <f t="shared" si="23"/>
        <v>9</v>
      </c>
      <c r="H511" s="37">
        <v>1</v>
      </c>
      <c r="I511" s="37">
        <v>3</v>
      </c>
      <c r="J511" s="37" t="s">
        <v>443</v>
      </c>
      <c r="K511" s="37" t="s">
        <v>443</v>
      </c>
      <c r="L511" s="37" t="s">
        <v>443</v>
      </c>
      <c r="M511" s="37">
        <v>5</v>
      </c>
      <c r="N511" s="37" t="s">
        <v>443</v>
      </c>
      <c r="O511" s="421"/>
      <c r="P511" s="37" t="s">
        <v>443</v>
      </c>
      <c r="Q511" s="37" t="s">
        <v>443</v>
      </c>
      <c r="R511" s="37" t="s">
        <v>443</v>
      </c>
      <c r="S511" s="280" t="s">
        <v>443</v>
      </c>
      <c r="T511" s="35"/>
      <c r="U511" s="35"/>
      <c r="V511" s="35"/>
      <c r="W511" s="35"/>
      <c r="X511" s="35"/>
      <c r="Y511" s="35"/>
      <c r="AC511"/>
      <c r="AD511"/>
      <c r="AE511"/>
      <c r="AF511"/>
    </row>
    <row r="512" spans="1:32" s="34" customFormat="1" x14ac:dyDescent="0.25">
      <c r="A512" s="104" t="s">
        <v>34</v>
      </c>
      <c r="B512" s="123" t="s">
        <v>711</v>
      </c>
      <c r="C512" s="123" t="s">
        <v>712</v>
      </c>
      <c r="D512" s="37">
        <v>2006</v>
      </c>
      <c r="E512" s="36">
        <f t="shared" si="23"/>
        <v>9</v>
      </c>
      <c r="H512" s="37"/>
      <c r="I512" s="37"/>
      <c r="J512" s="37"/>
      <c r="K512" s="37"/>
      <c r="L512" s="37"/>
      <c r="M512" s="37"/>
      <c r="N512" s="37">
        <v>9</v>
      </c>
      <c r="O512" s="421"/>
      <c r="P512" s="37"/>
      <c r="Q512" s="37" t="s">
        <v>443</v>
      </c>
      <c r="R512" s="37" t="s">
        <v>443</v>
      </c>
      <c r="S512" s="280" t="s">
        <v>443</v>
      </c>
      <c r="T512" s="35"/>
      <c r="U512" s="35"/>
      <c r="V512" s="35"/>
      <c r="W512" s="35"/>
      <c r="X512" s="35"/>
      <c r="Y512" s="35"/>
      <c r="AC512"/>
      <c r="AD512"/>
      <c r="AE512"/>
      <c r="AF512"/>
    </row>
    <row r="513" spans="1:32" s="34" customFormat="1" x14ac:dyDescent="0.25">
      <c r="A513" s="104" t="s">
        <v>35</v>
      </c>
      <c r="B513" s="123" t="s">
        <v>421</v>
      </c>
      <c r="C513" s="123" t="s">
        <v>221</v>
      </c>
      <c r="D513" s="37">
        <v>1994</v>
      </c>
      <c r="E513" s="36">
        <f t="shared" si="23"/>
        <v>8</v>
      </c>
      <c r="F513" s="8"/>
      <c r="G513" s="8"/>
      <c r="H513" s="37">
        <v>8</v>
      </c>
      <c r="I513" s="37" t="s">
        <v>443</v>
      </c>
      <c r="J513" s="37" t="s">
        <v>443</v>
      </c>
      <c r="K513" s="37" t="s">
        <v>443</v>
      </c>
      <c r="L513" s="37" t="s">
        <v>443</v>
      </c>
      <c r="M513" s="37" t="s">
        <v>443</v>
      </c>
      <c r="N513" s="37" t="s">
        <v>443</v>
      </c>
      <c r="O513" s="421"/>
      <c r="P513" s="37" t="s">
        <v>443</v>
      </c>
      <c r="Q513" s="37" t="s">
        <v>443</v>
      </c>
      <c r="R513" s="37" t="s">
        <v>443</v>
      </c>
      <c r="S513" s="280" t="s">
        <v>443</v>
      </c>
      <c r="T513" s="35"/>
      <c r="U513" s="35"/>
      <c r="V513" s="35"/>
      <c r="W513" s="35"/>
      <c r="X513" s="35"/>
      <c r="Y513" s="35"/>
      <c r="AC513"/>
      <c r="AD513"/>
      <c r="AE513"/>
      <c r="AF513"/>
    </row>
    <row r="514" spans="1:32" s="34" customFormat="1" x14ac:dyDescent="0.25">
      <c r="A514" s="104" t="s">
        <v>36</v>
      </c>
      <c r="B514" s="123" t="s">
        <v>1030</v>
      </c>
      <c r="C514" s="123" t="s">
        <v>1031</v>
      </c>
      <c r="D514" s="37">
        <v>1979</v>
      </c>
      <c r="E514" s="36">
        <f t="shared" si="23"/>
        <v>8</v>
      </c>
      <c r="F514" s="8"/>
      <c r="G514" s="8"/>
      <c r="H514" s="37"/>
      <c r="I514" s="37"/>
      <c r="J514" s="37"/>
      <c r="K514" s="37"/>
      <c r="L514" s="37"/>
      <c r="M514" s="37"/>
      <c r="N514" s="37"/>
      <c r="O514" s="421"/>
      <c r="P514" s="37"/>
      <c r="Q514" s="37"/>
      <c r="R514" s="37"/>
      <c r="S514" s="280">
        <v>8</v>
      </c>
      <c r="T514" s="35"/>
      <c r="U514" s="35"/>
      <c r="V514" s="35"/>
      <c r="W514" s="35"/>
      <c r="X514" s="35"/>
      <c r="Y514" s="35"/>
      <c r="AC514"/>
      <c r="AD514"/>
      <c r="AE514"/>
      <c r="AF514"/>
    </row>
    <row r="515" spans="1:32" s="34" customFormat="1" x14ac:dyDescent="0.25">
      <c r="A515" s="104" t="s">
        <v>37</v>
      </c>
      <c r="B515" s="123" t="s">
        <v>895</v>
      </c>
      <c r="C515" s="123" t="s">
        <v>896</v>
      </c>
      <c r="D515" s="37">
        <v>2005</v>
      </c>
      <c r="E515" s="36">
        <f t="shared" si="23"/>
        <v>8</v>
      </c>
      <c r="F515" s="8"/>
      <c r="G515" s="8"/>
      <c r="H515" s="37"/>
      <c r="I515" s="37"/>
      <c r="J515" s="37"/>
      <c r="K515" s="37"/>
      <c r="L515" s="37"/>
      <c r="M515" s="37"/>
      <c r="N515" s="37"/>
      <c r="O515" s="421"/>
      <c r="P515" s="37"/>
      <c r="Q515" s="37">
        <v>8</v>
      </c>
      <c r="R515" s="37" t="s">
        <v>443</v>
      </c>
      <c r="S515" s="280" t="s">
        <v>443</v>
      </c>
      <c r="T515" s="35"/>
      <c r="U515" s="35"/>
      <c r="V515" s="35"/>
      <c r="W515" s="35"/>
      <c r="X515" s="35"/>
      <c r="Y515" s="35"/>
      <c r="AC515"/>
      <c r="AD515"/>
      <c r="AE515"/>
      <c r="AF515"/>
    </row>
    <row r="516" spans="1:32" s="34" customFormat="1" x14ac:dyDescent="0.25">
      <c r="A516" s="104" t="s">
        <v>38</v>
      </c>
      <c r="B516" s="123" t="s">
        <v>523</v>
      </c>
      <c r="C516" s="123" t="s">
        <v>524</v>
      </c>
      <c r="D516" s="37">
        <v>2002</v>
      </c>
      <c r="E516" s="36">
        <f t="shared" si="23"/>
        <v>8</v>
      </c>
      <c r="H516" s="37"/>
      <c r="I516" s="37"/>
      <c r="J516" s="37">
        <v>8</v>
      </c>
      <c r="K516" s="37" t="s">
        <v>443</v>
      </c>
      <c r="L516" s="37" t="s">
        <v>443</v>
      </c>
      <c r="M516" s="37" t="s">
        <v>443</v>
      </c>
      <c r="N516" s="37" t="s">
        <v>443</v>
      </c>
      <c r="O516" s="419"/>
      <c r="P516" s="37" t="s">
        <v>443</v>
      </c>
      <c r="Q516" s="37" t="s">
        <v>443</v>
      </c>
      <c r="R516" s="37" t="s">
        <v>443</v>
      </c>
      <c r="S516" s="280" t="s">
        <v>443</v>
      </c>
      <c r="T516" s="35"/>
      <c r="U516" s="35"/>
      <c r="V516" s="35"/>
      <c r="W516" s="35"/>
      <c r="X516" s="35"/>
      <c r="Y516" s="35"/>
      <c r="AC516"/>
      <c r="AD516"/>
      <c r="AE516"/>
      <c r="AF516"/>
    </row>
    <row r="517" spans="1:32" s="34" customFormat="1" x14ac:dyDescent="0.25">
      <c r="A517" s="104" t="s">
        <v>39</v>
      </c>
      <c r="B517" s="123" t="s">
        <v>1032</v>
      </c>
      <c r="C517" s="123" t="s">
        <v>974</v>
      </c>
      <c r="D517" s="37">
        <v>2007</v>
      </c>
      <c r="E517" s="36">
        <f t="shared" si="23"/>
        <v>7</v>
      </c>
      <c r="F517" s="8"/>
      <c r="G517" s="8"/>
      <c r="H517" s="37"/>
      <c r="I517" s="37"/>
      <c r="J517" s="37"/>
      <c r="K517" s="37"/>
      <c r="L517" s="37"/>
      <c r="M517" s="37"/>
      <c r="N517" s="37"/>
      <c r="O517" s="421"/>
      <c r="P517" s="37"/>
      <c r="Q517" s="37"/>
      <c r="R517" s="37"/>
      <c r="S517" s="280">
        <v>7</v>
      </c>
      <c r="T517" s="35"/>
      <c r="U517" s="35"/>
      <c r="V517" s="35"/>
      <c r="W517" s="35"/>
      <c r="X517" s="35"/>
      <c r="Y517" s="35"/>
      <c r="AC517"/>
      <c r="AD517"/>
      <c r="AE517"/>
      <c r="AF517"/>
    </row>
    <row r="518" spans="1:32" s="34" customFormat="1" x14ac:dyDescent="0.25">
      <c r="A518" s="104" t="s">
        <v>40</v>
      </c>
      <c r="B518" s="123" t="s">
        <v>605</v>
      </c>
      <c r="C518" s="123" t="s">
        <v>161</v>
      </c>
      <c r="D518" s="37">
        <v>2003</v>
      </c>
      <c r="E518" s="36">
        <f t="shared" si="23"/>
        <v>7</v>
      </c>
      <c r="H518" s="37"/>
      <c r="I518" s="37"/>
      <c r="J518" s="37"/>
      <c r="K518" s="37">
        <v>7</v>
      </c>
      <c r="L518" s="37" t="s">
        <v>443</v>
      </c>
      <c r="M518" s="37" t="s">
        <v>443</v>
      </c>
      <c r="N518" s="37" t="s">
        <v>443</v>
      </c>
      <c r="O518" s="421"/>
      <c r="P518" s="37" t="s">
        <v>443</v>
      </c>
      <c r="Q518" s="37" t="s">
        <v>443</v>
      </c>
      <c r="R518" s="37" t="s">
        <v>443</v>
      </c>
      <c r="S518" s="280" t="s">
        <v>443</v>
      </c>
      <c r="T518" s="35"/>
      <c r="U518" s="35"/>
      <c r="V518" s="35"/>
      <c r="W518" s="35"/>
      <c r="X518" s="35"/>
      <c r="Y518" s="35"/>
      <c r="AC518"/>
      <c r="AD518"/>
      <c r="AE518"/>
      <c r="AF518"/>
    </row>
    <row r="519" spans="1:32" s="34" customFormat="1" x14ac:dyDescent="0.25">
      <c r="A519" s="104" t="s">
        <v>41</v>
      </c>
      <c r="B519" s="123" t="s">
        <v>140</v>
      </c>
      <c r="C519" s="123"/>
      <c r="D519" s="37">
        <v>1991</v>
      </c>
      <c r="E519" s="36">
        <f t="shared" si="23"/>
        <v>7</v>
      </c>
      <c r="H519" s="37"/>
      <c r="I519" s="37">
        <v>2</v>
      </c>
      <c r="J519" s="37" t="s">
        <v>443</v>
      </c>
      <c r="K519" s="37" t="s">
        <v>443</v>
      </c>
      <c r="L519" s="37">
        <v>5</v>
      </c>
      <c r="M519" s="37" t="s">
        <v>443</v>
      </c>
      <c r="N519" s="37" t="s">
        <v>443</v>
      </c>
      <c r="O519" s="421"/>
      <c r="P519" s="37" t="s">
        <v>443</v>
      </c>
      <c r="Q519" s="37" t="s">
        <v>443</v>
      </c>
      <c r="R519" s="37" t="s">
        <v>443</v>
      </c>
      <c r="S519" s="280" t="s">
        <v>443</v>
      </c>
      <c r="T519" s="35"/>
      <c r="U519" s="35"/>
      <c r="V519" s="35"/>
      <c r="W519" s="35"/>
      <c r="X519" s="35"/>
      <c r="Y519" s="35"/>
      <c r="AC519"/>
      <c r="AD519"/>
      <c r="AE519"/>
      <c r="AF519"/>
    </row>
    <row r="520" spans="1:32" s="34" customFormat="1" x14ac:dyDescent="0.25">
      <c r="A520" s="104" t="s">
        <v>42</v>
      </c>
      <c r="B520" s="123" t="s">
        <v>950</v>
      </c>
      <c r="C520" s="123" t="s">
        <v>951</v>
      </c>
      <c r="D520" s="37">
        <v>2002</v>
      </c>
      <c r="E520" s="36">
        <f t="shared" si="23"/>
        <v>6</v>
      </c>
      <c r="H520" s="37"/>
      <c r="I520" s="37"/>
      <c r="J520" s="37"/>
      <c r="K520" s="37"/>
      <c r="L520" s="37"/>
      <c r="M520" s="37"/>
      <c r="N520" s="37"/>
      <c r="O520" s="419"/>
      <c r="P520" s="37"/>
      <c r="Q520" s="37"/>
      <c r="R520" s="37">
        <v>6</v>
      </c>
      <c r="S520" s="280" t="s">
        <v>443</v>
      </c>
      <c r="T520" s="35"/>
      <c r="U520" s="35"/>
      <c r="V520" s="35"/>
      <c r="W520" s="35"/>
      <c r="X520" s="35"/>
      <c r="Y520" s="35"/>
      <c r="AC520"/>
      <c r="AD520"/>
      <c r="AE520"/>
      <c r="AF520"/>
    </row>
    <row r="521" spans="1:32" s="34" customFormat="1" x14ac:dyDescent="0.25">
      <c r="A521" s="104" t="s">
        <v>43</v>
      </c>
      <c r="B521" s="123" t="s">
        <v>897</v>
      </c>
      <c r="C521" s="123" t="s">
        <v>898</v>
      </c>
      <c r="D521" s="37">
        <v>1989</v>
      </c>
      <c r="E521" s="36">
        <f t="shared" si="23"/>
        <v>6</v>
      </c>
      <c r="F521" s="8"/>
      <c r="G521" s="8"/>
      <c r="H521" s="37"/>
      <c r="I521" s="37"/>
      <c r="J521" s="37"/>
      <c r="K521" s="37"/>
      <c r="L521" s="37"/>
      <c r="M521" s="37"/>
      <c r="N521" s="37"/>
      <c r="O521" s="421"/>
      <c r="P521" s="37"/>
      <c r="Q521" s="37">
        <v>6</v>
      </c>
      <c r="R521" s="37" t="s">
        <v>443</v>
      </c>
      <c r="S521" s="280" t="s">
        <v>443</v>
      </c>
      <c r="T521" s="35"/>
      <c r="U521" s="35"/>
      <c r="V521" s="35"/>
      <c r="W521" s="35"/>
      <c r="X521" s="35"/>
      <c r="Y521" s="35"/>
      <c r="AC521"/>
      <c r="AD521"/>
      <c r="AE521"/>
      <c r="AF521"/>
    </row>
    <row r="522" spans="1:32" s="34" customFormat="1" x14ac:dyDescent="0.25">
      <c r="A522" s="104" t="s">
        <v>44</v>
      </c>
      <c r="B522" s="123" t="s">
        <v>806</v>
      </c>
      <c r="C522" s="123" t="s">
        <v>807</v>
      </c>
      <c r="D522" s="37">
        <v>2009</v>
      </c>
      <c r="E522" s="36">
        <f t="shared" si="23"/>
        <v>6</v>
      </c>
      <c r="F522" s="8"/>
      <c r="G522" s="8"/>
      <c r="H522" s="37"/>
      <c r="I522" s="37"/>
      <c r="J522" s="37"/>
      <c r="K522" s="37"/>
      <c r="L522" s="37"/>
      <c r="M522" s="37"/>
      <c r="N522" s="37"/>
      <c r="O522" s="421"/>
      <c r="P522" s="37">
        <v>6</v>
      </c>
      <c r="Q522" s="37" t="s">
        <v>443</v>
      </c>
      <c r="R522" s="37" t="s">
        <v>443</v>
      </c>
      <c r="S522" s="280" t="s">
        <v>443</v>
      </c>
      <c r="T522" s="35"/>
      <c r="U522" s="35"/>
      <c r="V522" s="35"/>
      <c r="W522" s="35"/>
      <c r="X522" s="35"/>
      <c r="Y522" s="35"/>
      <c r="AC522"/>
      <c r="AD522"/>
      <c r="AE522"/>
      <c r="AF522"/>
    </row>
    <row r="523" spans="1:32" s="34" customFormat="1" x14ac:dyDescent="0.25">
      <c r="A523" s="104" t="s">
        <v>45</v>
      </c>
      <c r="B523" s="123" t="s">
        <v>748</v>
      </c>
      <c r="C523" s="123" t="s">
        <v>749</v>
      </c>
      <c r="D523" s="37">
        <v>2008</v>
      </c>
      <c r="E523" s="36">
        <f t="shared" si="23"/>
        <v>6</v>
      </c>
      <c r="H523" s="37"/>
      <c r="I523" s="37"/>
      <c r="J523" s="37"/>
      <c r="K523" s="37"/>
      <c r="L523" s="37"/>
      <c r="M523" s="37"/>
      <c r="N523" s="37">
        <v>6</v>
      </c>
      <c r="O523" s="421"/>
      <c r="P523" s="37" t="s">
        <v>443</v>
      </c>
      <c r="Q523" s="37" t="s">
        <v>443</v>
      </c>
      <c r="R523" s="37" t="s">
        <v>443</v>
      </c>
      <c r="S523" s="280" t="s">
        <v>443</v>
      </c>
      <c r="T523" s="35"/>
      <c r="U523" s="35"/>
      <c r="V523" s="35"/>
      <c r="W523" s="35"/>
      <c r="X523" s="35"/>
      <c r="Y523" s="35"/>
      <c r="AC523"/>
      <c r="AD523"/>
      <c r="AE523"/>
      <c r="AF523"/>
    </row>
    <row r="524" spans="1:32" s="34" customFormat="1" x14ac:dyDescent="0.25">
      <c r="A524" s="104" t="s">
        <v>47</v>
      </c>
      <c r="B524" s="123" t="s">
        <v>899</v>
      </c>
      <c r="C524" s="123" t="s">
        <v>900</v>
      </c>
      <c r="D524" s="37">
        <v>1978</v>
      </c>
      <c r="E524" s="36">
        <f t="shared" si="23"/>
        <v>5</v>
      </c>
      <c r="F524" s="8"/>
      <c r="G524" s="8"/>
      <c r="H524" s="37"/>
      <c r="I524" s="37"/>
      <c r="J524" s="37"/>
      <c r="K524" s="37"/>
      <c r="L524" s="37"/>
      <c r="M524" s="37"/>
      <c r="N524" s="37"/>
      <c r="O524" s="421"/>
      <c r="P524" s="37"/>
      <c r="Q524" s="37">
        <v>5</v>
      </c>
      <c r="R524" s="37" t="s">
        <v>443</v>
      </c>
      <c r="S524" s="280" t="s">
        <v>443</v>
      </c>
      <c r="T524" s="35"/>
      <c r="U524" s="35"/>
      <c r="V524" s="35"/>
      <c r="W524" s="35"/>
      <c r="X524" s="35"/>
      <c r="Y524" s="35"/>
      <c r="AC524"/>
      <c r="AD524"/>
      <c r="AE524"/>
      <c r="AF524"/>
    </row>
    <row r="525" spans="1:32" s="34" customFormat="1" x14ac:dyDescent="0.25">
      <c r="A525" s="104" t="s">
        <v>48</v>
      </c>
      <c r="B525" s="123" t="s">
        <v>808</v>
      </c>
      <c r="C525" s="123" t="s">
        <v>809</v>
      </c>
      <c r="D525" s="37">
        <v>2009</v>
      </c>
      <c r="E525" s="36">
        <f t="shared" si="23"/>
        <v>5</v>
      </c>
      <c r="F525" s="8"/>
      <c r="G525" s="8"/>
      <c r="H525" s="37"/>
      <c r="I525" s="37"/>
      <c r="J525" s="37"/>
      <c r="K525" s="37"/>
      <c r="L525" s="37"/>
      <c r="M525" s="37"/>
      <c r="N525" s="37"/>
      <c r="O525" s="421"/>
      <c r="P525" s="37">
        <v>5</v>
      </c>
      <c r="Q525" s="37" t="s">
        <v>443</v>
      </c>
      <c r="R525" s="37" t="s">
        <v>443</v>
      </c>
      <c r="S525" s="280" t="s">
        <v>443</v>
      </c>
      <c r="T525" s="35"/>
      <c r="U525" s="35"/>
      <c r="V525" s="35"/>
      <c r="W525" s="35"/>
      <c r="X525" s="35"/>
      <c r="Y525" s="35"/>
      <c r="AC525"/>
      <c r="AD525"/>
      <c r="AE525"/>
      <c r="AF525"/>
    </row>
    <row r="526" spans="1:32" s="34" customFormat="1" x14ac:dyDescent="0.25">
      <c r="A526" s="104" t="s">
        <v>49</v>
      </c>
      <c r="B526" s="123" t="s">
        <v>750</v>
      </c>
      <c r="C526" s="123"/>
      <c r="D526" s="37">
        <v>1991</v>
      </c>
      <c r="E526" s="36">
        <f t="shared" ref="E526:E545" si="25">SUM(H526:Y526)</f>
        <v>5</v>
      </c>
      <c r="H526" s="37"/>
      <c r="I526" s="37"/>
      <c r="J526" s="37"/>
      <c r="K526" s="37"/>
      <c r="L526" s="37"/>
      <c r="M526" s="37"/>
      <c r="N526" s="37">
        <v>5</v>
      </c>
      <c r="O526" s="421"/>
      <c r="P526" s="37" t="s">
        <v>443</v>
      </c>
      <c r="Q526" s="37" t="s">
        <v>443</v>
      </c>
      <c r="R526" s="37" t="s">
        <v>443</v>
      </c>
      <c r="S526" s="280" t="s">
        <v>443</v>
      </c>
      <c r="T526" s="35"/>
      <c r="U526" s="35"/>
      <c r="V526" s="35"/>
      <c r="W526" s="35"/>
      <c r="X526" s="35"/>
      <c r="Y526" s="35"/>
      <c r="AC526"/>
      <c r="AD526"/>
      <c r="AE526"/>
      <c r="AF526"/>
    </row>
    <row r="527" spans="1:32" s="34" customFormat="1" x14ac:dyDescent="0.25">
      <c r="A527" s="104" t="s">
        <v>50</v>
      </c>
      <c r="B527" s="123" t="s">
        <v>810</v>
      </c>
      <c r="C527" s="123" t="s">
        <v>811</v>
      </c>
      <c r="D527" s="37">
        <v>2008</v>
      </c>
      <c r="E527" s="36">
        <f t="shared" si="25"/>
        <v>5</v>
      </c>
      <c r="F527" s="8"/>
      <c r="G527" s="8"/>
      <c r="H527" s="37"/>
      <c r="I527" s="37"/>
      <c r="J527" s="37"/>
      <c r="K527" s="37"/>
      <c r="L527" s="37"/>
      <c r="M527" s="37"/>
      <c r="N527" s="37"/>
      <c r="O527" s="421"/>
      <c r="P527" s="37">
        <v>4</v>
      </c>
      <c r="Q527" s="37" t="s">
        <v>443</v>
      </c>
      <c r="R527" s="37">
        <v>1</v>
      </c>
      <c r="S527" s="280" t="s">
        <v>443</v>
      </c>
      <c r="T527" s="35"/>
      <c r="U527" s="35"/>
      <c r="V527" s="35"/>
      <c r="W527" s="35"/>
      <c r="X527" s="35"/>
      <c r="Y527" s="35"/>
      <c r="AC527"/>
      <c r="AD527"/>
      <c r="AE527"/>
      <c r="AF527"/>
    </row>
    <row r="528" spans="1:32" s="34" customFormat="1" x14ac:dyDescent="0.25">
      <c r="A528" s="104" t="s">
        <v>51</v>
      </c>
      <c r="B528" s="123" t="s">
        <v>1034</v>
      </c>
      <c r="C528" s="123" t="s">
        <v>567</v>
      </c>
      <c r="D528" s="37">
        <v>1992</v>
      </c>
      <c r="E528" s="36">
        <f t="shared" si="25"/>
        <v>4</v>
      </c>
      <c r="F528" s="8"/>
      <c r="G528" s="8"/>
      <c r="H528" s="37"/>
      <c r="I528" s="37"/>
      <c r="J528" s="37"/>
      <c r="K528" s="37"/>
      <c r="L528" s="37"/>
      <c r="M528" s="37"/>
      <c r="N528" s="37"/>
      <c r="O528" s="421"/>
      <c r="P528" s="37"/>
      <c r="Q528" s="37"/>
      <c r="R528" s="37"/>
      <c r="S528" s="280">
        <v>4</v>
      </c>
      <c r="T528" s="35"/>
      <c r="U528" s="35"/>
      <c r="V528" s="35"/>
      <c r="W528" s="35"/>
      <c r="X528" s="35"/>
      <c r="Y528" s="35"/>
      <c r="AC528"/>
      <c r="AD528"/>
      <c r="AE528"/>
      <c r="AF528"/>
    </row>
    <row r="529" spans="1:32" s="34" customFormat="1" x14ac:dyDescent="0.25">
      <c r="A529" s="104" t="s">
        <v>52</v>
      </c>
      <c r="B529" s="123" t="s">
        <v>684</v>
      </c>
      <c r="C529" s="123" t="s">
        <v>685</v>
      </c>
      <c r="D529" s="37">
        <v>2000</v>
      </c>
      <c r="E529" s="36">
        <f t="shared" si="25"/>
        <v>4</v>
      </c>
      <c r="H529" s="37"/>
      <c r="I529" s="37"/>
      <c r="J529" s="37"/>
      <c r="K529" s="37"/>
      <c r="L529" s="37"/>
      <c r="M529" s="37">
        <v>4</v>
      </c>
      <c r="N529" s="37" t="s">
        <v>443</v>
      </c>
      <c r="O529" s="421"/>
      <c r="P529" s="37" t="s">
        <v>443</v>
      </c>
      <c r="Q529" s="37" t="s">
        <v>443</v>
      </c>
      <c r="R529" s="37" t="s">
        <v>443</v>
      </c>
      <c r="S529" s="280" t="s">
        <v>443</v>
      </c>
      <c r="T529" s="35"/>
      <c r="U529" s="35"/>
      <c r="V529" s="35"/>
      <c r="W529" s="35"/>
      <c r="X529" s="35"/>
      <c r="Y529" s="35"/>
      <c r="AC529"/>
      <c r="AD529"/>
      <c r="AE529"/>
      <c r="AF529"/>
    </row>
    <row r="530" spans="1:32" s="34" customFormat="1" x14ac:dyDescent="0.25">
      <c r="A530" s="104" t="s">
        <v>53</v>
      </c>
      <c r="B530" s="123" t="s">
        <v>1035</v>
      </c>
      <c r="C530" s="123" t="s">
        <v>138</v>
      </c>
      <c r="D530" s="37">
        <v>2012</v>
      </c>
      <c r="E530" s="36">
        <f t="shared" si="25"/>
        <v>3</v>
      </c>
      <c r="F530" s="8"/>
      <c r="G530" s="8"/>
      <c r="H530" s="37"/>
      <c r="I530" s="37"/>
      <c r="J530" s="37"/>
      <c r="K530" s="37"/>
      <c r="L530" s="37"/>
      <c r="M530" s="37"/>
      <c r="N530" s="37"/>
      <c r="O530" s="421"/>
      <c r="P530" s="37"/>
      <c r="Q530" s="37"/>
      <c r="R530" s="37"/>
      <c r="S530" s="280">
        <v>3</v>
      </c>
      <c r="T530" s="35"/>
      <c r="U530" s="35"/>
      <c r="V530" s="35"/>
      <c r="W530" s="35"/>
      <c r="X530" s="35"/>
      <c r="Y530" s="35"/>
      <c r="AC530"/>
      <c r="AD530"/>
      <c r="AE530"/>
      <c r="AF530"/>
    </row>
    <row r="531" spans="1:32" s="34" customFormat="1" x14ac:dyDescent="0.25">
      <c r="A531" s="104" t="s">
        <v>54</v>
      </c>
      <c r="B531" s="123" t="s">
        <v>901</v>
      </c>
      <c r="C531" s="123" t="s">
        <v>902</v>
      </c>
      <c r="D531" s="37">
        <v>1987</v>
      </c>
      <c r="E531" s="36">
        <f t="shared" si="25"/>
        <v>3</v>
      </c>
      <c r="F531" s="8"/>
      <c r="G531" s="8"/>
      <c r="H531" s="37"/>
      <c r="I531" s="37"/>
      <c r="J531" s="37"/>
      <c r="K531" s="37"/>
      <c r="L531" s="37"/>
      <c r="M531" s="37"/>
      <c r="N531" s="37"/>
      <c r="O531" s="421"/>
      <c r="P531" s="37"/>
      <c r="Q531" s="37">
        <v>3</v>
      </c>
      <c r="R531" s="37" t="s">
        <v>443</v>
      </c>
      <c r="S531" s="280" t="s">
        <v>443</v>
      </c>
      <c r="T531" s="35"/>
      <c r="U531" s="35"/>
      <c r="V531" s="35"/>
      <c r="W531" s="35"/>
      <c r="X531" s="35"/>
      <c r="Y531" s="35"/>
      <c r="AC531"/>
      <c r="AD531"/>
      <c r="AE531"/>
      <c r="AF531"/>
    </row>
    <row r="532" spans="1:32" s="34" customFormat="1" x14ac:dyDescent="0.25">
      <c r="A532" s="104" t="s">
        <v>55</v>
      </c>
      <c r="B532" s="123" t="s">
        <v>484</v>
      </c>
      <c r="C532" s="123" t="s">
        <v>118</v>
      </c>
      <c r="D532" s="37">
        <v>1991</v>
      </c>
      <c r="E532" s="36">
        <f t="shared" si="25"/>
        <v>3</v>
      </c>
      <c r="H532" s="37"/>
      <c r="I532" s="37"/>
      <c r="J532" s="37"/>
      <c r="K532" s="37"/>
      <c r="L532" s="37"/>
      <c r="M532" s="37">
        <v>3</v>
      </c>
      <c r="N532" s="37" t="s">
        <v>443</v>
      </c>
      <c r="O532" s="421"/>
      <c r="P532" s="37" t="s">
        <v>443</v>
      </c>
      <c r="Q532" s="37" t="s">
        <v>443</v>
      </c>
      <c r="R532" s="37" t="s">
        <v>443</v>
      </c>
      <c r="S532" s="280" t="s">
        <v>443</v>
      </c>
      <c r="T532" s="35"/>
      <c r="U532" s="35"/>
      <c r="V532" s="35"/>
      <c r="W532" s="35"/>
      <c r="X532" s="35"/>
      <c r="Y532" s="35"/>
      <c r="AC532"/>
      <c r="AD532"/>
      <c r="AE532"/>
      <c r="AF532"/>
    </row>
    <row r="533" spans="1:32" s="34" customFormat="1" x14ac:dyDescent="0.25">
      <c r="A533" s="104" t="s">
        <v>56</v>
      </c>
      <c r="B533" s="123" t="s">
        <v>642</v>
      </c>
      <c r="C533" s="123" t="s">
        <v>643</v>
      </c>
      <c r="D533" s="37">
        <v>1993</v>
      </c>
      <c r="E533" s="36">
        <f t="shared" si="25"/>
        <v>3</v>
      </c>
      <c r="H533" s="37"/>
      <c r="I533" s="37"/>
      <c r="J533" s="37"/>
      <c r="K533" s="37"/>
      <c r="L533" s="37">
        <v>3</v>
      </c>
      <c r="M533" s="37" t="s">
        <v>443</v>
      </c>
      <c r="N533" s="37" t="s">
        <v>443</v>
      </c>
      <c r="O533" s="421"/>
      <c r="P533" s="37" t="s">
        <v>443</v>
      </c>
      <c r="Q533" s="37" t="s">
        <v>443</v>
      </c>
      <c r="R533" s="37" t="s">
        <v>443</v>
      </c>
      <c r="S533" s="280" t="s">
        <v>443</v>
      </c>
      <c r="T533" s="35"/>
      <c r="U533" s="35"/>
      <c r="V533" s="35"/>
      <c r="W533" s="35"/>
      <c r="X533" s="35"/>
      <c r="Y533" s="35"/>
      <c r="AC533"/>
      <c r="AD533"/>
      <c r="AE533"/>
      <c r="AF533"/>
    </row>
    <row r="534" spans="1:32" s="34" customFormat="1" x14ac:dyDescent="0.25">
      <c r="A534" s="104" t="s">
        <v>57</v>
      </c>
      <c r="B534" s="123" t="s">
        <v>527</v>
      </c>
      <c r="C534" s="123" t="s">
        <v>460</v>
      </c>
      <c r="D534" s="37">
        <v>1961</v>
      </c>
      <c r="E534" s="36">
        <f t="shared" si="25"/>
        <v>3</v>
      </c>
      <c r="H534" s="37"/>
      <c r="I534" s="37"/>
      <c r="J534" s="37">
        <v>3</v>
      </c>
      <c r="K534" s="37" t="s">
        <v>443</v>
      </c>
      <c r="L534" s="37" t="s">
        <v>443</v>
      </c>
      <c r="M534" s="37" t="s">
        <v>443</v>
      </c>
      <c r="N534" s="37" t="s">
        <v>443</v>
      </c>
      <c r="O534" s="421"/>
      <c r="P534" s="37" t="s">
        <v>443</v>
      </c>
      <c r="Q534" s="37" t="s">
        <v>443</v>
      </c>
      <c r="R534" s="37" t="s">
        <v>443</v>
      </c>
      <c r="S534" s="280" t="s">
        <v>443</v>
      </c>
      <c r="T534" s="35"/>
      <c r="U534" s="35"/>
      <c r="V534" s="35"/>
      <c r="W534" s="35"/>
      <c r="X534" s="35"/>
      <c r="Y534" s="35"/>
      <c r="AC534"/>
      <c r="AD534"/>
      <c r="AE534"/>
      <c r="AF534"/>
    </row>
    <row r="535" spans="1:32" s="34" customFormat="1" x14ac:dyDescent="0.25">
      <c r="A535" s="104" t="s">
        <v>58</v>
      </c>
      <c r="B535" s="123" t="s">
        <v>903</v>
      </c>
      <c r="C535" s="123" t="s">
        <v>161</v>
      </c>
      <c r="D535" s="37">
        <v>2005</v>
      </c>
      <c r="E535" s="36">
        <f t="shared" si="25"/>
        <v>3</v>
      </c>
      <c r="F535" s="8"/>
      <c r="G535" s="8"/>
      <c r="H535" s="37"/>
      <c r="I535" s="37"/>
      <c r="J535" s="37"/>
      <c r="K535" s="37"/>
      <c r="L535" s="37"/>
      <c r="M535" s="37"/>
      <c r="N535" s="37"/>
      <c r="O535" s="421"/>
      <c r="P535" s="37"/>
      <c r="Q535" s="37">
        <v>1</v>
      </c>
      <c r="R535" s="37">
        <v>2</v>
      </c>
      <c r="S535" s="280" t="s">
        <v>443</v>
      </c>
      <c r="T535" s="35"/>
      <c r="U535" s="35"/>
      <c r="V535" s="35"/>
      <c r="W535" s="35"/>
      <c r="X535" s="35"/>
      <c r="Y535" s="35"/>
      <c r="AC535"/>
      <c r="AD535"/>
      <c r="AE535"/>
      <c r="AF535"/>
    </row>
    <row r="536" spans="1:32" s="34" customFormat="1" x14ac:dyDescent="0.25">
      <c r="A536" s="104" t="s">
        <v>59</v>
      </c>
      <c r="B536" s="123" t="s">
        <v>1036</v>
      </c>
      <c r="C536" s="123" t="s">
        <v>138</v>
      </c>
      <c r="D536" s="37">
        <v>1982</v>
      </c>
      <c r="E536" s="36">
        <f t="shared" si="25"/>
        <v>2</v>
      </c>
      <c r="F536" s="8"/>
      <c r="G536" s="8"/>
      <c r="H536" s="37"/>
      <c r="I536" s="37"/>
      <c r="J536" s="37"/>
      <c r="K536" s="37"/>
      <c r="L536" s="37"/>
      <c r="M536" s="37"/>
      <c r="N536" s="37"/>
      <c r="O536" s="421"/>
      <c r="P536" s="37"/>
      <c r="Q536" s="37"/>
      <c r="R536" s="37"/>
      <c r="S536" s="280">
        <v>2</v>
      </c>
      <c r="T536" s="35"/>
      <c r="U536" s="35"/>
      <c r="V536" s="35"/>
      <c r="W536" s="35"/>
      <c r="X536" s="35"/>
      <c r="Y536" s="35"/>
      <c r="AC536"/>
      <c r="AD536"/>
      <c r="AE536"/>
      <c r="AF536"/>
    </row>
    <row r="537" spans="1:32" s="34" customFormat="1" x14ac:dyDescent="0.25">
      <c r="A537" s="104" t="s">
        <v>60</v>
      </c>
      <c r="B537" s="123" t="s">
        <v>813</v>
      </c>
      <c r="C537" s="123" t="s">
        <v>118</v>
      </c>
      <c r="D537" s="37">
        <v>1984</v>
      </c>
      <c r="E537" s="36">
        <f t="shared" si="25"/>
        <v>2</v>
      </c>
      <c r="F537" s="8"/>
      <c r="G537" s="8"/>
      <c r="H537" s="37"/>
      <c r="I537" s="37"/>
      <c r="J537" s="37"/>
      <c r="K537" s="37"/>
      <c r="L537" s="37"/>
      <c r="M537" s="37"/>
      <c r="N537" s="37"/>
      <c r="O537" s="421"/>
      <c r="P537" s="37">
        <v>2</v>
      </c>
      <c r="Q537" s="37" t="s">
        <v>443</v>
      </c>
      <c r="R537" s="37" t="s">
        <v>443</v>
      </c>
      <c r="S537" s="280" t="s">
        <v>443</v>
      </c>
      <c r="T537" s="35"/>
      <c r="U537" s="35"/>
      <c r="V537" s="35"/>
      <c r="W537" s="35"/>
      <c r="X537" s="35"/>
      <c r="Y537" s="35"/>
      <c r="AC537"/>
      <c r="AD537"/>
      <c r="AE537"/>
      <c r="AF537"/>
    </row>
    <row r="538" spans="1:32" s="34" customFormat="1" x14ac:dyDescent="0.25">
      <c r="A538" s="104" t="s">
        <v>61</v>
      </c>
      <c r="B538" s="123" t="s">
        <v>686</v>
      </c>
      <c r="C538" s="123" t="s">
        <v>687</v>
      </c>
      <c r="D538" s="37">
        <v>1982</v>
      </c>
      <c r="E538" s="36">
        <f t="shared" si="25"/>
        <v>2</v>
      </c>
      <c r="H538" s="37"/>
      <c r="I538" s="37"/>
      <c r="J538" s="37"/>
      <c r="K538" s="37"/>
      <c r="L538" s="37"/>
      <c r="M538" s="37">
        <v>2</v>
      </c>
      <c r="N538" s="37" t="s">
        <v>443</v>
      </c>
      <c r="O538" s="421"/>
      <c r="P538" s="37" t="s">
        <v>443</v>
      </c>
      <c r="Q538" s="37" t="s">
        <v>443</v>
      </c>
      <c r="R538" s="37" t="s">
        <v>443</v>
      </c>
      <c r="S538" s="280" t="s">
        <v>443</v>
      </c>
      <c r="T538" s="35"/>
      <c r="U538" s="35"/>
      <c r="V538" s="35"/>
      <c r="W538" s="35"/>
      <c r="X538" s="35"/>
      <c r="Y538" s="35"/>
      <c r="AC538"/>
      <c r="AD538"/>
      <c r="AE538"/>
      <c r="AF538"/>
    </row>
    <row r="539" spans="1:32" s="34" customFormat="1" x14ac:dyDescent="0.25">
      <c r="A539" s="104" t="s">
        <v>62</v>
      </c>
      <c r="B539" s="123" t="s">
        <v>488</v>
      </c>
      <c r="C539" s="123" t="s">
        <v>489</v>
      </c>
      <c r="D539" s="37">
        <v>1985</v>
      </c>
      <c r="E539" s="36">
        <f t="shared" si="25"/>
        <v>2</v>
      </c>
      <c r="H539" s="37"/>
      <c r="I539" s="37"/>
      <c r="J539" s="37"/>
      <c r="K539" s="37"/>
      <c r="L539" s="37">
        <v>2</v>
      </c>
      <c r="M539" s="37" t="s">
        <v>443</v>
      </c>
      <c r="N539" s="37" t="s">
        <v>443</v>
      </c>
      <c r="O539" s="421"/>
      <c r="P539" s="37" t="s">
        <v>443</v>
      </c>
      <c r="Q539" s="37" t="s">
        <v>443</v>
      </c>
      <c r="R539" s="37" t="s">
        <v>443</v>
      </c>
      <c r="S539" s="280" t="s">
        <v>443</v>
      </c>
      <c r="T539" s="35"/>
      <c r="U539" s="35"/>
      <c r="V539" s="35"/>
      <c r="W539" s="35"/>
      <c r="X539" s="35"/>
      <c r="Y539" s="35"/>
      <c r="AC539"/>
      <c r="AD539"/>
      <c r="AE539"/>
      <c r="AF539"/>
    </row>
    <row r="540" spans="1:32" s="34" customFormat="1" x14ac:dyDescent="0.25">
      <c r="A540" s="104" t="s">
        <v>63</v>
      </c>
      <c r="B540" s="123" t="s">
        <v>528</v>
      </c>
      <c r="C540" s="123" t="s">
        <v>529</v>
      </c>
      <c r="D540" s="37">
        <v>2012</v>
      </c>
      <c r="E540" s="36">
        <f t="shared" si="25"/>
        <v>2</v>
      </c>
      <c r="H540" s="37"/>
      <c r="I540" s="37"/>
      <c r="J540" s="37">
        <v>2</v>
      </c>
      <c r="K540" s="37" t="s">
        <v>443</v>
      </c>
      <c r="L540" s="37" t="s">
        <v>443</v>
      </c>
      <c r="M540" s="37"/>
      <c r="N540" s="37" t="s">
        <v>443</v>
      </c>
      <c r="O540" s="421"/>
      <c r="P540" s="37" t="s">
        <v>443</v>
      </c>
      <c r="Q540" s="37" t="s">
        <v>443</v>
      </c>
      <c r="R540" s="37" t="s">
        <v>443</v>
      </c>
      <c r="S540" s="280" t="s">
        <v>443</v>
      </c>
      <c r="T540" s="35"/>
      <c r="U540" s="35"/>
      <c r="V540" s="35"/>
      <c r="W540" s="35"/>
      <c r="X540" s="35"/>
      <c r="Y540" s="35"/>
      <c r="AC540"/>
      <c r="AD540"/>
      <c r="AE540"/>
      <c r="AF540"/>
    </row>
    <row r="541" spans="1:32" s="34" customFormat="1" x14ac:dyDescent="0.25">
      <c r="A541" s="104" t="s">
        <v>64</v>
      </c>
      <c r="B541" s="123" t="s">
        <v>186</v>
      </c>
      <c r="C541" s="123" t="s">
        <v>244</v>
      </c>
      <c r="D541" s="37">
        <v>1976</v>
      </c>
      <c r="E541" s="36">
        <f t="shared" si="25"/>
        <v>2</v>
      </c>
      <c r="H541" s="37">
        <v>2</v>
      </c>
      <c r="I541" s="37" t="s">
        <v>443</v>
      </c>
      <c r="J541" s="37" t="s">
        <v>443</v>
      </c>
      <c r="K541" s="37" t="s">
        <v>443</v>
      </c>
      <c r="L541" s="37" t="s">
        <v>443</v>
      </c>
      <c r="M541" s="37" t="s">
        <v>443</v>
      </c>
      <c r="N541" s="37" t="s">
        <v>443</v>
      </c>
      <c r="O541" s="421"/>
      <c r="P541" s="37" t="s">
        <v>443</v>
      </c>
      <c r="Q541" s="37" t="s">
        <v>443</v>
      </c>
      <c r="R541" s="37" t="s">
        <v>443</v>
      </c>
      <c r="S541" s="280" t="s">
        <v>443</v>
      </c>
      <c r="T541" s="35"/>
      <c r="U541" s="35"/>
      <c r="V541" s="35"/>
      <c r="W541" s="35"/>
      <c r="X541" s="35"/>
      <c r="Y541" s="35"/>
      <c r="AC541"/>
      <c r="AD541"/>
      <c r="AE541"/>
      <c r="AF541"/>
    </row>
    <row r="542" spans="1:32" s="34" customFormat="1" x14ac:dyDescent="0.25">
      <c r="A542" s="104" t="s">
        <v>65</v>
      </c>
      <c r="B542" s="123" t="s">
        <v>1037</v>
      </c>
      <c r="C542" s="123" t="s">
        <v>1038</v>
      </c>
      <c r="D542" s="37">
        <v>1980</v>
      </c>
      <c r="E542" s="36">
        <f t="shared" si="25"/>
        <v>1</v>
      </c>
      <c r="F542" s="8"/>
      <c r="G542" s="8"/>
      <c r="H542" s="37"/>
      <c r="I542" s="37"/>
      <c r="J542" s="37"/>
      <c r="K542" s="37"/>
      <c r="L542" s="37"/>
      <c r="M542" s="37"/>
      <c r="N542" s="37"/>
      <c r="O542" s="421"/>
      <c r="P542" s="37"/>
      <c r="Q542" s="37"/>
      <c r="R542" s="37"/>
      <c r="S542" s="280">
        <v>1</v>
      </c>
      <c r="T542" s="35"/>
      <c r="U542" s="35"/>
      <c r="V542" s="35"/>
      <c r="W542" s="35"/>
      <c r="X542" s="35"/>
      <c r="Y542" s="35"/>
      <c r="AC542"/>
      <c r="AD542"/>
      <c r="AE542"/>
      <c r="AF542"/>
    </row>
    <row r="543" spans="1:32" s="34" customFormat="1" x14ac:dyDescent="0.25">
      <c r="A543" s="104" t="s">
        <v>66</v>
      </c>
      <c r="B543" s="123" t="s">
        <v>814</v>
      </c>
      <c r="C543" s="123" t="s">
        <v>815</v>
      </c>
      <c r="D543" s="37">
        <v>1988</v>
      </c>
      <c r="E543" s="36">
        <f t="shared" si="25"/>
        <v>1</v>
      </c>
      <c r="F543" s="8"/>
      <c r="G543" s="8"/>
      <c r="H543" s="37"/>
      <c r="I543" s="37"/>
      <c r="J543" s="37"/>
      <c r="K543" s="37"/>
      <c r="L543" s="37"/>
      <c r="M543" s="37"/>
      <c r="N543" s="37"/>
      <c r="O543" s="421"/>
      <c r="P543" s="37">
        <v>1</v>
      </c>
      <c r="Q543" s="37" t="s">
        <v>443</v>
      </c>
      <c r="R543" s="37" t="s">
        <v>443</v>
      </c>
      <c r="S543" s="280" t="s">
        <v>443</v>
      </c>
      <c r="T543" s="35"/>
      <c r="U543" s="35"/>
      <c r="V543" s="35"/>
      <c r="W543" s="35"/>
      <c r="X543" s="35"/>
      <c r="Y543" s="35"/>
      <c r="AC543"/>
      <c r="AD543"/>
      <c r="AE543"/>
      <c r="AF543"/>
    </row>
    <row r="544" spans="1:32" s="34" customFormat="1" x14ac:dyDescent="0.25">
      <c r="A544" s="104" t="s">
        <v>67</v>
      </c>
      <c r="B544" s="123" t="s">
        <v>490</v>
      </c>
      <c r="C544" s="123" t="s">
        <v>429</v>
      </c>
      <c r="D544" s="37">
        <v>1983</v>
      </c>
      <c r="E544" s="36">
        <f t="shared" si="25"/>
        <v>1</v>
      </c>
      <c r="H544" s="37"/>
      <c r="I544" s="37"/>
      <c r="J544" s="37"/>
      <c r="K544" s="37"/>
      <c r="L544" s="37"/>
      <c r="M544" s="37">
        <v>1</v>
      </c>
      <c r="N544" s="37" t="s">
        <v>443</v>
      </c>
      <c r="O544" s="421"/>
      <c r="P544" s="37" t="s">
        <v>443</v>
      </c>
      <c r="Q544" s="37" t="s">
        <v>443</v>
      </c>
      <c r="R544" s="37" t="s">
        <v>443</v>
      </c>
      <c r="S544" s="280" t="s">
        <v>443</v>
      </c>
      <c r="T544" s="35"/>
      <c r="U544" s="35"/>
      <c r="V544" s="35"/>
      <c r="W544" s="35"/>
      <c r="X544" s="35"/>
      <c r="Y544" s="35"/>
      <c r="AC544"/>
      <c r="AD544"/>
      <c r="AE544"/>
      <c r="AF544"/>
    </row>
    <row r="545" spans="1:32" s="34" customFormat="1" ht="15.75" thickBot="1" x14ac:dyDescent="0.3">
      <c r="A545" s="105" t="s">
        <v>68</v>
      </c>
      <c r="B545" s="198" t="s">
        <v>162</v>
      </c>
      <c r="C545" s="198" t="s">
        <v>512</v>
      </c>
      <c r="D545" s="40">
        <v>1992</v>
      </c>
      <c r="E545" s="41">
        <f t="shared" si="25"/>
        <v>1</v>
      </c>
      <c r="H545" s="37"/>
      <c r="I545" s="37"/>
      <c r="J545" s="37"/>
      <c r="K545" s="37"/>
      <c r="L545" s="37">
        <v>1</v>
      </c>
      <c r="M545" s="37" t="s">
        <v>443</v>
      </c>
      <c r="N545" s="37" t="s">
        <v>443</v>
      </c>
      <c r="O545" s="421"/>
      <c r="P545" s="37" t="s">
        <v>443</v>
      </c>
      <c r="Q545" s="37" t="s">
        <v>443</v>
      </c>
      <c r="R545" s="37" t="s">
        <v>443</v>
      </c>
      <c r="S545" s="280" t="s">
        <v>443</v>
      </c>
      <c r="T545" s="35"/>
      <c r="U545" s="35"/>
      <c r="V545" s="35"/>
      <c r="W545" s="35"/>
      <c r="X545" s="35"/>
      <c r="Y545" s="35"/>
      <c r="AC545"/>
      <c r="AD545"/>
      <c r="AE545"/>
      <c r="AF545"/>
    </row>
    <row r="546" spans="1:32" s="34" customFormat="1" x14ac:dyDescent="0.25">
      <c r="O546" s="422"/>
      <c r="S546" s="427"/>
      <c r="AC546"/>
      <c r="AD546"/>
      <c r="AE546"/>
      <c r="AF546"/>
    </row>
    <row r="547" spans="1:32" x14ac:dyDescent="0.25">
      <c r="B547" s="93"/>
      <c r="C547" s="93"/>
      <c r="D547" s="79"/>
      <c r="E547" s="60"/>
      <c r="H547" s="8"/>
      <c r="I547" s="8"/>
      <c r="J547" s="8"/>
      <c r="K547" s="8"/>
      <c r="L547" s="8"/>
      <c r="M547" s="8"/>
      <c r="N547" s="8"/>
      <c r="O547" s="423"/>
      <c r="P547" s="8"/>
      <c r="Q547" s="8"/>
      <c r="R547" s="8"/>
      <c r="S547" s="78"/>
      <c r="T547" s="79"/>
      <c r="U547" s="79"/>
      <c r="V547" s="79"/>
      <c r="W547" s="79"/>
      <c r="X547" s="79"/>
      <c r="Y547" s="79"/>
      <c r="Z547" s="3"/>
      <c r="AA547" s="3"/>
    </row>
    <row r="548" spans="1:32" x14ac:dyDescent="0.25">
      <c r="B548" s="93"/>
      <c r="C548" s="93"/>
      <c r="D548" s="79"/>
      <c r="E548" s="60"/>
      <c r="H548" s="8"/>
      <c r="I548" s="8"/>
      <c r="J548" s="8"/>
      <c r="K548" s="8"/>
      <c r="L548" s="8"/>
      <c r="M548" s="8"/>
      <c r="N548" s="8"/>
      <c r="O548" s="423"/>
      <c r="P548" s="8"/>
      <c r="Q548" s="8"/>
      <c r="R548" s="8"/>
      <c r="S548" s="78"/>
      <c r="T548" s="79"/>
      <c r="U548" s="79"/>
      <c r="V548" s="79"/>
      <c r="W548" s="79"/>
      <c r="X548" s="79"/>
      <c r="Y548" s="79"/>
      <c r="Z548" s="3"/>
      <c r="AA548" s="3"/>
    </row>
    <row r="549" spans="1:32" ht="21.75" thickBot="1" x14ac:dyDescent="0.3">
      <c r="A549" s="146" t="s">
        <v>218</v>
      </c>
      <c r="B549" s="147"/>
      <c r="C549" s="148"/>
      <c r="D549" s="149"/>
      <c r="E549" s="76"/>
      <c r="F549" s="34"/>
      <c r="G549" s="34"/>
      <c r="H549" s="37" t="str">
        <f>_xlfn.IFNA(VLOOKUP(B549,$AC$550:$AF$560,4,FALSE),"")</f>
        <v/>
      </c>
      <c r="I549" s="37" t="str">
        <f>_xlfn.IFNA(VLOOKUP(B549,$AC$550:$AF$560,4,FALSE),"")</f>
        <v/>
      </c>
      <c r="J549" s="37" t="str">
        <f>_xlfn.IFNA(VLOOKUP(B549,$AC$550:$AF$560,4,FALSE),"")</f>
        <v/>
      </c>
      <c r="K549" s="37" t="str">
        <f>_xlfn.IFNA(VLOOKUP(B549,$AC$550:$AF$560,4,FALSE),"")</f>
        <v/>
      </c>
      <c r="L549" s="37" t="str">
        <f>_xlfn.IFNA(VLOOKUP(B549,$AC$550:$AF$560,4,FALSE),"")</f>
        <v/>
      </c>
      <c r="M549" s="37" t="str">
        <f>_xlfn.IFNA(VLOOKUP(B549,$AC$550:$AF$570,4,FALSE),"")</f>
        <v/>
      </c>
      <c r="N549" s="37" t="str">
        <f>_xlfn.IFNA(VLOOKUP(B549,$AC$550:$AF$570,4,FALSE),"")</f>
        <v/>
      </c>
      <c r="O549" s="420"/>
      <c r="P549" s="37" t="str">
        <f>_xlfn.IFNA(VLOOKUP(B549,$AC$550:$AF$570,4,FALSE),"")</f>
        <v/>
      </c>
      <c r="Q549" s="37" t="str">
        <f>_xlfn.IFNA(VLOOKUP(B549,$AC$550:$AF$570,4,FALSE),"")</f>
        <v/>
      </c>
      <c r="R549" s="37" t="str">
        <f>_xlfn.IFNA(VLOOKUP(B549,$AC$550:$AF$570,4,FALSE),"")</f>
        <v/>
      </c>
      <c r="S549" s="280" t="str">
        <f>_xlfn.IFNA(VLOOKUP(B549,$AC$550:$AF$570,4,FALSE),"")</f>
        <v/>
      </c>
      <c r="T549" s="19"/>
      <c r="U549" s="19"/>
      <c r="V549" s="19"/>
      <c r="W549" s="19"/>
      <c r="X549" s="19"/>
      <c r="Y549" s="19"/>
      <c r="Z549" s="3"/>
      <c r="AA549" s="3"/>
    </row>
    <row r="550" spans="1:32" x14ac:dyDescent="0.25">
      <c r="A550" s="150" t="s">
        <v>14</v>
      </c>
      <c r="B550" s="206" t="s">
        <v>179</v>
      </c>
      <c r="C550" s="172" t="s">
        <v>422</v>
      </c>
      <c r="D550" s="173">
        <v>2008</v>
      </c>
      <c r="E550" s="33">
        <f t="shared" ref="E550:E571" si="26">SUM(H550:Y550)</f>
        <v>63</v>
      </c>
      <c r="F550" s="34"/>
      <c r="G550" s="34"/>
      <c r="H550" s="37">
        <v>7</v>
      </c>
      <c r="I550" s="37">
        <v>9</v>
      </c>
      <c r="J550" s="37">
        <v>8</v>
      </c>
      <c r="K550" s="37">
        <v>10</v>
      </c>
      <c r="L550" s="37">
        <v>10</v>
      </c>
      <c r="M550" s="37" t="s">
        <v>443</v>
      </c>
      <c r="N550" s="37" t="s">
        <v>443</v>
      </c>
      <c r="O550" s="419"/>
      <c r="P550" s="37">
        <v>10</v>
      </c>
      <c r="Q550" s="37" t="s">
        <v>443</v>
      </c>
      <c r="R550" s="37">
        <v>9</v>
      </c>
      <c r="S550" s="280" t="s">
        <v>443</v>
      </c>
      <c r="T550" s="35"/>
      <c r="U550" s="35"/>
      <c r="V550" s="35"/>
      <c r="W550" s="35"/>
      <c r="X550" s="35"/>
      <c r="Y550" s="35"/>
      <c r="Z550" s="3"/>
      <c r="AA550" s="3"/>
      <c r="AB550" s="34" t="str">
        <f>VLOOKUP(AC550,$B$550:$B$571,1,FALSE)</f>
        <v>Černá Karolína</v>
      </c>
      <c r="AC550" t="s">
        <v>1032</v>
      </c>
      <c r="AD550" t="s">
        <v>974</v>
      </c>
      <c r="AE550">
        <v>2007</v>
      </c>
      <c r="AF550">
        <v>10</v>
      </c>
    </row>
    <row r="551" spans="1:32" x14ac:dyDescent="0.25">
      <c r="A551" s="151" t="s">
        <v>15</v>
      </c>
      <c r="B551" s="154" t="s">
        <v>145</v>
      </c>
      <c r="C551" s="155" t="s">
        <v>111</v>
      </c>
      <c r="D551" s="156">
        <v>2012</v>
      </c>
      <c r="E551" s="36">
        <f t="shared" si="26"/>
        <v>37</v>
      </c>
      <c r="F551" s="34"/>
      <c r="G551" s="34"/>
      <c r="H551" s="37">
        <v>9</v>
      </c>
      <c r="I551" s="37">
        <v>10</v>
      </c>
      <c r="J551" s="37">
        <v>9</v>
      </c>
      <c r="K551" s="37"/>
      <c r="L551" s="37" t="s">
        <v>443</v>
      </c>
      <c r="M551" s="37">
        <v>9</v>
      </c>
      <c r="N551" s="37" t="s">
        <v>443</v>
      </c>
      <c r="O551" s="419"/>
      <c r="P551" s="37" t="s">
        <v>443</v>
      </c>
      <c r="Q551" s="37" t="s">
        <v>443</v>
      </c>
      <c r="R551" s="37" t="s">
        <v>443</v>
      </c>
      <c r="S551" s="280" t="s">
        <v>443</v>
      </c>
      <c r="T551" s="35"/>
      <c r="U551" s="35"/>
      <c r="V551" s="35"/>
      <c r="W551" s="35"/>
      <c r="X551" s="35"/>
      <c r="Y551" s="35"/>
      <c r="Z551" s="3"/>
      <c r="AA551" s="3"/>
      <c r="AB551" s="34" t="str">
        <f t="shared" ref="AB551:AB559" si="27">VLOOKUP(AC551,$B$550:$B$571,1,FALSE)</f>
        <v>Švagrovská Sofie</v>
      </c>
      <c r="AC551" t="s">
        <v>1035</v>
      </c>
      <c r="AD551" t="s">
        <v>138</v>
      </c>
      <c r="AE551">
        <v>2012</v>
      </c>
      <c r="AF551">
        <v>9</v>
      </c>
    </row>
    <row r="552" spans="1:32" ht="15.75" thickBot="1" x14ac:dyDescent="0.3">
      <c r="A552" s="174" t="s">
        <v>16</v>
      </c>
      <c r="B552" s="235" t="s">
        <v>657</v>
      </c>
      <c r="C552" s="236" t="s">
        <v>111</v>
      </c>
      <c r="D552" s="237">
        <v>2006</v>
      </c>
      <c r="E552" s="41">
        <f t="shared" si="26"/>
        <v>30</v>
      </c>
      <c r="F552" s="34"/>
      <c r="G552" s="34"/>
      <c r="H552" s="37">
        <v>10</v>
      </c>
      <c r="I552" s="37" t="s">
        <v>443</v>
      </c>
      <c r="J552" s="37">
        <v>10</v>
      </c>
      <c r="K552" s="37"/>
      <c r="L552" s="37" t="s">
        <v>443</v>
      </c>
      <c r="M552" s="37">
        <v>10</v>
      </c>
      <c r="N552" s="37" t="s">
        <v>443</v>
      </c>
      <c r="O552" s="419"/>
      <c r="P552" s="37" t="s">
        <v>443</v>
      </c>
      <c r="Q552" s="37" t="s">
        <v>443</v>
      </c>
      <c r="R552" s="37" t="s">
        <v>443</v>
      </c>
      <c r="S552" s="280" t="s">
        <v>443</v>
      </c>
      <c r="T552" s="35"/>
      <c r="U552" s="35"/>
      <c r="V552" s="35"/>
      <c r="W552" s="35"/>
      <c r="X552" s="35"/>
      <c r="Y552" s="35"/>
      <c r="Z552" s="3"/>
      <c r="AA552" s="3"/>
      <c r="AB552" s="34" t="e">
        <f t="shared" si="27"/>
        <v>#N/A</v>
      </c>
      <c r="AC552"/>
      <c r="AD552"/>
      <c r="AE552" s="447"/>
      <c r="AF552">
        <v>8</v>
      </c>
    </row>
    <row r="553" spans="1:32" x14ac:dyDescent="0.25">
      <c r="A553" s="142" t="s">
        <v>18</v>
      </c>
      <c r="B553" s="138" t="s">
        <v>483</v>
      </c>
      <c r="C553" s="138" t="s">
        <v>422</v>
      </c>
      <c r="D553" s="139">
        <v>2012</v>
      </c>
      <c r="E553" s="42">
        <f t="shared" si="26"/>
        <v>20</v>
      </c>
      <c r="H553" s="37"/>
      <c r="I553" s="37">
        <v>7</v>
      </c>
      <c r="J553" s="37">
        <v>7</v>
      </c>
      <c r="K553" s="397"/>
      <c r="L553" s="37" t="s">
        <v>443</v>
      </c>
      <c r="M553" s="37" t="s">
        <v>443</v>
      </c>
      <c r="N553" s="37" t="s">
        <v>443</v>
      </c>
      <c r="O553" s="421"/>
      <c r="P553" s="37">
        <v>6</v>
      </c>
      <c r="Q553" s="37" t="s">
        <v>443</v>
      </c>
      <c r="R553" s="37" t="s">
        <v>443</v>
      </c>
      <c r="S553" s="280" t="s">
        <v>443</v>
      </c>
      <c r="T553" s="35"/>
      <c r="U553" s="35"/>
      <c r="V553" s="35"/>
      <c r="W553" s="35"/>
      <c r="X553" s="35"/>
      <c r="Y553" s="35"/>
      <c r="Z553" s="3"/>
      <c r="AA553" s="3"/>
      <c r="AB553" s="34" t="e">
        <f t="shared" si="27"/>
        <v>#N/A</v>
      </c>
      <c r="AC553"/>
      <c r="AD553"/>
      <c r="AE553" s="447"/>
      <c r="AF553">
        <v>7</v>
      </c>
    </row>
    <row r="554" spans="1:32" x14ac:dyDescent="0.25">
      <c r="A554" s="118" t="s">
        <v>19</v>
      </c>
      <c r="B554" s="126" t="s">
        <v>146</v>
      </c>
      <c r="C554" s="126" t="s">
        <v>111</v>
      </c>
      <c r="D554" s="127">
        <v>2009</v>
      </c>
      <c r="E554" s="36">
        <f t="shared" si="26"/>
        <v>18</v>
      </c>
      <c r="F554" s="34"/>
      <c r="G554" s="34"/>
      <c r="H554" s="37">
        <v>8</v>
      </c>
      <c r="I554" s="37" t="s">
        <v>443</v>
      </c>
      <c r="J554" s="37" t="s">
        <v>443</v>
      </c>
      <c r="K554" s="37"/>
      <c r="L554" s="37" t="s">
        <v>443</v>
      </c>
      <c r="M554" s="37" t="s">
        <v>443</v>
      </c>
      <c r="N554" s="37" t="s">
        <v>443</v>
      </c>
      <c r="O554" s="419"/>
      <c r="P554" s="37" t="s">
        <v>443</v>
      </c>
      <c r="Q554" s="37" t="s">
        <v>443</v>
      </c>
      <c r="R554" s="37">
        <v>10</v>
      </c>
      <c r="S554" s="280" t="s">
        <v>443</v>
      </c>
      <c r="T554" s="35"/>
      <c r="U554" s="35"/>
      <c r="V554" s="35"/>
      <c r="W554" s="35"/>
      <c r="X554" s="35"/>
      <c r="Y554" s="35"/>
      <c r="Z554" s="3"/>
      <c r="AA554" s="3"/>
      <c r="AB554" s="34" t="e">
        <f t="shared" si="27"/>
        <v>#N/A</v>
      </c>
      <c r="AC554"/>
      <c r="AD554"/>
      <c r="AE554" s="447"/>
      <c r="AF554">
        <v>6</v>
      </c>
    </row>
    <row r="555" spans="1:32" x14ac:dyDescent="0.25">
      <c r="A555" s="118" t="s">
        <v>20</v>
      </c>
      <c r="B555" s="126" t="s">
        <v>810</v>
      </c>
      <c r="C555" s="126" t="s">
        <v>811</v>
      </c>
      <c r="D555" s="127">
        <v>2008</v>
      </c>
      <c r="E555" s="36">
        <f t="shared" si="26"/>
        <v>15</v>
      </c>
      <c r="H555" s="37"/>
      <c r="I555" s="37"/>
      <c r="J555" s="37"/>
      <c r="K555" s="397"/>
      <c r="L555" s="37"/>
      <c r="M555" s="37"/>
      <c r="N555" s="37"/>
      <c r="O555" s="421"/>
      <c r="P555" s="37">
        <v>7</v>
      </c>
      <c r="Q555" s="37" t="s">
        <v>443</v>
      </c>
      <c r="R555" s="37">
        <v>8</v>
      </c>
      <c r="S555" s="280" t="s">
        <v>443</v>
      </c>
      <c r="T555" s="35"/>
      <c r="U555" s="35"/>
      <c r="V555" s="35"/>
      <c r="W555" s="35"/>
      <c r="X555" s="35"/>
      <c r="Y555" s="35"/>
      <c r="Z555" s="3"/>
      <c r="AA555" s="3"/>
      <c r="AB555" s="34" t="e">
        <f t="shared" si="27"/>
        <v>#N/A</v>
      </c>
      <c r="AC555"/>
      <c r="AD555"/>
      <c r="AE555" s="447"/>
      <c r="AF555">
        <v>5</v>
      </c>
    </row>
    <row r="556" spans="1:32" x14ac:dyDescent="0.25">
      <c r="A556" s="118" t="s">
        <v>21</v>
      </c>
      <c r="B556" s="126" t="s">
        <v>245</v>
      </c>
      <c r="C556" s="126" t="s">
        <v>422</v>
      </c>
      <c r="D556" s="127">
        <v>2011</v>
      </c>
      <c r="E556" s="36">
        <f t="shared" si="26"/>
        <v>14</v>
      </c>
      <c r="F556" s="34"/>
      <c r="G556" s="34"/>
      <c r="H556" s="37">
        <v>6</v>
      </c>
      <c r="I556" s="37">
        <v>8</v>
      </c>
      <c r="J556" s="37" t="s">
        <v>443</v>
      </c>
      <c r="K556" s="37"/>
      <c r="L556" s="37" t="s">
        <v>443</v>
      </c>
      <c r="M556" s="37" t="s">
        <v>443</v>
      </c>
      <c r="N556" s="37" t="s">
        <v>443</v>
      </c>
      <c r="O556" s="419"/>
      <c r="P556" s="37" t="s">
        <v>443</v>
      </c>
      <c r="Q556" s="37" t="s">
        <v>443</v>
      </c>
      <c r="R556" s="37" t="s">
        <v>443</v>
      </c>
      <c r="S556" s="280" t="s">
        <v>443</v>
      </c>
      <c r="T556" s="35"/>
      <c r="U556" s="35"/>
      <c r="V556" s="35"/>
      <c r="W556" s="35"/>
      <c r="X556" s="35"/>
      <c r="Y556" s="35"/>
      <c r="Z556" s="3"/>
      <c r="AA556" s="3"/>
      <c r="AB556" s="34" t="e">
        <f t="shared" si="27"/>
        <v>#N/A</v>
      </c>
      <c r="AC556"/>
      <c r="AD556"/>
      <c r="AE556" s="447"/>
      <c r="AF556">
        <v>4</v>
      </c>
    </row>
    <row r="557" spans="1:32" x14ac:dyDescent="0.25">
      <c r="A557" s="118" t="s">
        <v>22</v>
      </c>
      <c r="B557" s="126" t="s">
        <v>904</v>
      </c>
      <c r="C557" s="126" t="s">
        <v>905</v>
      </c>
      <c r="D557" s="127">
        <v>2013</v>
      </c>
      <c r="E557" s="36">
        <f t="shared" si="26"/>
        <v>13</v>
      </c>
      <c r="H557" s="37"/>
      <c r="I557" s="37"/>
      <c r="J557" s="37"/>
      <c r="K557" s="397"/>
      <c r="L557" s="37"/>
      <c r="M557" s="37"/>
      <c r="N557" s="37"/>
      <c r="O557" s="421"/>
      <c r="P557" s="37"/>
      <c r="Q557" s="37">
        <v>10</v>
      </c>
      <c r="R557" s="37">
        <v>3</v>
      </c>
      <c r="S557" s="280" t="s">
        <v>443</v>
      </c>
      <c r="T557" s="35"/>
      <c r="U557" s="35"/>
      <c r="V557" s="35"/>
      <c r="W557" s="35"/>
      <c r="X557" s="35"/>
      <c r="Y557" s="35"/>
      <c r="Z557" s="3"/>
      <c r="AA557" s="3"/>
      <c r="AB557" s="34" t="e">
        <f t="shared" si="27"/>
        <v>#N/A</v>
      </c>
      <c r="AC557"/>
      <c r="AD557"/>
      <c r="AE557" s="447"/>
      <c r="AF557">
        <v>3</v>
      </c>
    </row>
    <row r="558" spans="1:32" x14ac:dyDescent="0.25">
      <c r="A558" s="118" t="s">
        <v>23</v>
      </c>
      <c r="B558" s="126" t="s">
        <v>711</v>
      </c>
      <c r="C558" s="126" t="s">
        <v>712</v>
      </c>
      <c r="D558" s="127">
        <v>2006</v>
      </c>
      <c r="E558" s="36">
        <f t="shared" si="26"/>
        <v>10</v>
      </c>
      <c r="H558" s="37"/>
      <c r="I558" s="37"/>
      <c r="J558" s="37"/>
      <c r="K558" s="397"/>
      <c r="L558" s="37"/>
      <c r="M558" s="37"/>
      <c r="N558" s="37">
        <v>10</v>
      </c>
      <c r="O558" s="421"/>
      <c r="P558" s="37" t="s">
        <v>443</v>
      </c>
      <c r="Q558" s="37" t="s">
        <v>443</v>
      </c>
      <c r="R558" s="37" t="s">
        <v>443</v>
      </c>
      <c r="S558" s="280" t="s">
        <v>443</v>
      </c>
      <c r="T558" s="35"/>
      <c r="U558" s="35"/>
      <c r="V558" s="35"/>
      <c r="W558" s="35"/>
      <c r="X558" s="35"/>
      <c r="Y558" s="35"/>
      <c r="Z558" s="3"/>
      <c r="AA558" s="3"/>
      <c r="AB558" s="34" t="e">
        <f>VLOOKUP(AC558,$B$550:$B$571,1,FALSE)</f>
        <v>#N/A</v>
      </c>
      <c r="AC558" s="287"/>
      <c r="AD558" s="287"/>
      <c r="AE558" s="287"/>
      <c r="AF558" s="3">
        <v>2</v>
      </c>
    </row>
    <row r="559" spans="1:32" x14ac:dyDescent="0.25">
      <c r="A559" s="118" t="s">
        <v>25</v>
      </c>
      <c r="B559" s="126" t="s">
        <v>1032</v>
      </c>
      <c r="C559" s="126" t="s">
        <v>974</v>
      </c>
      <c r="D559" s="127">
        <v>2007</v>
      </c>
      <c r="E559" s="36">
        <f t="shared" si="26"/>
        <v>10</v>
      </c>
      <c r="H559" s="37"/>
      <c r="I559" s="37"/>
      <c r="J559" s="37"/>
      <c r="K559" s="397"/>
      <c r="L559" s="37"/>
      <c r="M559" s="37"/>
      <c r="N559" s="37"/>
      <c r="O559" s="421"/>
      <c r="P559" s="37"/>
      <c r="Q559" s="37"/>
      <c r="R559" s="37"/>
      <c r="S559" s="280">
        <v>10</v>
      </c>
      <c r="T559" s="35"/>
      <c r="U559" s="35"/>
      <c r="V559" s="35"/>
      <c r="W559" s="35"/>
      <c r="X559" s="35"/>
      <c r="Y559" s="35"/>
      <c r="Z559" s="3"/>
      <c r="AA559" s="3"/>
      <c r="AB559" s="34" t="e">
        <f t="shared" si="27"/>
        <v>#N/A</v>
      </c>
      <c r="AC559" s="287"/>
      <c r="AD559" s="287"/>
      <c r="AE559" s="287"/>
      <c r="AF559" s="3">
        <v>1</v>
      </c>
    </row>
    <row r="560" spans="1:32" x14ac:dyDescent="0.25">
      <c r="A560" s="118" t="s">
        <v>26</v>
      </c>
      <c r="B560" s="126" t="s">
        <v>806</v>
      </c>
      <c r="C560" s="126" t="s">
        <v>807</v>
      </c>
      <c r="D560" s="127">
        <v>2009</v>
      </c>
      <c r="E560" s="36">
        <f t="shared" si="26"/>
        <v>9</v>
      </c>
      <c r="H560" s="37"/>
      <c r="I560" s="37"/>
      <c r="J560" s="37"/>
      <c r="K560" s="397"/>
      <c r="L560" s="37"/>
      <c r="M560" s="37"/>
      <c r="N560" s="37"/>
      <c r="O560" s="421"/>
      <c r="P560" s="37">
        <v>9</v>
      </c>
      <c r="Q560" s="37" t="s">
        <v>443</v>
      </c>
      <c r="R560" s="37" t="s">
        <v>443</v>
      </c>
      <c r="S560" s="280" t="s">
        <v>443</v>
      </c>
      <c r="T560" s="35"/>
      <c r="U560" s="35"/>
      <c r="V560" s="35"/>
      <c r="W560" s="35"/>
      <c r="X560" s="35"/>
      <c r="Y560" s="35"/>
      <c r="Z560" s="3"/>
      <c r="AA560" s="3"/>
      <c r="AC560" s="287"/>
      <c r="AD560" s="287"/>
      <c r="AE560" s="287"/>
    </row>
    <row r="561" spans="1:32" x14ac:dyDescent="0.25">
      <c r="A561" s="118" t="s">
        <v>27</v>
      </c>
      <c r="B561" s="126" t="s">
        <v>748</v>
      </c>
      <c r="C561" s="126" t="s">
        <v>749</v>
      </c>
      <c r="D561" s="127">
        <v>2008</v>
      </c>
      <c r="E561" s="36">
        <f t="shared" si="26"/>
        <v>9</v>
      </c>
      <c r="H561" s="37"/>
      <c r="I561" s="37"/>
      <c r="J561" s="37"/>
      <c r="K561" s="397"/>
      <c r="L561" s="37"/>
      <c r="M561" s="37"/>
      <c r="N561" s="37">
        <v>9</v>
      </c>
      <c r="O561" s="421"/>
      <c r="P561" s="37" t="s">
        <v>443</v>
      </c>
      <c r="Q561" s="37" t="s">
        <v>443</v>
      </c>
      <c r="R561" s="37" t="s">
        <v>443</v>
      </c>
      <c r="S561" s="280" t="s">
        <v>443</v>
      </c>
      <c r="T561" s="35"/>
      <c r="U561" s="35"/>
      <c r="V561" s="35"/>
      <c r="W561" s="35"/>
      <c r="X561" s="35"/>
      <c r="Y561" s="35"/>
      <c r="Z561" s="3"/>
      <c r="AA561" s="3"/>
      <c r="AC561" s="287"/>
      <c r="AD561" s="287"/>
      <c r="AE561" s="287"/>
    </row>
    <row r="562" spans="1:32" x14ac:dyDescent="0.25">
      <c r="A562" s="118" t="s">
        <v>28</v>
      </c>
      <c r="B562" s="126" t="s">
        <v>1035</v>
      </c>
      <c r="C562" s="126" t="s">
        <v>138</v>
      </c>
      <c r="D562" s="127">
        <v>2012</v>
      </c>
      <c r="E562" s="36">
        <f t="shared" si="26"/>
        <v>9</v>
      </c>
      <c r="H562" s="37"/>
      <c r="I562" s="37"/>
      <c r="J562" s="37"/>
      <c r="K562" s="397"/>
      <c r="L562" s="37"/>
      <c r="M562" s="37"/>
      <c r="N562" s="37"/>
      <c r="O562" s="421"/>
      <c r="P562" s="37"/>
      <c r="Q562" s="37"/>
      <c r="R562" s="37"/>
      <c r="S562" s="280">
        <v>9</v>
      </c>
      <c r="T562" s="35"/>
      <c r="U562" s="35"/>
      <c r="V562" s="35"/>
      <c r="W562" s="35"/>
      <c r="X562" s="35"/>
      <c r="Y562" s="35"/>
      <c r="Z562" s="3"/>
      <c r="AA562" s="3"/>
      <c r="AC562" s="287"/>
      <c r="AD562" s="287"/>
      <c r="AE562" s="287"/>
    </row>
    <row r="563" spans="1:32" x14ac:dyDescent="0.25">
      <c r="A563" s="118" t="s">
        <v>29</v>
      </c>
      <c r="B563" s="126" t="s">
        <v>808</v>
      </c>
      <c r="C563" s="126" t="s">
        <v>809</v>
      </c>
      <c r="D563" s="127">
        <v>2009</v>
      </c>
      <c r="E563" s="36">
        <f t="shared" si="26"/>
        <v>8</v>
      </c>
      <c r="H563" s="37"/>
      <c r="I563" s="37"/>
      <c r="J563" s="37"/>
      <c r="K563" s="397"/>
      <c r="L563" s="37"/>
      <c r="M563" s="37"/>
      <c r="N563" s="37"/>
      <c r="O563" s="421"/>
      <c r="P563" s="37">
        <v>8</v>
      </c>
      <c r="Q563" s="37" t="s">
        <v>443</v>
      </c>
      <c r="R563" s="37" t="s">
        <v>443</v>
      </c>
      <c r="S563" s="280" t="s">
        <v>443</v>
      </c>
      <c r="T563" s="35"/>
      <c r="U563" s="35"/>
      <c r="V563" s="35"/>
      <c r="W563" s="35"/>
      <c r="X563" s="35"/>
      <c r="Y563" s="35"/>
      <c r="Z563" s="3"/>
      <c r="AA563" s="3"/>
      <c r="AC563" s="287"/>
      <c r="AD563" s="287"/>
      <c r="AE563" s="287"/>
    </row>
    <row r="564" spans="1:32" x14ac:dyDescent="0.25">
      <c r="A564" s="118" t="s">
        <v>30</v>
      </c>
      <c r="B564" s="126" t="s">
        <v>688</v>
      </c>
      <c r="C564" s="126" t="s">
        <v>673</v>
      </c>
      <c r="D564" s="127">
        <v>2007</v>
      </c>
      <c r="E564" s="36">
        <f t="shared" si="26"/>
        <v>8</v>
      </c>
      <c r="H564" s="37"/>
      <c r="I564" s="37"/>
      <c r="J564" s="37"/>
      <c r="K564" s="397"/>
      <c r="L564" s="37"/>
      <c r="M564" s="37">
        <v>8</v>
      </c>
      <c r="N564" s="37" t="s">
        <v>443</v>
      </c>
      <c r="O564" s="421"/>
      <c r="P564" s="37" t="s">
        <v>443</v>
      </c>
      <c r="Q564" s="37" t="s">
        <v>443</v>
      </c>
      <c r="R564" s="37" t="s">
        <v>443</v>
      </c>
      <c r="S564" s="280" t="s">
        <v>443</v>
      </c>
      <c r="T564" s="35"/>
      <c r="U564" s="35"/>
      <c r="V564" s="35"/>
      <c r="W564" s="35"/>
      <c r="X564" s="35"/>
      <c r="Y564" s="35"/>
      <c r="Z564" s="3"/>
      <c r="AA564" s="3"/>
      <c r="AC564" s="287"/>
      <c r="AD564" s="287"/>
      <c r="AE564" s="287"/>
    </row>
    <row r="565" spans="1:32" x14ac:dyDescent="0.25">
      <c r="A565" s="118" t="s">
        <v>31</v>
      </c>
      <c r="B565" s="126" t="s">
        <v>952</v>
      </c>
      <c r="C565" s="126" t="s">
        <v>161</v>
      </c>
      <c r="D565" s="127">
        <v>2006</v>
      </c>
      <c r="E565" s="36">
        <f t="shared" si="26"/>
        <v>7</v>
      </c>
      <c r="H565" s="37"/>
      <c r="I565" s="37"/>
      <c r="J565" s="37"/>
      <c r="K565" s="397"/>
      <c r="L565" s="37"/>
      <c r="M565" s="37"/>
      <c r="N565" s="37"/>
      <c r="O565" s="421"/>
      <c r="P565" s="37"/>
      <c r="Q565" s="37"/>
      <c r="R565" s="37">
        <v>7</v>
      </c>
      <c r="S565" s="280" t="s">
        <v>443</v>
      </c>
      <c r="T565" s="35"/>
      <c r="U565" s="35"/>
      <c r="V565" s="35"/>
      <c r="W565" s="35"/>
      <c r="X565" s="35"/>
      <c r="Y565" s="35"/>
      <c r="Z565" s="3"/>
      <c r="AA565" s="3"/>
      <c r="AC565" s="287"/>
      <c r="AD565" s="287"/>
      <c r="AE565" s="287"/>
    </row>
    <row r="566" spans="1:32" x14ac:dyDescent="0.25">
      <c r="A566" s="118" t="s">
        <v>33</v>
      </c>
      <c r="B566" s="126" t="s">
        <v>953</v>
      </c>
      <c r="C566" s="126" t="s">
        <v>836</v>
      </c>
      <c r="D566" s="127">
        <v>2007</v>
      </c>
      <c r="E566" s="36">
        <f t="shared" si="26"/>
        <v>6</v>
      </c>
      <c r="H566" s="37"/>
      <c r="I566" s="37"/>
      <c r="J566" s="37"/>
      <c r="K566" s="397"/>
      <c r="L566" s="37"/>
      <c r="M566" s="37"/>
      <c r="N566" s="37"/>
      <c r="O566" s="421"/>
      <c r="P566" s="37"/>
      <c r="Q566" s="37"/>
      <c r="R566" s="37">
        <v>6</v>
      </c>
      <c r="S566" s="280" t="s">
        <v>443</v>
      </c>
      <c r="T566" s="35"/>
      <c r="U566" s="35"/>
      <c r="V566" s="35"/>
      <c r="W566" s="35"/>
      <c r="X566" s="35"/>
      <c r="Y566" s="35"/>
      <c r="Z566" s="3"/>
      <c r="AA566" s="3"/>
      <c r="AC566" s="287"/>
      <c r="AD566" s="287"/>
      <c r="AE566" s="287"/>
    </row>
    <row r="567" spans="1:32" x14ac:dyDescent="0.25">
      <c r="A567" s="118" t="s">
        <v>34</v>
      </c>
      <c r="B567" s="126" t="s">
        <v>954</v>
      </c>
      <c r="C567" s="126" t="s">
        <v>955</v>
      </c>
      <c r="D567" s="127">
        <v>2008</v>
      </c>
      <c r="E567" s="36">
        <f t="shared" si="26"/>
        <v>5</v>
      </c>
      <c r="H567" s="37"/>
      <c r="I567" s="37"/>
      <c r="J567" s="37"/>
      <c r="K567" s="397"/>
      <c r="L567" s="37"/>
      <c r="M567" s="37"/>
      <c r="N567" s="37"/>
      <c r="O567" s="421"/>
      <c r="P567" s="37"/>
      <c r="Q567" s="37"/>
      <c r="R567" s="37">
        <v>5</v>
      </c>
      <c r="S567" s="280" t="s">
        <v>443</v>
      </c>
      <c r="T567" s="35"/>
      <c r="U567" s="35"/>
      <c r="V567" s="35"/>
      <c r="W567" s="35"/>
      <c r="X567" s="35"/>
      <c r="Y567" s="35"/>
      <c r="Z567" s="3"/>
      <c r="AA567" s="3"/>
      <c r="AC567" s="287"/>
      <c r="AD567" s="287"/>
      <c r="AE567" s="287"/>
    </row>
    <row r="568" spans="1:32" x14ac:dyDescent="0.25">
      <c r="A568" s="118" t="s">
        <v>35</v>
      </c>
      <c r="B568" s="126" t="s">
        <v>157</v>
      </c>
      <c r="C568" s="126" t="s">
        <v>111</v>
      </c>
      <c r="D568" s="127">
        <v>2009</v>
      </c>
      <c r="E568" s="36">
        <f t="shared" si="26"/>
        <v>5</v>
      </c>
      <c r="H568" s="37">
        <v>5</v>
      </c>
      <c r="I568" s="37" t="s">
        <v>443</v>
      </c>
      <c r="J568" s="37" t="s">
        <v>443</v>
      </c>
      <c r="K568" s="397"/>
      <c r="L568" s="37" t="s">
        <v>443</v>
      </c>
      <c r="M568" s="37" t="s">
        <v>443</v>
      </c>
      <c r="N568" s="37" t="s">
        <v>443</v>
      </c>
      <c r="O568" s="421"/>
      <c r="P568" s="37" t="s">
        <v>443</v>
      </c>
      <c r="Q568" s="37" t="s">
        <v>443</v>
      </c>
      <c r="R568" s="37" t="s">
        <v>443</v>
      </c>
      <c r="S568" s="280" t="s">
        <v>443</v>
      </c>
      <c r="T568" s="35"/>
      <c r="U568" s="35"/>
      <c r="V568" s="35"/>
      <c r="W568" s="35"/>
      <c r="X568" s="35"/>
      <c r="Y568" s="35"/>
      <c r="Z568" s="3"/>
      <c r="AA568" s="3"/>
    </row>
    <row r="569" spans="1:32" x14ac:dyDescent="0.25">
      <c r="A569" s="118" t="s">
        <v>36</v>
      </c>
      <c r="B569" s="126" t="s">
        <v>956</v>
      </c>
      <c r="C569" s="126" t="s">
        <v>836</v>
      </c>
      <c r="D569" s="127">
        <v>2008</v>
      </c>
      <c r="E569" s="36">
        <f t="shared" si="26"/>
        <v>4</v>
      </c>
      <c r="H569" s="37"/>
      <c r="I569" s="37"/>
      <c r="J569" s="37"/>
      <c r="K569" s="397"/>
      <c r="L569" s="37"/>
      <c r="M569" s="37"/>
      <c r="N569" s="37"/>
      <c r="O569" s="421"/>
      <c r="P569" s="37"/>
      <c r="Q569" s="37"/>
      <c r="R569" s="37">
        <v>4</v>
      </c>
      <c r="S569" s="280" t="s">
        <v>443</v>
      </c>
      <c r="T569" s="35"/>
      <c r="U569" s="35"/>
      <c r="V569" s="35"/>
      <c r="W569" s="35"/>
      <c r="X569" s="35"/>
      <c r="Y569" s="35"/>
      <c r="Z569" s="3"/>
      <c r="AA569" s="3"/>
    </row>
    <row r="570" spans="1:32" x14ac:dyDescent="0.25">
      <c r="A570" s="118" t="s">
        <v>37</v>
      </c>
      <c r="B570" s="126" t="s">
        <v>189</v>
      </c>
      <c r="C570" s="126" t="s">
        <v>108</v>
      </c>
      <c r="D570" s="127">
        <v>2010</v>
      </c>
      <c r="E570" s="36">
        <f t="shared" si="26"/>
        <v>4</v>
      </c>
      <c r="F570" s="34"/>
      <c r="G570" s="34"/>
      <c r="H570" s="37">
        <v>4</v>
      </c>
      <c r="I570" s="37" t="s">
        <v>443</v>
      </c>
      <c r="J570" s="37" t="s">
        <v>443</v>
      </c>
      <c r="K570" s="37"/>
      <c r="L570" s="37" t="s">
        <v>443</v>
      </c>
      <c r="M570" s="37" t="s">
        <v>443</v>
      </c>
      <c r="N570" s="37" t="s">
        <v>443</v>
      </c>
      <c r="O570" s="419"/>
      <c r="P570" s="37"/>
      <c r="Q570" s="37" t="s">
        <v>443</v>
      </c>
      <c r="R570" s="37" t="s">
        <v>443</v>
      </c>
      <c r="S570" s="280" t="s">
        <v>443</v>
      </c>
      <c r="T570" s="35"/>
      <c r="U570" s="35"/>
      <c r="V570" s="35"/>
      <c r="W570" s="35"/>
      <c r="X570" s="35"/>
      <c r="Y570" s="35"/>
      <c r="Z570" s="3"/>
      <c r="AA570" s="3"/>
    </row>
    <row r="571" spans="1:32" ht="15.75" thickBot="1" x14ac:dyDescent="0.3">
      <c r="A571" s="143" t="s">
        <v>38</v>
      </c>
      <c r="B571" s="135" t="s">
        <v>904</v>
      </c>
      <c r="C571" s="135" t="s">
        <v>905</v>
      </c>
      <c r="D571" s="128">
        <v>2013</v>
      </c>
      <c r="E571" s="41">
        <f t="shared" si="26"/>
        <v>3</v>
      </c>
      <c r="H571" s="37"/>
      <c r="I571" s="37"/>
      <c r="J571" s="37"/>
      <c r="K571" s="397"/>
      <c r="L571" s="37"/>
      <c r="M571" s="37"/>
      <c r="N571" s="37"/>
      <c r="O571" s="421"/>
      <c r="P571" s="37"/>
      <c r="Q571" s="37"/>
      <c r="R571" s="37">
        <v>3</v>
      </c>
      <c r="S571" s="280" t="s">
        <v>443</v>
      </c>
      <c r="T571" s="35"/>
      <c r="U571" s="35"/>
      <c r="V571" s="35"/>
      <c r="W571" s="35"/>
      <c r="X571" s="35"/>
      <c r="Y571" s="35"/>
      <c r="Z571" s="3"/>
      <c r="AA571" s="3"/>
    </row>
    <row r="572" spans="1:32" x14ac:dyDescent="0.25">
      <c r="B572" s="93"/>
      <c r="C572" s="93"/>
      <c r="D572" s="79"/>
      <c r="E572" s="60"/>
      <c r="H572" s="8"/>
      <c r="I572" s="8"/>
      <c r="J572" s="8"/>
      <c r="K572" s="8"/>
      <c r="L572" s="8"/>
      <c r="M572" s="8"/>
      <c r="N572" s="8"/>
      <c r="O572" s="423"/>
      <c r="P572" s="8"/>
      <c r="Q572" s="8"/>
      <c r="R572" s="8"/>
      <c r="S572" s="78"/>
      <c r="T572" s="79"/>
      <c r="U572" s="79"/>
      <c r="V572" s="79"/>
      <c r="W572" s="79"/>
      <c r="X572" s="79"/>
      <c r="Y572" s="79"/>
      <c r="Z572" s="3"/>
      <c r="AA572" s="3"/>
    </row>
    <row r="573" spans="1:32" x14ac:dyDescent="0.25">
      <c r="B573" s="93"/>
      <c r="C573" s="93"/>
      <c r="D573" s="79"/>
      <c r="E573" s="77"/>
      <c r="H573" s="8"/>
      <c r="I573" s="8"/>
      <c r="J573" s="8"/>
      <c r="K573" s="8"/>
      <c r="L573" s="8"/>
      <c r="M573" s="8"/>
      <c r="N573" s="8"/>
      <c r="O573" s="423"/>
      <c r="P573" s="8"/>
      <c r="Q573" s="8"/>
      <c r="R573" s="8"/>
      <c r="S573" s="78"/>
      <c r="T573" s="79"/>
      <c r="U573" s="79"/>
      <c r="V573" s="79"/>
      <c r="W573" s="79"/>
      <c r="X573" s="79"/>
      <c r="Y573" s="79"/>
      <c r="Z573" s="3"/>
      <c r="AA573" s="3"/>
      <c r="AB573" s="34"/>
    </row>
    <row r="574" spans="1:32" ht="21.75" thickBot="1" x14ac:dyDescent="0.3">
      <c r="A574" s="80" t="s">
        <v>219</v>
      </c>
      <c r="B574" s="95"/>
      <c r="C574" s="96"/>
      <c r="D574" s="81"/>
      <c r="E574" s="76"/>
      <c r="F574" s="34"/>
      <c r="G574" s="34"/>
      <c r="H574" s="37" t="str">
        <f>_xlfn.IFNA(VLOOKUP(B574,$AC$575:$AF$580,4,FALSE),"")</f>
        <v/>
      </c>
      <c r="I574" s="37" t="str">
        <f>_xlfn.IFNA(VLOOKUP(B574,$AC$575:$AF$602,4,FALSE),"")</f>
        <v/>
      </c>
      <c r="J574" s="37" t="str">
        <f>_xlfn.IFNA(VLOOKUP(B574,$AC$575:$AF$602,4,FALSE),"")</f>
        <v/>
      </c>
      <c r="K574" s="37" t="str">
        <f>_xlfn.IFNA(VLOOKUP(B574,$AC$575:$AF$602,4,FALSE),"")</f>
        <v/>
      </c>
      <c r="L574" s="37" t="str">
        <f>_xlfn.IFNA(VLOOKUP(B574,$AC$575:$AF$602,4,FALSE),"")</f>
        <v/>
      </c>
      <c r="M574" s="37" t="str">
        <f>_xlfn.IFNA(VLOOKUP(B574,$AC$575:$AF$602,4,FALSE),"")</f>
        <v/>
      </c>
      <c r="N574" s="37" t="str">
        <f>_xlfn.IFNA(VLOOKUP(B574,$AC$575:$AF$584,4,FALSE),"")</f>
        <v/>
      </c>
      <c r="O574" s="420"/>
      <c r="P574" s="37" t="str">
        <f>_xlfn.IFNA(VLOOKUP(B574,$AC$575:$AF$584,4,FALSE),"")</f>
        <v/>
      </c>
      <c r="Q574" s="37" t="str">
        <f>_xlfn.IFNA(VLOOKUP(B574,$AC$575:$AF$584,4,FALSE),"")</f>
        <v/>
      </c>
      <c r="R574" s="37" t="str">
        <f>_xlfn.IFNA(VLOOKUP(B574,$AC$575:$AF$584,4,FALSE),"")</f>
        <v/>
      </c>
      <c r="S574" s="280" t="str">
        <f>_xlfn.IFNA(VLOOKUP(B574,$AC$575:$AF$584,4,FALSE),"")</f>
        <v/>
      </c>
      <c r="T574" s="19"/>
      <c r="U574" s="19"/>
      <c r="V574" s="19"/>
      <c r="W574" s="19"/>
      <c r="X574" s="19"/>
      <c r="Y574" s="19"/>
      <c r="Z574" s="3"/>
      <c r="AA574" s="3"/>
    </row>
    <row r="575" spans="1:32" x14ac:dyDescent="0.25">
      <c r="A575" s="97" t="s">
        <v>14</v>
      </c>
      <c r="B575" s="376" t="s">
        <v>480</v>
      </c>
      <c r="C575" s="376" t="s">
        <v>32</v>
      </c>
      <c r="D575" s="377">
        <v>1990</v>
      </c>
      <c r="E575" s="33">
        <f t="shared" ref="E575:E604" si="28">SUM(H575:Y575)</f>
        <v>86</v>
      </c>
      <c r="F575" s="34"/>
      <c r="G575" s="34"/>
      <c r="H575" s="37"/>
      <c r="I575" s="37">
        <v>10</v>
      </c>
      <c r="J575" s="37" t="s">
        <v>443</v>
      </c>
      <c r="K575" s="37">
        <v>10</v>
      </c>
      <c r="L575" s="37">
        <v>9</v>
      </c>
      <c r="M575" s="37">
        <v>10</v>
      </c>
      <c r="N575" s="37">
        <v>10</v>
      </c>
      <c r="O575" s="419"/>
      <c r="P575" s="37">
        <v>10</v>
      </c>
      <c r="Q575" s="37">
        <v>7</v>
      </c>
      <c r="R575" s="37">
        <v>10</v>
      </c>
      <c r="S575" s="280">
        <v>10</v>
      </c>
      <c r="T575" s="35"/>
      <c r="U575" s="35"/>
      <c r="V575" s="35"/>
      <c r="W575" s="35"/>
      <c r="X575" s="35"/>
      <c r="Y575" s="35"/>
      <c r="Z575" s="3"/>
      <c r="AA575" s="3"/>
      <c r="AB575" s="34" t="str">
        <f t="shared" ref="AB575:AB584" si="29">VLOOKUP(AC575,$B$575:$B$604,1,FALSE)</f>
        <v>Maříková Barbora</v>
      </c>
      <c r="AC575" t="s">
        <v>480</v>
      </c>
      <c r="AD575" t="s">
        <v>542</v>
      </c>
      <c r="AE575">
        <v>1990</v>
      </c>
      <c r="AF575">
        <v>10</v>
      </c>
    </row>
    <row r="576" spans="1:32" x14ac:dyDescent="0.25">
      <c r="A576" s="98" t="s">
        <v>15</v>
      </c>
      <c r="B576" s="266" t="s">
        <v>175</v>
      </c>
      <c r="C576" s="266" t="s">
        <v>108</v>
      </c>
      <c r="D576" s="267">
        <v>1997</v>
      </c>
      <c r="E576" s="36">
        <f t="shared" si="28"/>
        <v>40</v>
      </c>
      <c r="F576" s="34"/>
      <c r="G576" s="34"/>
      <c r="H576" s="37">
        <v>6</v>
      </c>
      <c r="I576" s="37">
        <v>7</v>
      </c>
      <c r="J576" s="37" t="s">
        <v>443</v>
      </c>
      <c r="K576" s="37">
        <v>8</v>
      </c>
      <c r="L576" s="37" t="s">
        <v>443</v>
      </c>
      <c r="M576" s="37" t="s">
        <v>443</v>
      </c>
      <c r="N576" s="37" t="s">
        <v>443</v>
      </c>
      <c r="O576" s="419"/>
      <c r="P576" s="37">
        <v>8</v>
      </c>
      <c r="Q576" s="37">
        <v>6</v>
      </c>
      <c r="R576" s="37">
        <v>5</v>
      </c>
      <c r="S576" s="280" t="s">
        <v>443</v>
      </c>
      <c r="T576" s="35"/>
      <c r="U576" s="35"/>
      <c r="V576" s="35"/>
      <c r="W576" s="35"/>
      <c r="X576" s="35"/>
      <c r="Y576" s="35"/>
      <c r="Z576" s="3"/>
      <c r="AA576" s="3"/>
      <c r="AB576" s="34" t="str">
        <f t="shared" si="29"/>
        <v>Butalová Marcela</v>
      </c>
      <c r="AC576" t="s">
        <v>181</v>
      </c>
      <c r="AD576" t="s">
        <v>153</v>
      </c>
      <c r="AE576">
        <v>1999</v>
      </c>
      <c r="AF576">
        <v>9</v>
      </c>
    </row>
    <row r="577" spans="1:32" ht="15.75" thickBot="1" x14ac:dyDescent="0.3">
      <c r="A577" s="210" t="s">
        <v>16</v>
      </c>
      <c r="B577" s="218" t="s">
        <v>181</v>
      </c>
      <c r="C577" s="218" t="s">
        <v>153</v>
      </c>
      <c r="D577" s="219">
        <v>1999</v>
      </c>
      <c r="E577" s="41">
        <f t="shared" si="28"/>
        <v>33</v>
      </c>
      <c r="F577" s="34"/>
      <c r="G577" s="34"/>
      <c r="H577" s="37">
        <v>9</v>
      </c>
      <c r="I577" s="37">
        <v>9</v>
      </c>
      <c r="J577" s="37"/>
      <c r="K577" s="37" t="s">
        <v>443</v>
      </c>
      <c r="L577" s="37" t="s">
        <v>443</v>
      </c>
      <c r="M577" s="37" t="s">
        <v>443</v>
      </c>
      <c r="N577" s="37" t="s">
        <v>443</v>
      </c>
      <c r="O577" s="419"/>
      <c r="P577" s="37" t="s">
        <v>443</v>
      </c>
      <c r="Q577" s="37" t="s">
        <v>443</v>
      </c>
      <c r="R577" s="37">
        <v>6</v>
      </c>
      <c r="S577" s="280">
        <v>9</v>
      </c>
      <c r="T577" s="35"/>
      <c r="U577" s="35"/>
      <c r="V577" s="35"/>
      <c r="W577" s="35"/>
      <c r="X577" s="35"/>
      <c r="Y577" s="35"/>
      <c r="Z577" s="3"/>
      <c r="AA577" s="3"/>
      <c r="AB577" s="34" t="str">
        <f t="shared" si="29"/>
        <v>Králíková Jana</v>
      </c>
      <c r="AC577" t="s">
        <v>1034</v>
      </c>
      <c r="AD577" t="s">
        <v>567</v>
      </c>
      <c r="AE577">
        <v>1992</v>
      </c>
      <c r="AF577">
        <v>8</v>
      </c>
    </row>
    <row r="578" spans="1:32" x14ac:dyDescent="0.25">
      <c r="A578" s="217" t="s">
        <v>18</v>
      </c>
      <c r="B578" s="268" t="s">
        <v>140</v>
      </c>
      <c r="C578" s="268" t="s">
        <v>111</v>
      </c>
      <c r="D578" s="269">
        <v>1991</v>
      </c>
      <c r="E578" s="42">
        <f t="shared" si="28"/>
        <v>27</v>
      </c>
      <c r="F578" s="34"/>
      <c r="G578" s="34"/>
      <c r="H578" s="37">
        <v>7</v>
      </c>
      <c r="I578" s="37">
        <v>8</v>
      </c>
      <c r="J578" s="37" t="s">
        <v>443</v>
      </c>
      <c r="K578" s="37" t="s">
        <v>443</v>
      </c>
      <c r="L578" s="37">
        <v>8</v>
      </c>
      <c r="M578" s="37" t="s">
        <v>443</v>
      </c>
      <c r="N578" s="37" t="s">
        <v>443</v>
      </c>
      <c r="O578" s="419"/>
      <c r="P578" s="37" t="s">
        <v>443</v>
      </c>
      <c r="Q578" s="37">
        <v>4</v>
      </c>
      <c r="R578" s="37" t="s">
        <v>443</v>
      </c>
      <c r="S578" s="280"/>
      <c r="T578" s="35"/>
      <c r="U578" s="35"/>
      <c r="V578" s="35"/>
      <c r="W578" s="35"/>
      <c r="X578" s="35"/>
      <c r="Y578" s="35"/>
      <c r="Z578" s="3"/>
      <c r="AA578" s="3"/>
      <c r="AB578" s="34" t="e">
        <f t="shared" si="29"/>
        <v>#N/A</v>
      </c>
      <c r="AC578"/>
      <c r="AD578"/>
      <c r="AE578" s="447"/>
      <c r="AF578">
        <v>7</v>
      </c>
    </row>
    <row r="579" spans="1:32" x14ac:dyDescent="0.25">
      <c r="A579" s="118" t="s">
        <v>19</v>
      </c>
      <c r="B579" s="215" t="s">
        <v>804</v>
      </c>
      <c r="C579" s="215" t="s">
        <v>805</v>
      </c>
      <c r="D579" s="216">
        <v>2001</v>
      </c>
      <c r="E579" s="36">
        <f t="shared" si="28"/>
        <v>27</v>
      </c>
      <c r="F579" s="34"/>
      <c r="G579" s="34"/>
      <c r="H579" s="37"/>
      <c r="I579" s="37"/>
      <c r="J579" s="37"/>
      <c r="K579" s="37"/>
      <c r="L579" s="37"/>
      <c r="M579" s="37"/>
      <c r="N579" s="37"/>
      <c r="O579" s="419"/>
      <c r="P579" s="37">
        <v>9</v>
      </c>
      <c r="Q579" s="37">
        <v>9</v>
      </c>
      <c r="R579" s="37">
        <v>9</v>
      </c>
      <c r="S579" s="280" t="s">
        <v>443</v>
      </c>
      <c r="T579" s="35"/>
      <c r="U579" s="35"/>
      <c r="V579" s="35"/>
      <c r="W579" s="35"/>
      <c r="X579" s="35"/>
      <c r="Y579" s="35"/>
      <c r="Z579" s="3"/>
      <c r="AA579" s="3"/>
      <c r="AB579" s="34" t="e">
        <f t="shared" si="29"/>
        <v>#N/A</v>
      </c>
      <c r="AC579"/>
      <c r="AD579"/>
      <c r="AE579" s="447"/>
      <c r="AF579">
        <v>6</v>
      </c>
    </row>
    <row r="580" spans="1:32" x14ac:dyDescent="0.25">
      <c r="A580" s="118" t="s">
        <v>20</v>
      </c>
      <c r="B580" s="215" t="s">
        <v>484</v>
      </c>
      <c r="C580" s="215" t="s">
        <v>118</v>
      </c>
      <c r="D580" s="216">
        <v>1991</v>
      </c>
      <c r="E580" s="36">
        <f t="shared" si="28"/>
        <v>21</v>
      </c>
      <c r="F580" s="34"/>
      <c r="G580" s="34"/>
      <c r="H580" s="37"/>
      <c r="I580" s="37">
        <v>6</v>
      </c>
      <c r="J580" s="37" t="s">
        <v>443</v>
      </c>
      <c r="K580" s="37" t="s">
        <v>443</v>
      </c>
      <c r="L580" s="37" t="s">
        <v>443</v>
      </c>
      <c r="M580" s="37">
        <v>8</v>
      </c>
      <c r="N580" s="37" t="s">
        <v>443</v>
      </c>
      <c r="O580" s="419"/>
      <c r="P580" s="37">
        <v>7</v>
      </c>
      <c r="Q580" s="37" t="s">
        <v>443</v>
      </c>
      <c r="R580" s="37" t="s">
        <v>443</v>
      </c>
      <c r="S580" s="280" t="s">
        <v>443</v>
      </c>
      <c r="T580" s="35"/>
      <c r="U580" s="35"/>
      <c r="V580" s="35"/>
      <c r="W580" s="35"/>
      <c r="X580" s="35"/>
      <c r="Y580" s="35"/>
      <c r="Z580" s="3"/>
      <c r="AA580" s="3"/>
      <c r="AB580" s="34" t="e">
        <f t="shared" si="29"/>
        <v>#N/A</v>
      </c>
      <c r="AC580"/>
      <c r="AD580"/>
      <c r="AE580" s="447"/>
      <c r="AF580">
        <v>5</v>
      </c>
    </row>
    <row r="581" spans="1:32" x14ac:dyDescent="0.25">
      <c r="A581" s="118" t="s">
        <v>21</v>
      </c>
      <c r="B581" s="215" t="s">
        <v>160</v>
      </c>
      <c r="C581" s="215" t="s">
        <v>161</v>
      </c>
      <c r="D581" s="216">
        <v>1998</v>
      </c>
      <c r="E581" s="36">
        <f t="shared" si="28"/>
        <v>20</v>
      </c>
      <c r="F581" s="34"/>
      <c r="G581" s="34"/>
      <c r="H581" s="37">
        <v>10</v>
      </c>
      <c r="I581" s="37" t="s">
        <v>443</v>
      </c>
      <c r="J581" s="37" t="s">
        <v>443</v>
      </c>
      <c r="K581" s="37" t="s">
        <v>443</v>
      </c>
      <c r="L581" s="37">
        <v>10</v>
      </c>
      <c r="M581" s="37" t="s">
        <v>443</v>
      </c>
      <c r="N581" s="37" t="s">
        <v>443</v>
      </c>
      <c r="O581" s="419"/>
      <c r="P581" s="37" t="s">
        <v>443</v>
      </c>
      <c r="Q581" s="37" t="s">
        <v>443</v>
      </c>
      <c r="R581" s="37" t="s">
        <v>443</v>
      </c>
      <c r="S581" s="280" t="s">
        <v>443</v>
      </c>
      <c r="T581" s="35"/>
      <c r="U581" s="35"/>
      <c r="V581" s="35"/>
      <c r="W581" s="35"/>
      <c r="X581" s="35"/>
      <c r="Y581" s="35"/>
      <c r="Z581" s="3"/>
      <c r="AA581" s="3"/>
      <c r="AB581" s="34" t="e">
        <f t="shared" si="29"/>
        <v>#N/A</v>
      </c>
      <c r="AC581"/>
      <c r="AD581"/>
      <c r="AE581" s="447"/>
      <c r="AF581">
        <v>4</v>
      </c>
    </row>
    <row r="582" spans="1:32" x14ac:dyDescent="0.25">
      <c r="A582" s="118" t="s">
        <v>22</v>
      </c>
      <c r="B582" s="215" t="s">
        <v>162</v>
      </c>
      <c r="C582" s="215" t="s">
        <v>108</v>
      </c>
      <c r="D582" s="216">
        <v>1992</v>
      </c>
      <c r="E582" s="36">
        <f t="shared" si="28"/>
        <v>13</v>
      </c>
      <c r="F582" s="34"/>
      <c r="G582" s="34"/>
      <c r="H582" s="37">
        <v>5</v>
      </c>
      <c r="I582" s="37">
        <v>2</v>
      </c>
      <c r="J582" s="37" t="s">
        <v>443</v>
      </c>
      <c r="K582" s="37" t="s">
        <v>443</v>
      </c>
      <c r="L582" s="37">
        <v>6</v>
      </c>
      <c r="M582" s="37" t="s">
        <v>443</v>
      </c>
      <c r="N582" s="37" t="s">
        <v>443</v>
      </c>
      <c r="O582" s="419"/>
      <c r="P582" s="37" t="s">
        <v>443</v>
      </c>
      <c r="Q582" s="37" t="s">
        <v>443</v>
      </c>
      <c r="R582" s="37" t="s">
        <v>443</v>
      </c>
      <c r="S582" s="280" t="s">
        <v>443</v>
      </c>
      <c r="T582" s="35"/>
      <c r="U582" s="35"/>
      <c r="V582" s="35"/>
      <c r="W582" s="35"/>
      <c r="X582" s="35"/>
      <c r="Y582" s="35"/>
      <c r="Z582" s="3"/>
      <c r="AA582" s="3"/>
      <c r="AB582" s="34" t="e">
        <f t="shared" si="29"/>
        <v>#N/A</v>
      </c>
      <c r="AC582"/>
      <c r="AD582"/>
      <c r="AE582" s="447"/>
      <c r="AF582">
        <v>3</v>
      </c>
    </row>
    <row r="583" spans="1:32" x14ac:dyDescent="0.25">
      <c r="A583" s="118" t="s">
        <v>23</v>
      </c>
      <c r="B583" s="215" t="s">
        <v>903</v>
      </c>
      <c r="C583" s="215" t="s">
        <v>161</v>
      </c>
      <c r="D583" s="216">
        <v>2005</v>
      </c>
      <c r="E583" s="36">
        <f t="shared" si="28"/>
        <v>12</v>
      </c>
      <c r="F583" s="34"/>
      <c r="G583" s="34"/>
      <c r="H583" s="37"/>
      <c r="I583" s="37"/>
      <c r="J583" s="37"/>
      <c r="K583" s="37"/>
      <c r="L583" s="37"/>
      <c r="M583" s="37"/>
      <c r="N583" s="37"/>
      <c r="O583" s="419"/>
      <c r="P583" s="37"/>
      <c r="Q583" s="37">
        <v>5</v>
      </c>
      <c r="R583" s="37">
        <v>7</v>
      </c>
      <c r="S583" s="280" t="s">
        <v>443</v>
      </c>
      <c r="T583" s="35"/>
      <c r="U583" s="35"/>
      <c r="V583" s="35"/>
      <c r="W583" s="35"/>
      <c r="X583" s="35"/>
      <c r="Y583" s="35"/>
      <c r="Z583" s="3"/>
      <c r="AA583" s="3"/>
      <c r="AB583" s="34" t="e">
        <f t="shared" si="29"/>
        <v>#N/A</v>
      </c>
      <c r="AC583"/>
      <c r="AD583"/>
      <c r="AE583"/>
      <c r="AF583">
        <v>2</v>
      </c>
    </row>
    <row r="584" spans="1:32" x14ac:dyDescent="0.25">
      <c r="A584" s="118" t="s">
        <v>25</v>
      </c>
      <c r="B584" s="215" t="s">
        <v>523</v>
      </c>
      <c r="C584" s="215" t="s">
        <v>524</v>
      </c>
      <c r="D584" s="216">
        <v>2002</v>
      </c>
      <c r="E584" s="36">
        <f t="shared" si="28"/>
        <v>10</v>
      </c>
      <c r="F584" s="34"/>
      <c r="G584" s="34"/>
      <c r="H584" s="37"/>
      <c r="I584" s="37"/>
      <c r="J584" s="37">
        <v>10</v>
      </c>
      <c r="K584" s="37" t="s">
        <v>443</v>
      </c>
      <c r="L584" s="37" t="s">
        <v>443</v>
      </c>
      <c r="M584" s="37" t="s">
        <v>443</v>
      </c>
      <c r="N584" s="37" t="s">
        <v>443</v>
      </c>
      <c r="O584" s="419"/>
      <c r="P584" s="37" t="s">
        <v>443</v>
      </c>
      <c r="Q584" s="37" t="s">
        <v>443</v>
      </c>
      <c r="R584" s="37" t="s">
        <v>443</v>
      </c>
      <c r="S584" s="280" t="s">
        <v>443</v>
      </c>
      <c r="T584" s="35"/>
      <c r="U584" s="35"/>
      <c r="V584" s="35"/>
      <c r="W584" s="35"/>
      <c r="X584" s="35"/>
      <c r="Y584" s="35"/>
      <c r="Z584" s="3"/>
      <c r="AA584" s="3"/>
      <c r="AB584" s="34" t="e">
        <f t="shared" si="29"/>
        <v>#N/A</v>
      </c>
      <c r="AC584"/>
      <c r="AD584"/>
      <c r="AE584"/>
      <c r="AF584">
        <v>1</v>
      </c>
    </row>
    <row r="585" spans="1:32" x14ac:dyDescent="0.25">
      <c r="A585" s="118" t="s">
        <v>26</v>
      </c>
      <c r="B585" s="215" t="s">
        <v>855</v>
      </c>
      <c r="C585" s="215" t="s">
        <v>460</v>
      </c>
      <c r="D585" s="216">
        <v>1996</v>
      </c>
      <c r="E585" s="36">
        <f t="shared" si="28"/>
        <v>10</v>
      </c>
      <c r="F585" s="34"/>
      <c r="G585" s="34"/>
      <c r="H585" s="37"/>
      <c r="I585" s="37"/>
      <c r="J585" s="37"/>
      <c r="K585" s="37"/>
      <c r="L585" s="37"/>
      <c r="M585" s="37"/>
      <c r="N585" s="37"/>
      <c r="O585" s="419"/>
      <c r="P585" s="37"/>
      <c r="Q585" s="37">
        <v>10</v>
      </c>
      <c r="R585" s="37" t="s">
        <v>443</v>
      </c>
      <c r="S585" s="280" t="s">
        <v>443</v>
      </c>
      <c r="T585" s="35"/>
      <c r="U585" s="35"/>
      <c r="V585" s="35"/>
      <c r="W585" s="35"/>
      <c r="X585" s="35"/>
      <c r="Y585" s="35"/>
      <c r="Z585" s="3"/>
      <c r="AA585" s="3"/>
      <c r="AB585" s="34"/>
      <c r="AC585"/>
      <c r="AD585"/>
      <c r="AE585"/>
      <c r="AF585"/>
    </row>
    <row r="586" spans="1:32" x14ac:dyDescent="0.25">
      <c r="A586" s="118" t="s">
        <v>27</v>
      </c>
      <c r="B586" s="215" t="s">
        <v>605</v>
      </c>
      <c r="C586" s="215" t="s">
        <v>161</v>
      </c>
      <c r="D586" s="216">
        <v>2003</v>
      </c>
      <c r="E586" s="36">
        <f t="shared" si="28"/>
        <v>9</v>
      </c>
      <c r="F586" s="34"/>
      <c r="G586" s="34"/>
      <c r="H586" s="37"/>
      <c r="I586" s="37"/>
      <c r="J586" s="37"/>
      <c r="K586" s="37">
        <v>9</v>
      </c>
      <c r="L586" s="37" t="s">
        <v>443</v>
      </c>
      <c r="M586" s="37" t="s">
        <v>443</v>
      </c>
      <c r="N586" s="37" t="s">
        <v>443</v>
      </c>
      <c r="O586" s="419"/>
      <c r="P586" s="37" t="s">
        <v>443</v>
      </c>
      <c r="Q586" s="37" t="s">
        <v>443</v>
      </c>
      <c r="R586" s="37" t="s">
        <v>443</v>
      </c>
      <c r="S586" s="280" t="s">
        <v>443</v>
      </c>
      <c r="T586" s="35"/>
      <c r="U586" s="35"/>
      <c r="V586" s="35"/>
      <c r="W586" s="35"/>
      <c r="X586" s="35"/>
      <c r="Y586" s="35"/>
      <c r="Z586" s="3"/>
      <c r="AA586" s="3"/>
      <c r="AB586" s="34"/>
      <c r="AC586"/>
      <c r="AD586"/>
      <c r="AE586"/>
      <c r="AF586"/>
    </row>
    <row r="587" spans="1:32" x14ac:dyDescent="0.25">
      <c r="A587" s="118" t="s">
        <v>28</v>
      </c>
      <c r="B587" s="215" t="s">
        <v>684</v>
      </c>
      <c r="C587" s="215" t="s">
        <v>685</v>
      </c>
      <c r="D587" s="216">
        <v>2000</v>
      </c>
      <c r="E587" s="36">
        <f t="shared" si="28"/>
        <v>9</v>
      </c>
      <c r="F587" s="34"/>
      <c r="G587" s="34"/>
      <c r="H587" s="37"/>
      <c r="I587" s="37"/>
      <c r="J587" s="37"/>
      <c r="K587" s="37"/>
      <c r="L587" s="37"/>
      <c r="M587" s="37">
        <v>9</v>
      </c>
      <c r="N587" s="37" t="s">
        <v>443</v>
      </c>
      <c r="O587" s="419"/>
      <c r="P587" s="37" t="s">
        <v>443</v>
      </c>
      <c r="Q587" s="37" t="s">
        <v>443</v>
      </c>
      <c r="R587" s="37" t="s">
        <v>443</v>
      </c>
      <c r="S587" s="280" t="s">
        <v>443</v>
      </c>
      <c r="T587" s="35"/>
      <c r="U587" s="35"/>
      <c r="V587" s="35"/>
      <c r="W587" s="35"/>
      <c r="X587" s="35"/>
      <c r="Y587" s="35"/>
      <c r="Z587" s="3"/>
      <c r="AA587" s="3"/>
      <c r="AB587" s="34"/>
      <c r="AC587"/>
      <c r="AD587"/>
      <c r="AE587"/>
      <c r="AF587"/>
    </row>
    <row r="588" spans="1:32" x14ac:dyDescent="0.25">
      <c r="A588" s="118" t="s">
        <v>29</v>
      </c>
      <c r="B588" s="215" t="s">
        <v>750</v>
      </c>
      <c r="C588" s="215"/>
      <c r="D588" s="216">
        <v>1991</v>
      </c>
      <c r="E588" s="36">
        <f t="shared" si="28"/>
        <v>9</v>
      </c>
      <c r="F588" s="34"/>
      <c r="G588" s="34"/>
      <c r="H588" s="37"/>
      <c r="I588" s="37"/>
      <c r="J588" s="37"/>
      <c r="K588" s="37"/>
      <c r="L588" s="37"/>
      <c r="M588" s="37"/>
      <c r="N588" s="37">
        <v>9</v>
      </c>
      <c r="O588" s="419"/>
      <c r="P588" s="37" t="s">
        <v>443</v>
      </c>
      <c r="Q588" s="37" t="s">
        <v>443</v>
      </c>
      <c r="R588" s="37" t="s">
        <v>443</v>
      </c>
      <c r="S588" s="280" t="s">
        <v>443</v>
      </c>
      <c r="T588" s="35"/>
      <c r="U588" s="35"/>
      <c r="V588" s="35"/>
      <c r="W588" s="35"/>
      <c r="X588" s="35"/>
      <c r="Y588" s="35"/>
      <c r="Z588" s="3"/>
      <c r="AA588" s="3"/>
      <c r="AB588" s="34"/>
      <c r="AC588"/>
      <c r="AD588"/>
      <c r="AE588"/>
      <c r="AF588"/>
    </row>
    <row r="589" spans="1:32" x14ac:dyDescent="0.25">
      <c r="A589" s="118" t="s">
        <v>30</v>
      </c>
      <c r="B589" s="215" t="s">
        <v>1034</v>
      </c>
      <c r="C589" s="215" t="s">
        <v>567</v>
      </c>
      <c r="D589" s="216">
        <v>1992</v>
      </c>
      <c r="E589" s="36">
        <f t="shared" si="28"/>
        <v>8</v>
      </c>
      <c r="F589" s="34"/>
      <c r="G589" s="34"/>
      <c r="H589" s="37"/>
      <c r="I589" s="37"/>
      <c r="J589" s="37"/>
      <c r="K589" s="37"/>
      <c r="L589" s="37"/>
      <c r="M589" s="37"/>
      <c r="N589" s="37"/>
      <c r="O589" s="419"/>
      <c r="P589" s="37"/>
      <c r="Q589" s="37"/>
      <c r="R589" s="37"/>
      <c r="S589" s="280">
        <v>8</v>
      </c>
      <c r="T589" s="35"/>
      <c r="U589" s="35"/>
      <c r="V589" s="35"/>
      <c r="W589" s="35"/>
      <c r="X589" s="35"/>
      <c r="Y589" s="35"/>
      <c r="Z589" s="3"/>
      <c r="AA589" s="3"/>
      <c r="AB589" s="34"/>
      <c r="AC589"/>
      <c r="AD589"/>
      <c r="AE589"/>
      <c r="AF589"/>
    </row>
    <row r="590" spans="1:32" x14ac:dyDescent="0.25">
      <c r="A590" s="118" t="s">
        <v>31</v>
      </c>
      <c r="B590" s="215" t="s">
        <v>895</v>
      </c>
      <c r="C590" s="215" t="s">
        <v>896</v>
      </c>
      <c r="D590" s="216">
        <v>2005</v>
      </c>
      <c r="E590" s="36">
        <f t="shared" si="28"/>
        <v>8</v>
      </c>
      <c r="F590" s="34"/>
      <c r="G590" s="34"/>
      <c r="H590" s="37"/>
      <c r="I590" s="37"/>
      <c r="J590" s="37"/>
      <c r="K590" s="37"/>
      <c r="L590" s="37"/>
      <c r="M590" s="37"/>
      <c r="N590" s="37"/>
      <c r="O590" s="419"/>
      <c r="P590" s="37"/>
      <c r="Q590" s="37">
        <v>8</v>
      </c>
      <c r="R590" s="37" t="s">
        <v>443</v>
      </c>
      <c r="S590" s="280" t="s">
        <v>443</v>
      </c>
      <c r="T590" s="35"/>
      <c r="U590" s="35"/>
      <c r="V590" s="35"/>
      <c r="W590" s="35"/>
      <c r="X590" s="35"/>
      <c r="Y590" s="35"/>
      <c r="Z590" s="3"/>
      <c r="AA590" s="3"/>
      <c r="AB590" s="34"/>
      <c r="AC590"/>
      <c r="AD590"/>
      <c r="AE590"/>
      <c r="AF590"/>
    </row>
    <row r="591" spans="1:32" x14ac:dyDescent="0.25">
      <c r="A591" s="118" t="s">
        <v>33</v>
      </c>
      <c r="B591" s="215" t="s">
        <v>950</v>
      </c>
      <c r="C591" s="215" t="s">
        <v>951</v>
      </c>
      <c r="D591" s="216">
        <v>2002</v>
      </c>
      <c r="E591" s="36">
        <f t="shared" si="28"/>
        <v>8</v>
      </c>
      <c r="F591" s="34"/>
      <c r="G591" s="34"/>
      <c r="H591" s="37"/>
      <c r="I591" s="37"/>
      <c r="J591" s="37"/>
      <c r="K591" s="37"/>
      <c r="L591" s="37"/>
      <c r="M591" s="37"/>
      <c r="N591" s="37"/>
      <c r="O591" s="419"/>
      <c r="P591" s="37"/>
      <c r="Q591" s="37"/>
      <c r="R591" s="37">
        <v>8</v>
      </c>
      <c r="S591" s="280" t="s">
        <v>443</v>
      </c>
      <c r="T591" s="35"/>
      <c r="U591" s="35"/>
      <c r="V591" s="35"/>
      <c r="W591" s="35"/>
      <c r="X591" s="35"/>
      <c r="Y591" s="35"/>
      <c r="Z591" s="3"/>
      <c r="AA591" s="3"/>
      <c r="AB591" s="34"/>
      <c r="AC591"/>
      <c r="AD591"/>
      <c r="AE591"/>
      <c r="AF591"/>
    </row>
    <row r="592" spans="1:32" x14ac:dyDescent="0.25">
      <c r="A592" s="118" t="s">
        <v>34</v>
      </c>
      <c r="B592" s="215" t="s">
        <v>421</v>
      </c>
      <c r="C592" s="215" t="s">
        <v>221</v>
      </c>
      <c r="D592" s="216">
        <v>1994</v>
      </c>
      <c r="E592" s="36">
        <f t="shared" si="28"/>
        <v>8</v>
      </c>
      <c r="F592" s="34"/>
      <c r="G592" s="34"/>
      <c r="H592" s="37">
        <v>8</v>
      </c>
      <c r="I592" s="37" t="s">
        <v>443</v>
      </c>
      <c r="J592" s="37" t="s">
        <v>443</v>
      </c>
      <c r="K592" s="37" t="s">
        <v>443</v>
      </c>
      <c r="L592" s="37" t="s">
        <v>443</v>
      </c>
      <c r="M592" s="37" t="s">
        <v>443</v>
      </c>
      <c r="N592" s="37" t="s">
        <v>443</v>
      </c>
      <c r="O592" s="419"/>
      <c r="P592" s="37" t="s">
        <v>443</v>
      </c>
      <c r="Q592" s="37" t="s">
        <v>443</v>
      </c>
      <c r="R592" s="37" t="s">
        <v>443</v>
      </c>
      <c r="S592" s="280" t="s">
        <v>443</v>
      </c>
      <c r="T592" s="35"/>
      <c r="U592" s="35"/>
      <c r="V592" s="35"/>
      <c r="W592" s="35"/>
      <c r="X592" s="35"/>
      <c r="Y592" s="35"/>
      <c r="Z592" s="3"/>
      <c r="AA592" s="3"/>
      <c r="AB592" s="34"/>
      <c r="AC592"/>
      <c r="AD592"/>
      <c r="AE592"/>
      <c r="AF592"/>
    </row>
    <row r="593" spans="1:32" x14ac:dyDescent="0.25">
      <c r="A593" s="118" t="s">
        <v>35</v>
      </c>
      <c r="B593" s="215" t="s">
        <v>642</v>
      </c>
      <c r="C593" s="215" t="s">
        <v>643</v>
      </c>
      <c r="D593" s="216">
        <v>1993</v>
      </c>
      <c r="E593" s="36">
        <f t="shared" si="28"/>
        <v>7</v>
      </c>
      <c r="F593" s="34"/>
      <c r="G593" s="34"/>
      <c r="H593" s="37"/>
      <c r="I593" s="37"/>
      <c r="J593" s="37"/>
      <c r="K593" s="37"/>
      <c r="L593" s="37">
        <v>7</v>
      </c>
      <c r="M593" s="37" t="s">
        <v>443</v>
      </c>
      <c r="N593" s="37" t="s">
        <v>443</v>
      </c>
      <c r="O593" s="419"/>
      <c r="P593" s="37" t="s">
        <v>443</v>
      </c>
      <c r="Q593" s="37" t="s">
        <v>443</v>
      </c>
      <c r="R593" s="37" t="s">
        <v>443</v>
      </c>
      <c r="S593" s="280" t="s">
        <v>443</v>
      </c>
      <c r="T593" s="35"/>
      <c r="U593" s="35"/>
      <c r="V593" s="35"/>
      <c r="W593" s="35"/>
      <c r="X593" s="35"/>
      <c r="Y593" s="35"/>
      <c r="Z593" s="3"/>
      <c r="AA593" s="3"/>
      <c r="AB593" s="34"/>
      <c r="AC593"/>
      <c r="AD593"/>
      <c r="AE593"/>
      <c r="AF593"/>
    </row>
    <row r="594" spans="1:32" x14ac:dyDescent="0.25">
      <c r="A594" s="118" t="s">
        <v>36</v>
      </c>
      <c r="B594" s="215" t="s">
        <v>689</v>
      </c>
      <c r="C594" s="215" t="s">
        <v>427</v>
      </c>
      <c r="D594" s="216">
        <v>1990</v>
      </c>
      <c r="E594" s="36">
        <f t="shared" si="28"/>
        <v>7</v>
      </c>
      <c r="F594" s="34"/>
      <c r="G594" s="34"/>
      <c r="H594" s="37"/>
      <c r="I594" s="37"/>
      <c r="J594" s="37"/>
      <c r="K594" s="37"/>
      <c r="L594" s="37"/>
      <c r="M594" s="37">
        <v>7</v>
      </c>
      <c r="N594" s="37" t="s">
        <v>443</v>
      </c>
      <c r="O594" s="419"/>
      <c r="P594" s="37" t="s">
        <v>443</v>
      </c>
      <c r="Q594" s="37" t="s">
        <v>443</v>
      </c>
      <c r="R594" s="37" t="s">
        <v>443</v>
      </c>
      <c r="S594" s="280" t="s">
        <v>443</v>
      </c>
      <c r="T594" s="35"/>
      <c r="U594" s="35"/>
      <c r="V594" s="35"/>
      <c r="W594" s="35"/>
      <c r="X594" s="35"/>
      <c r="Y594" s="35"/>
      <c r="Z594" s="3"/>
      <c r="AA594" s="3"/>
      <c r="AB594" s="34"/>
      <c r="AC594"/>
      <c r="AD594"/>
      <c r="AE594"/>
      <c r="AF594"/>
    </row>
    <row r="595" spans="1:32" x14ac:dyDescent="0.25">
      <c r="A595" s="118" t="s">
        <v>37</v>
      </c>
      <c r="B595" s="215" t="s">
        <v>816</v>
      </c>
      <c r="C595" s="215" t="s">
        <v>512</v>
      </c>
      <c r="D595" s="216">
        <v>1993</v>
      </c>
      <c r="E595" s="36">
        <f t="shared" si="28"/>
        <v>6</v>
      </c>
      <c r="F595" s="34"/>
      <c r="G595" s="34"/>
      <c r="H595" s="37"/>
      <c r="I595" s="37"/>
      <c r="J595" s="37"/>
      <c r="K595" s="37"/>
      <c r="L595" s="37"/>
      <c r="M595" s="37"/>
      <c r="N595" s="37"/>
      <c r="O595" s="419"/>
      <c r="P595" s="37">
        <v>6</v>
      </c>
      <c r="Q595" s="37" t="s">
        <v>443</v>
      </c>
      <c r="R595" s="37" t="s">
        <v>443</v>
      </c>
      <c r="S595" s="280" t="s">
        <v>443</v>
      </c>
      <c r="T595" s="35"/>
      <c r="U595" s="35"/>
      <c r="V595" s="35"/>
      <c r="W595" s="35"/>
      <c r="X595" s="35"/>
      <c r="Y595" s="35"/>
      <c r="Z595" s="3"/>
      <c r="AA595" s="3"/>
      <c r="AB595" s="34"/>
      <c r="AC595"/>
      <c r="AD595"/>
      <c r="AE595"/>
      <c r="AF595"/>
    </row>
    <row r="596" spans="1:32" x14ac:dyDescent="0.25">
      <c r="A596" s="118" t="s">
        <v>38</v>
      </c>
      <c r="B596" s="215" t="s">
        <v>644</v>
      </c>
      <c r="C596" s="215" t="s">
        <v>150</v>
      </c>
      <c r="D596" s="216">
        <v>1992</v>
      </c>
      <c r="E596" s="36">
        <f t="shared" si="28"/>
        <v>5</v>
      </c>
      <c r="F596" s="34"/>
      <c r="G596" s="34"/>
      <c r="H596" s="37"/>
      <c r="I596" s="37"/>
      <c r="J596" s="37"/>
      <c r="K596" s="37"/>
      <c r="L596" s="37">
        <v>5</v>
      </c>
      <c r="M596" s="37" t="s">
        <v>443</v>
      </c>
      <c r="N596" s="37" t="s">
        <v>443</v>
      </c>
      <c r="O596" s="419"/>
      <c r="P596" s="37" t="s">
        <v>443</v>
      </c>
      <c r="Q596" s="37" t="s">
        <v>443</v>
      </c>
      <c r="R596" s="37" t="s">
        <v>443</v>
      </c>
      <c r="S596" s="280" t="s">
        <v>443</v>
      </c>
      <c r="T596" s="35"/>
      <c r="U596" s="35"/>
      <c r="V596" s="35"/>
      <c r="W596" s="35"/>
      <c r="X596" s="35"/>
      <c r="Y596" s="35"/>
      <c r="Z596" s="3"/>
      <c r="AA596" s="3"/>
      <c r="AB596" s="34"/>
      <c r="AC596"/>
      <c r="AD596"/>
      <c r="AE596"/>
      <c r="AF596"/>
    </row>
    <row r="597" spans="1:32" x14ac:dyDescent="0.25">
      <c r="A597" s="118" t="s">
        <v>39</v>
      </c>
      <c r="B597" s="215" t="s">
        <v>485</v>
      </c>
      <c r="C597" s="215"/>
      <c r="D597" s="216">
        <v>1990</v>
      </c>
      <c r="E597" s="36">
        <f t="shared" si="28"/>
        <v>5</v>
      </c>
      <c r="F597" s="34"/>
      <c r="G597" s="34"/>
      <c r="H597" s="37"/>
      <c r="I597" s="37">
        <v>5</v>
      </c>
      <c r="J597" s="37" t="s">
        <v>443</v>
      </c>
      <c r="K597" s="37" t="s">
        <v>443</v>
      </c>
      <c r="L597" s="37" t="s">
        <v>443</v>
      </c>
      <c r="M597" s="37" t="s">
        <v>443</v>
      </c>
      <c r="N597" s="37" t="s">
        <v>443</v>
      </c>
      <c r="O597" s="419"/>
      <c r="P597" s="37" t="s">
        <v>443</v>
      </c>
      <c r="Q597" s="37" t="s">
        <v>443</v>
      </c>
      <c r="R597" s="37" t="s">
        <v>443</v>
      </c>
      <c r="S597" s="280" t="s">
        <v>443</v>
      </c>
      <c r="T597" s="35"/>
      <c r="U597" s="35"/>
      <c r="V597" s="35"/>
      <c r="W597" s="35"/>
      <c r="X597" s="35"/>
      <c r="Y597" s="35"/>
      <c r="Z597" s="3"/>
      <c r="AA597" s="3"/>
      <c r="AB597" s="34"/>
      <c r="AC597"/>
      <c r="AD597"/>
      <c r="AE597"/>
      <c r="AF597"/>
    </row>
    <row r="598" spans="1:32" x14ac:dyDescent="0.25">
      <c r="A598" s="118" t="s">
        <v>40</v>
      </c>
      <c r="B598" s="215" t="s">
        <v>957</v>
      </c>
      <c r="C598" s="215" t="s">
        <v>161</v>
      </c>
      <c r="D598" s="216">
        <v>2004</v>
      </c>
      <c r="E598" s="36">
        <f t="shared" si="28"/>
        <v>4</v>
      </c>
      <c r="F598" s="34"/>
      <c r="G598" s="34"/>
      <c r="H598" s="37"/>
      <c r="I598" s="37"/>
      <c r="J598" s="37"/>
      <c r="K598" s="37"/>
      <c r="L598" s="37"/>
      <c r="M598" s="37"/>
      <c r="N598" s="37"/>
      <c r="O598" s="419"/>
      <c r="P598" s="37"/>
      <c r="Q598" s="37"/>
      <c r="R598" s="37">
        <v>4</v>
      </c>
      <c r="S598" s="280" t="s">
        <v>443</v>
      </c>
      <c r="T598" s="35"/>
      <c r="U598" s="35"/>
      <c r="V598" s="35"/>
      <c r="W598" s="35"/>
      <c r="X598" s="35"/>
      <c r="Y598" s="35"/>
      <c r="Z598" s="3"/>
      <c r="AA598" s="3"/>
      <c r="AB598" s="34"/>
      <c r="AC598"/>
      <c r="AD598"/>
      <c r="AE598"/>
      <c r="AF598"/>
    </row>
    <row r="599" spans="1:32" x14ac:dyDescent="0.25">
      <c r="A599" s="118" t="s">
        <v>41</v>
      </c>
      <c r="B599" s="215" t="s">
        <v>486</v>
      </c>
      <c r="C599" s="215" t="s">
        <v>458</v>
      </c>
      <c r="D599" s="216">
        <v>1996</v>
      </c>
      <c r="E599" s="36">
        <f t="shared" si="28"/>
        <v>4</v>
      </c>
      <c r="F599" s="34"/>
      <c r="G599" s="34"/>
      <c r="H599" s="37"/>
      <c r="I599" s="37">
        <v>4</v>
      </c>
      <c r="J599" s="37" t="s">
        <v>443</v>
      </c>
      <c r="K599" s="37" t="s">
        <v>443</v>
      </c>
      <c r="L599" s="37" t="s">
        <v>443</v>
      </c>
      <c r="M599" s="37" t="s">
        <v>443</v>
      </c>
      <c r="N599" s="37" t="s">
        <v>443</v>
      </c>
      <c r="O599" s="419"/>
      <c r="P599" s="37" t="s">
        <v>443</v>
      </c>
      <c r="Q599" s="37" t="s">
        <v>443</v>
      </c>
      <c r="R599" s="37" t="s">
        <v>443</v>
      </c>
      <c r="S599" s="280" t="s">
        <v>443</v>
      </c>
      <c r="T599" s="35"/>
      <c r="U599" s="35"/>
      <c r="V599" s="35"/>
      <c r="W599" s="35"/>
      <c r="X599" s="35"/>
      <c r="Y599" s="35"/>
      <c r="Z599" s="3"/>
      <c r="AA599" s="3"/>
      <c r="AB599" s="34"/>
      <c r="AC599"/>
      <c r="AD599"/>
      <c r="AE599"/>
      <c r="AF599"/>
    </row>
    <row r="600" spans="1:32" x14ac:dyDescent="0.25">
      <c r="A600" s="118" t="s">
        <v>42</v>
      </c>
      <c r="B600" s="215" t="s">
        <v>958</v>
      </c>
      <c r="C600" s="215"/>
      <c r="D600" s="216">
        <v>1995</v>
      </c>
      <c r="E600" s="36">
        <f t="shared" si="28"/>
        <v>3</v>
      </c>
      <c r="F600" s="34"/>
      <c r="G600" s="34"/>
      <c r="H600" s="37"/>
      <c r="I600" s="37"/>
      <c r="J600" s="37"/>
      <c r="K600" s="37"/>
      <c r="L600" s="37"/>
      <c r="M600" s="37"/>
      <c r="N600" s="37"/>
      <c r="O600" s="419"/>
      <c r="P600" s="37"/>
      <c r="Q600" s="37"/>
      <c r="R600" s="37">
        <v>3</v>
      </c>
      <c r="S600" s="280" t="s">
        <v>443</v>
      </c>
      <c r="T600" s="35"/>
      <c r="U600" s="35"/>
      <c r="V600" s="35"/>
      <c r="W600" s="35"/>
      <c r="X600" s="35"/>
      <c r="Y600" s="35"/>
      <c r="Z600" s="3"/>
      <c r="AA600" s="3"/>
      <c r="AB600" s="34"/>
      <c r="AC600"/>
      <c r="AD600"/>
      <c r="AE600"/>
      <c r="AF600"/>
    </row>
    <row r="601" spans="1:32" x14ac:dyDescent="0.25">
      <c r="A601" s="118" t="s">
        <v>43</v>
      </c>
      <c r="B601" s="215" t="s">
        <v>906</v>
      </c>
      <c r="C601" s="215" t="s">
        <v>907</v>
      </c>
      <c r="D601" s="216">
        <v>1995</v>
      </c>
      <c r="E601" s="36">
        <f t="shared" si="28"/>
        <v>3</v>
      </c>
      <c r="F601" s="34"/>
      <c r="G601" s="34"/>
      <c r="H601" s="37"/>
      <c r="I601" s="37"/>
      <c r="J601" s="37"/>
      <c r="K601" s="37"/>
      <c r="L601" s="37"/>
      <c r="M601" s="37"/>
      <c r="N601" s="37"/>
      <c r="O601" s="419"/>
      <c r="P601" s="37"/>
      <c r="Q601" s="37">
        <v>3</v>
      </c>
      <c r="R601" s="37" t="s">
        <v>443</v>
      </c>
      <c r="S601" s="280" t="s">
        <v>443</v>
      </c>
      <c r="T601" s="35"/>
      <c r="U601" s="35"/>
      <c r="V601" s="35"/>
      <c r="W601" s="35"/>
      <c r="X601" s="35"/>
      <c r="Y601" s="35"/>
      <c r="Z601" s="3"/>
      <c r="AA601" s="3"/>
      <c r="AB601" s="34"/>
      <c r="AC601"/>
      <c r="AD601"/>
      <c r="AE601"/>
      <c r="AF601"/>
    </row>
    <row r="602" spans="1:32" x14ac:dyDescent="0.25">
      <c r="A602" s="118" t="s">
        <v>44</v>
      </c>
      <c r="B602" s="215" t="s">
        <v>487</v>
      </c>
      <c r="C602" s="215" t="s">
        <v>451</v>
      </c>
      <c r="D602" s="216">
        <v>1996</v>
      </c>
      <c r="E602" s="36">
        <f t="shared" si="28"/>
        <v>3</v>
      </c>
      <c r="F602" s="34"/>
      <c r="G602" s="34"/>
      <c r="H602" s="37"/>
      <c r="I602" s="37">
        <v>3</v>
      </c>
      <c r="J602" s="37" t="s">
        <v>443</v>
      </c>
      <c r="K602" s="37" t="s">
        <v>443</v>
      </c>
      <c r="L602" s="37" t="s">
        <v>443</v>
      </c>
      <c r="M602" s="37" t="s">
        <v>443</v>
      </c>
      <c r="N602" s="37" t="s">
        <v>443</v>
      </c>
      <c r="O602" s="419"/>
      <c r="P602" s="37" t="s">
        <v>443</v>
      </c>
      <c r="Q602" s="37" t="s">
        <v>443</v>
      </c>
      <c r="R602" s="37" t="s">
        <v>443</v>
      </c>
      <c r="S602" s="280" t="s">
        <v>443</v>
      </c>
      <c r="T602" s="35"/>
      <c r="U602" s="35"/>
      <c r="V602" s="35"/>
      <c r="W602" s="35"/>
      <c r="X602" s="35"/>
      <c r="Y602" s="35"/>
      <c r="Z602" s="3"/>
      <c r="AA602" s="3"/>
      <c r="AB602" s="34"/>
      <c r="AC602"/>
      <c r="AD602"/>
      <c r="AE602"/>
      <c r="AF602"/>
    </row>
    <row r="603" spans="1:32" x14ac:dyDescent="0.2">
      <c r="A603" s="118" t="s">
        <v>45</v>
      </c>
      <c r="B603" s="215" t="s">
        <v>908</v>
      </c>
      <c r="C603" s="215" t="s">
        <v>909</v>
      </c>
      <c r="D603" s="216">
        <v>2004</v>
      </c>
      <c r="E603" s="36">
        <f t="shared" si="28"/>
        <v>2</v>
      </c>
      <c r="F603" s="34"/>
      <c r="G603" s="34"/>
      <c r="H603" s="37"/>
      <c r="I603" s="37"/>
      <c r="J603" s="37"/>
      <c r="K603" s="37"/>
      <c r="L603" s="37"/>
      <c r="M603" s="37"/>
      <c r="N603" s="37"/>
      <c r="O603" s="419"/>
      <c r="P603" s="37"/>
      <c r="Q603" s="37">
        <v>2</v>
      </c>
      <c r="R603" s="37" t="s">
        <v>443</v>
      </c>
      <c r="S603" s="280" t="s">
        <v>443</v>
      </c>
      <c r="T603" s="35"/>
      <c r="U603" s="35"/>
      <c r="V603" s="35"/>
      <c r="W603" s="35"/>
      <c r="X603" s="35"/>
      <c r="Y603" s="35"/>
      <c r="Z603" s="3"/>
      <c r="AA603" s="3"/>
    </row>
    <row r="604" spans="1:32" ht="15.75" thickBot="1" x14ac:dyDescent="0.25">
      <c r="A604" s="143" t="s">
        <v>46</v>
      </c>
      <c r="B604" s="228" t="s">
        <v>910</v>
      </c>
      <c r="C604" s="228" t="s">
        <v>830</v>
      </c>
      <c r="D604" s="260">
        <v>2004</v>
      </c>
      <c r="E604" s="41">
        <f t="shared" si="28"/>
        <v>1</v>
      </c>
      <c r="F604" s="34"/>
      <c r="G604" s="34"/>
      <c r="H604" s="37"/>
      <c r="I604" s="37"/>
      <c r="J604" s="37"/>
      <c r="K604" s="37"/>
      <c r="L604" s="37"/>
      <c r="M604" s="37"/>
      <c r="N604" s="37"/>
      <c r="O604" s="419"/>
      <c r="P604" s="37"/>
      <c r="Q604" s="37">
        <v>1</v>
      </c>
      <c r="R604" s="37" t="s">
        <v>443</v>
      </c>
      <c r="S604" s="280" t="s">
        <v>443</v>
      </c>
      <c r="T604" s="35"/>
      <c r="U604" s="35"/>
      <c r="V604" s="35"/>
      <c r="W604" s="35"/>
      <c r="X604" s="35"/>
      <c r="Y604" s="35"/>
      <c r="Z604" s="3"/>
      <c r="AA604" s="3"/>
    </row>
    <row r="605" spans="1:32" x14ac:dyDescent="0.25">
      <c r="A605" s="59"/>
      <c r="B605"/>
      <c r="C605"/>
      <c r="D605"/>
      <c r="E605" s="60"/>
      <c r="F605" s="34"/>
      <c r="G605" s="34"/>
      <c r="H605" s="55"/>
      <c r="I605" s="55"/>
      <c r="J605" s="55"/>
      <c r="K605" s="55"/>
      <c r="L605" s="55"/>
      <c r="M605" s="55"/>
      <c r="N605" s="55"/>
      <c r="O605" s="420"/>
      <c r="P605" s="55"/>
      <c r="Q605" s="55"/>
      <c r="R605" s="55"/>
      <c r="S605" s="46"/>
      <c r="T605" s="19"/>
      <c r="U605" s="19"/>
      <c r="V605" s="19"/>
      <c r="W605" s="19"/>
      <c r="X605" s="19"/>
      <c r="Y605" s="19"/>
      <c r="Z605" s="3"/>
      <c r="AA605" s="3"/>
    </row>
    <row r="606" spans="1:32" x14ac:dyDescent="0.25">
      <c r="B606" s="93"/>
      <c r="C606" s="93"/>
      <c r="D606" s="79"/>
      <c r="H606" s="8"/>
      <c r="I606" s="8"/>
      <c r="J606" s="8"/>
      <c r="K606" s="8"/>
      <c r="L606" s="8"/>
      <c r="M606" s="8"/>
      <c r="N606" s="8"/>
      <c r="O606" s="423"/>
      <c r="P606" s="8"/>
      <c r="Q606" s="8"/>
      <c r="R606" s="8"/>
      <c r="S606" s="78"/>
      <c r="T606" s="79"/>
      <c r="U606" s="79"/>
      <c r="V606" s="79"/>
      <c r="W606" s="79"/>
      <c r="X606" s="79"/>
      <c r="Y606" s="79"/>
      <c r="Z606" s="3"/>
      <c r="AA606" s="3"/>
    </row>
    <row r="607" spans="1:32" ht="21.75" thickBot="1" x14ac:dyDescent="0.3">
      <c r="A607" s="129" t="s">
        <v>220</v>
      </c>
      <c r="B607" s="130"/>
      <c r="C607" s="131"/>
      <c r="D607" s="132"/>
      <c r="E607" s="76"/>
      <c r="F607" s="34"/>
      <c r="G607" s="34"/>
      <c r="H607" s="37" t="str">
        <f>_xlfn.IFNA(VLOOKUP(B607,$AC$608:$AF$615,4,FALSE),"")</f>
        <v/>
      </c>
      <c r="I607" s="37" t="str">
        <f>_xlfn.IFNA(VLOOKUP(B607,$AC$608:$AF$615,4,FALSE),"")</f>
        <v/>
      </c>
      <c r="J607" s="37" t="str">
        <f>_xlfn.IFNA(VLOOKUP(B607,$AC$608:$AF$615,4,FALSE),"")</f>
        <v/>
      </c>
      <c r="K607" s="37" t="str">
        <f>_xlfn.IFNA(VLOOKUP(B607,$AC$608:$AF$615,4,FALSE),"")</f>
        <v/>
      </c>
      <c r="L607" s="37" t="str">
        <f>_xlfn.IFNA(VLOOKUP(B607,$AC$608:$AF$615,4,FALSE),"")</f>
        <v/>
      </c>
      <c r="M607" s="37" t="str">
        <f>_xlfn.IFNA(VLOOKUP(B607,$AC$608:$AF$616,4,FALSE),"")</f>
        <v/>
      </c>
      <c r="N607" s="37" t="str">
        <f>_xlfn.IFNA(VLOOKUP(B607,$AC$608:$AF$617,4,FALSE),"")</f>
        <v/>
      </c>
      <c r="O607" s="420"/>
      <c r="P607" s="37" t="str">
        <f>_xlfn.IFNA(VLOOKUP(B607,$AC$608:$AF$617,4,FALSE),"")</f>
        <v/>
      </c>
      <c r="Q607" s="37" t="str">
        <f>_xlfn.IFNA(VLOOKUP(B607,$AC$608:$AF$617,4,FALSE),"")</f>
        <v/>
      </c>
      <c r="R607" s="37" t="str">
        <f>_xlfn.IFNA(VLOOKUP(B607,$AC$608:$AF$617,4,FALSE),"")</f>
        <v/>
      </c>
      <c r="S607" s="280" t="str">
        <f>_xlfn.IFNA(VLOOKUP(B607,$AC$608:$AF$617,4,FALSE),"")</f>
        <v/>
      </c>
      <c r="T607" s="19"/>
      <c r="U607" s="19"/>
      <c r="V607" s="19"/>
      <c r="W607" s="19"/>
      <c r="X607" s="19"/>
      <c r="Y607" s="19"/>
      <c r="Z607" s="3"/>
      <c r="AA607" s="3"/>
    </row>
    <row r="608" spans="1:32" x14ac:dyDescent="0.25">
      <c r="A608" s="226" t="s">
        <v>14</v>
      </c>
      <c r="B608" s="175" t="s">
        <v>163</v>
      </c>
      <c r="C608" s="176" t="s">
        <v>246</v>
      </c>
      <c r="D608" s="177">
        <v>1987</v>
      </c>
      <c r="E608" s="33">
        <f t="shared" ref="E608:E643" si="30">SUM(H608:Y608)</f>
        <v>91</v>
      </c>
      <c r="F608" s="34"/>
      <c r="G608" s="34"/>
      <c r="H608" s="37">
        <v>6</v>
      </c>
      <c r="I608" s="37" t="s">
        <v>443</v>
      </c>
      <c r="J608" s="37">
        <v>9</v>
      </c>
      <c r="K608" s="37">
        <v>10</v>
      </c>
      <c r="L608" s="37">
        <v>10</v>
      </c>
      <c r="M608" s="37">
        <v>10</v>
      </c>
      <c r="N608" s="37">
        <v>10</v>
      </c>
      <c r="O608" s="419"/>
      <c r="P608" s="37">
        <v>10</v>
      </c>
      <c r="Q608" s="37">
        <v>8</v>
      </c>
      <c r="R608" s="37">
        <v>10</v>
      </c>
      <c r="S608" s="280">
        <v>8</v>
      </c>
      <c r="T608" s="35"/>
      <c r="U608" s="35"/>
      <c r="V608" s="35"/>
      <c r="W608" s="35"/>
      <c r="X608" s="35"/>
      <c r="Y608" s="35"/>
      <c r="Z608" s="3"/>
      <c r="AA608" s="3"/>
      <c r="AB608" s="34" t="str">
        <f t="shared" ref="AB608:AB617" si="31">VLOOKUP(AC608,$B$608:$B$643,1,FALSE)</f>
        <v>Raková Jitka</v>
      </c>
      <c r="AC608" t="s">
        <v>985</v>
      </c>
      <c r="AD608" t="s">
        <v>972</v>
      </c>
      <c r="AE608">
        <v>1984</v>
      </c>
      <c r="AF608">
        <v>10</v>
      </c>
    </row>
    <row r="609" spans="1:32" x14ac:dyDescent="0.25">
      <c r="A609" s="227" t="s">
        <v>15</v>
      </c>
      <c r="B609" s="167" t="s">
        <v>123</v>
      </c>
      <c r="C609" s="178" t="s">
        <v>118</v>
      </c>
      <c r="D609" s="179">
        <v>1981</v>
      </c>
      <c r="E609" s="120">
        <f t="shared" si="30"/>
        <v>67</v>
      </c>
      <c r="H609" s="37">
        <v>9</v>
      </c>
      <c r="I609" s="37">
        <v>8</v>
      </c>
      <c r="J609" s="37">
        <v>8</v>
      </c>
      <c r="K609" s="37">
        <v>9</v>
      </c>
      <c r="L609" s="37">
        <v>9</v>
      </c>
      <c r="M609" s="37" t="s">
        <v>443</v>
      </c>
      <c r="N609" s="37">
        <v>9</v>
      </c>
      <c r="O609" s="419"/>
      <c r="P609" s="37" t="s">
        <v>443</v>
      </c>
      <c r="Q609" s="37">
        <v>6</v>
      </c>
      <c r="R609" s="37">
        <v>9</v>
      </c>
      <c r="S609" s="280" t="s">
        <v>443</v>
      </c>
      <c r="T609" s="35"/>
      <c r="U609" s="35"/>
      <c r="V609" s="35"/>
      <c r="W609" s="35"/>
      <c r="X609" s="35"/>
      <c r="Y609" s="35"/>
      <c r="Z609" s="3"/>
      <c r="AA609" s="3"/>
      <c r="AB609" s="34" t="str">
        <f t="shared" si="31"/>
        <v>Ulrichová Iva</v>
      </c>
      <c r="AC609" t="s">
        <v>1030</v>
      </c>
      <c r="AD609" t="s">
        <v>1031</v>
      </c>
      <c r="AE609">
        <v>1979</v>
      </c>
      <c r="AF609">
        <v>9</v>
      </c>
    </row>
    <row r="610" spans="1:32" ht="15.75" thickBot="1" x14ac:dyDescent="0.3">
      <c r="A610" s="270" t="s">
        <v>16</v>
      </c>
      <c r="B610" s="271" t="s">
        <v>116</v>
      </c>
      <c r="C610" s="272" t="s">
        <v>24</v>
      </c>
      <c r="D610" s="273">
        <v>1981</v>
      </c>
      <c r="E610" s="41">
        <f t="shared" si="30"/>
        <v>35</v>
      </c>
      <c r="F610" s="34"/>
      <c r="G610" s="34"/>
      <c r="H610" s="37">
        <v>10</v>
      </c>
      <c r="I610" s="37" t="s">
        <v>443</v>
      </c>
      <c r="J610" s="37" t="s">
        <v>443</v>
      </c>
      <c r="K610" s="37" t="s">
        <v>443</v>
      </c>
      <c r="L610" s="37">
        <v>8</v>
      </c>
      <c r="M610" s="37">
        <v>9</v>
      </c>
      <c r="N610" s="37" t="s">
        <v>443</v>
      </c>
      <c r="O610" s="419"/>
      <c r="P610" s="37" t="s">
        <v>443</v>
      </c>
      <c r="Q610" s="37" t="s">
        <v>443</v>
      </c>
      <c r="R610" s="37">
        <v>8</v>
      </c>
      <c r="S610" s="280" t="s">
        <v>443</v>
      </c>
      <c r="T610" s="35"/>
      <c r="U610" s="35"/>
      <c r="V610" s="35"/>
      <c r="W610" s="35"/>
      <c r="X610" s="35"/>
      <c r="Y610" s="35"/>
      <c r="Z610" s="3"/>
      <c r="AA610" s="3"/>
      <c r="AB610" s="34" t="str">
        <f t="shared" si="31"/>
        <v>Černecká Hnízdilová Tereza</v>
      </c>
      <c r="AC610" t="s">
        <v>163</v>
      </c>
      <c r="AD610" t="s">
        <v>1033</v>
      </c>
      <c r="AE610">
        <v>1987</v>
      </c>
      <c r="AF610">
        <v>8</v>
      </c>
    </row>
    <row r="611" spans="1:32" x14ac:dyDescent="0.25">
      <c r="A611" s="217" t="s">
        <v>18</v>
      </c>
      <c r="B611" s="268" t="s">
        <v>117</v>
      </c>
      <c r="C611" s="268" t="s">
        <v>122</v>
      </c>
      <c r="D611" s="269">
        <v>1984</v>
      </c>
      <c r="E611" s="42">
        <f t="shared" si="30"/>
        <v>22</v>
      </c>
      <c r="F611" s="34"/>
      <c r="G611" s="34"/>
      <c r="H611" s="37">
        <v>7</v>
      </c>
      <c r="I611" s="37">
        <v>7</v>
      </c>
      <c r="J611" s="37" t="s">
        <v>443</v>
      </c>
      <c r="K611" s="37" t="s">
        <v>443</v>
      </c>
      <c r="L611" s="37" t="s">
        <v>443</v>
      </c>
      <c r="M611" s="37">
        <v>8</v>
      </c>
      <c r="N611" s="37" t="s">
        <v>443</v>
      </c>
      <c r="O611" s="419"/>
      <c r="P611" s="37" t="s">
        <v>443</v>
      </c>
      <c r="Q611" s="37" t="s">
        <v>443</v>
      </c>
      <c r="R611" s="37" t="s">
        <v>443</v>
      </c>
      <c r="S611" s="280" t="s">
        <v>443</v>
      </c>
      <c r="T611" s="35"/>
      <c r="U611" s="35"/>
      <c r="V611" s="35"/>
      <c r="W611" s="35"/>
      <c r="X611" s="35"/>
      <c r="Y611" s="35"/>
      <c r="Z611" s="3"/>
      <c r="AA611" s="3"/>
      <c r="AB611" s="34" t="str">
        <f t="shared" si="31"/>
        <v>Svobodová Jana</v>
      </c>
      <c r="AC611" t="s">
        <v>1036</v>
      </c>
      <c r="AD611" t="s">
        <v>138</v>
      </c>
      <c r="AE611">
        <v>1982</v>
      </c>
      <c r="AF611">
        <v>7</v>
      </c>
    </row>
    <row r="612" spans="1:32" x14ac:dyDescent="0.25">
      <c r="A612" s="118" t="s">
        <v>19</v>
      </c>
      <c r="B612" s="215" t="s">
        <v>437</v>
      </c>
      <c r="C612" s="215" t="s">
        <v>438</v>
      </c>
      <c r="D612" s="216">
        <v>1980</v>
      </c>
      <c r="E612" s="36">
        <f t="shared" si="30"/>
        <v>20</v>
      </c>
      <c r="F612" s="34"/>
      <c r="G612" s="34"/>
      <c r="H612" s="37"/>
      <c r="I612" s="37">
        <v>10</v>
      </c>
      <c r="J612" s="37">
        <v>10</v>
      </c>
      <c r="K612" s="37" t="s">
        <v>443</v>
      </c>
      <c r="L612" s="37" t="s">
        <v>443</v>
      </c>
      <c r="M612" s="37" t="s">
        <v>443</v>
      </c>
      <c r="N612" s="37" t="s">
        <v>443</v>
      </c>
      <c r="O612" s="419"/>
      <c r="P612" s="37" t="s">
        <v>443</v>
      </c>
      <c r="Q612" s="37" t="s">
        <v>443</v>
      </c>
      <c r="R612" s="37" t="s">
        <v>443</v>
      </c>
      <c r="S612" s="280" t="s">
        <v>443</v>
      </c>
      <c r="T612" s="35"/>
      <c r="U612" s="35"/>
      <c r="V612" s="35"/>
      <c r="W612" s="35"/>
      <c r="X612" s="35"/>
      <c r="Y612" s="35"/>
      <c r="Z612" s="3"/>
      <c r="AA612" s="3"/>
      <c r="AB612" s="34" t="str">
        <f t="shared" si="31"/>
        <v>Jírová Šárka</v>
      </c>
      <c r="AC612" t="s">
        <v>1037</v>
      </c>
      <c r="AD612" t="s">
        <v>1038</v>
      </c>
      <c r="AE612">
        <v>1980</v>
      </c>
      <c r="AF612">
        <v>6</v>
      </c>
    </row>
    <row r="613" spans="1:32" x14ac:dyDescent="0.25">
      <c r="A613" s="118" t="s">
        <v>20</v>
      </c>
      <c r="B613" s="215" t="s">
        <v>488</v>
      </c>
      <c r="C613" s="215" t="s">
        <v>489</v>
      </c>
      <c r="D613" s="216">
        <v>1985</v>
      </c>
      <c r="E613" s="36">
        <f t="shared" si="30"/>
        <v>18</v>
      </c>
      <c r="F613" s="34"/>
      <c r="G613" s="34"/>
      <c r="H613" s="37"/>
      <c r="I613" s="37">
        <v>6</v>
      </c>
      <c r="J613" s="37" t="s">
        <v>443</v>
      </c>
      <c r="K613" s="37" t="s">
        <v>443</v>
      </c>
      <c r="L613" s="37">
        <v>7</v>
      </c>
      <c r="M613" s="37">
        <v>5</v>
      </c>
      <c r="N613" s="37" t="s">
        <v>443</v>
      </c>
      <c r="O613" s="419"/>
      <c r="P613" s="37" t="s">
        <v>443</v>
      </c>
      <c r="Q613" s="37" t="s">
        <v>443</v>
      </c>
      <c r="R613" s="37" t="s">
        <v>443</v>
      </c>
      <c r="S613" s="280" t="s">
        <v>443</v>
      </c>
      <c r="T613" s="35"/>
      <c r="U613" s="35"/>
      <c r="V613" s="35"/>
      <c r="W613" s="35"/>
      <c r="X613" s="35"/>
      <c r="Y613" s="35"/>
      <c r="Z613" s="3"/>
      <c r="AA613" s="3"/>
      <c r="AB613" s="34" t="e">
        <f t="shared" si="31"/>
        <v>#N/A</v>
      </c>
      <c r="AC613"/>
      <c r="AD613"/>
      <c r="AE613" s="447"/>
      <c r="AF613">
        <v>5</v>
      </c>
    </row>
    <row r="614" spans="1:32" x14ac:dyDescent="0.25">
      <c r="A614" s="118" t="s">
        <v>21</v>
      </c>
      <c r="B614" s="215" t="s">
        <v>818</v>
      </c>
      <c r="C614" s="215" t="s">
        <v>168</v>
      </c>
      <c r="D614" s="216">
        <v>1985</v>
      </c>
      <c r="E614" s="36">
        <f t="shared" si="30"/>
        <v>15</v>
      </c>
      <c r="F614" s="34"/>
      <c r="G614" s="34"/>
      <c r="H614" s="37"/>
      <c r="I614" s="37"/>
      <c r="J614" s="37"/>
      <c r="K614" s="37"/>
      <c r="L614" s="37"/>
      <c r="M614" s="37"/>
      <c r="N614" s="37"/>
      <c r="O614" s="419"/>
      <c r="P614" s="37">
        <v>6</v>
      </c>
      <c r="Q614" s="37">
        <v>5</v>
      </c>
      <c r="R614" s="37">
        <v>4</v>
      </c>
      <c r="S614" s="280" t="s">
        <v>443</v>
      </c>
      <c r="T614" s="35"/>
      <c r="U614" s="35"/>
      <c r="V614" s="35"/>
      <c r="W614" s="35"/>
      <c r="X614" s="35"/>
      <c r="Y614" s="35"/>
      <c r="Z614" s="3"/>
      <c r="AA614" s="3"/>
      <c r="AB614" s="34" t="e">
        <f t="shared" si="31"/>
        <v>#N/A</v>
      </c>
      <c r="AC614"/>
      <c r="AD614"/>
      <c r="AE614" s="447"/>
      <c r="AF614">
        <v>4</v>
      </c>
    </row>
    <row r="615" spans="1:32" x14ac:dyDescent="0.25">
      <c r="A615" s="118" t="s">
        <v>22</v>
      </c>
      <c r="B615" s="215" t="s">
        <v>814</v>
      </c>
      <c r="C615" s="215" t="s">
        <v>815</v>
      </c>
      <c r="D615" s="216">
        <v>1988</v>
      </c>
      <c r="E615" s="36">
        <f t="shared" si="30"/>
        <v>15</v>
      </c>
      <c r="F615" s="34"/>
      <c r="G615" s="34"/>
      <c r="H615" s="37"/>
      <c r="I615" s="37"/>
      <c r="J615" s="37"/>
      <c r="K615" s="37"/>
      <c r="L615" s="37"/>
      <c r="M615" s="37"/>
      <c r="N615" s="37"/>
      <c r="O615" s="419"/>
      <c r="P615" s="37">
        <v>8</v>
      </c>
      <c r="Q615" s="37" t="s">
        <v>443</v>
      </c>
      <c r="R615" s="37">
        <v>7</v>
      </c>
      <c r="S615" s="280" t="s">
        <v>443</v>
      </c>
      <c r="T615" s="35"/>
      <c r="U615" s="35"/>
      <c r="V615" s="35"/>
      <c r="W615" s="35"/>
      <c r="X615" s="35"/>
      <c r="Y615" s="35"/>
      <c r="Z615" s="3"/>
      <c r="AA615" s="3"/>
      <c r="AB615" s="34" t="e">
        <f t="shared" si="31"/>
        <v>#N/A</v>
      </c>
      <c r="AC615"/>
      <c r="AD615"/>
      <c r="AE615"/>
      <c r="AF615" s="3">
        <v>3</v>
      </c>
    </row>
    <row r="616" spans="1:32" x14ac:dyDescent="0.25">
      <c r="A616" s="118" t="s">
        <v>23</v>
      </c>
      <c r="B616" s="215" t="s">
        <v>490</v>
      </c>
      <c r="C616" s="215" t="s">
        <v>429</v>
      </c>
      <c r="D616" s="216">
        <v>1983</v>
      </c>
      <c r="E616" s="36">
        <f t="shared" si="30"/>
        <v>11</v>
      </c>
      <c r="F616" s="34"/>
      <c r="G616" s="34"/>
      <c r="H616" s="37"/>
      <c r="I616" s="37">
        <v>5</v>
      </c>
      <c r="J616" s="37" t="s">
        <v>443</v>
      </c>
      <c r="K616" s="37" t="s">
        <v>443</v>
      </c>
      <c r="L616" s="37" t="s">
        <v>443</v>
      </c>
      <c r="M616" s="37">
        <v>6</v>
      </c>
      <c r="N616" s="37" t="s">
        <v>443</v>
      </c>
      <c r="O616" s="419"/>
      <c r="P616" s="37" t="s">
        <v>443</v>
      </c>
      <c r="Q616" s="37" t="s">
        <v>443</v>
      </c>
      <c r="R616" s="37" t="s">
        <v>443</v>
      </c>
      <c r="S616" s="280" t="s">
        <v>443</v>
      </c>
      <c r="T616" s="35"/>
      <c r="U616" s="35"/>
      <c r="V616" s="35"/>
      <c r="W616" s="35"/>
      <c r="X616" s="35"/>
      <c r="Y616" s="35"/>
      <c r="Z616" s="3"/>
      <c r="AA616" s="3"/>
      <c r="AB616" s="34" t="e">
        <f t="shared" si="31"/>
        <v>#N/A</v>
      </c>
      <c r="AC616"/>
      <c r="AD616"/>
      <c r="AE616"/>
      <c r="AF616" s="3">
        <v>2</v>
      </c>
    </row>
    <row r="617" spans="1:32" x14ac:dyDescent="0.25">
      <c r="A617" s="118" t="s">
        <v>25</v>
      </c>
      <c r="B617" s="215" t="s">
        <v>897</v>
      </c>
      <c r="C617" s="215" t="s">
        <v>898</v>
      </c>
      <c r="D617" s="216">
        <v>1989</v>
      </c>
      <c r="E617" s="36">
        <f t="shared" si="30"/>
        <v>10</v>
      </c>
      <c r="F617" s="34"/>
      <c r="G617" s="34"/>
      <c r="H617" s="37"/>
      <c r="I617" s="37"/>
      <c r="J617" s="37"/>
      <c r="K617" s="37"/>
      <c r="L617" s="37"/>
      <c r="M617" s="37"/>
      <c r="N617" s="37"/>
      <c r="O617" s="419"/>
      <c r="P617" s="37"/>
      <c r="Q617" s="37">
        <v>10</v>
      </c>
      <c r="R617" s="37" t="s">
        <v>443</v>
      </c>
      <c r="S617" s="280" t="s">
        <v>443</v>
      </c>
      <c r="T617" s="35"/>
      <c r="U617" s="35"/>
      <c r="V617" s="35"/>
      <c r="W617" s="35"/>
      <c r="X617" s="35"/>
      <c r="Y617" s="35"/>
      <c r="AB617" s="34" t="e">
        <f t="shared" si="31"/>
        <v>#N/A</v>
      </c>
      <c r="AF617" s="3">
        <v>1</v>
      </c>
    </row>
    <row r="618" spans="1:32" x14ac:dyDescent="0.25">
      <c r="A618" s="118" t="s">
        <v>26</v>
      </c>
      <c r="B618" s="215" t="s">
        <v>985</v>
      </c>
      <c r="C618" s="215" t="s">
        <v>972</v>
      </c>
      <c r="D618" s="216">
        <v>1984</v>
      </c>
      <c r="E618" s="36">
        <f t="shared" si="30"/>
        <v>10</v>
      </c>
      <c r="F618" s="34"/>
      <c r="G618" s="34"/>
      <c r="H618" s="37"/>
      <c r="I618" s="37"/>
      <c r="J618" s="37"/>
      <c r="K618" s="37"/>
      <c r="L618" s="37"/>
      <c r="M618" s="37"/>
      <c r="N618" s="37"/>
      <c r="O618" s="419"/>
      <c r="P618" s="37"/>
      <c r="Q618" s="37"/>
      <c r="R618" s="37"/>
      <c r="S618" s="280">
        <v>10</v>
      </c>
      <c r="T618" s="35"/>
      <c r="U618" s="35"/>
      <c r="V618" s="35"/>
      <c r="W618" s="35"/>
      <c r="X618" s="35"/>
      <c r="Y618" s="35"/>
    </row>
    <row r="619" spans="1:32" x14ac:dyDescent="0.25">
      <c r="A619" s="118" t="s">
        <v>27</v>
      </c>
      <c r="B619" s="215" t="s">
        <v>478</v>
      </c>
      <c r="C619" s="215" t="s">
        <v>479</v>
      </c>
      <c r="D619" s="216">
        <v>1985</v>
      </c>
      <c r="E619" s="36">
        <f t="shared" si="30"/>
        <v>9</v>
      </c>
      <c r="F619" s="34"/>
      <c r="G619" s="34"/>
      <c r="H619" s="37"/>
      <c r="I619" s="37">
        <v>9</v>
      </c>
      <c r="J619" s="37" t="s">
        <v>443</v>
      </c>
      <c r="K619" s="37" t="s">
        <v>443</v>
      </c>
      <c r="L619" s="37" t="s">
        <v>443</v>
      </c>
      <c r="M619" s="37" t="s">
        <v>443</v>
      </c>
      <c r="N619" s="37" t="s">
        <v>443</v>
      </c>
      <c r="O619" s="419"/>
      <c r="P619" s="37" t="s">
        <v>443</v>
      </c>
      <c r="Q619" s="37" t="s">
        <v>443</v>
      </c>
      <c r="R619" s="37" t="s">
        <v>443</v>
      </c>
      <c r="S619" s="280" t="s">
        <v>443</v>
      </c>
      <c r="T619" s="35"/>
      <c r="U619" s="35"/>
      <c r="V619" s="35"/>
      <c r="W619" s="35"/>
      <c r="X619" s="35"/>
      <c r="Y619" s="35"/>
    </row>
    <row r="620" spans="1:32" x14ac:dyDescent="0.25">
      <c r="A620" s="118" t="s">
        <v>28</v>
      </c>
      <c r="B620" s="215" t="s">
        <v>813</v>
      </c>
      <c r="C620" s="215" t="s">
        <v>118</v>
      </c>
      <c r="D620" s="216">
        <v>1984</v>
      </c>
      <c r="E620" s="36">
        <f t="shared" si="30"/>
        <v>9</v>
      </c>
      <c r="F620" s="34"/>
      <c r="G620" s="34"/>
      <c r="H620" s="37"/>
      <c r="I620" s="37"/>
      <c r="J620" s="37"/>
      <c r="K620" s="37"/>
      <c r="L620" s="37"/>
      <c r="M620" s="37"/>
      <c r="N620" s="37"/>
      <c r="O620" s="419"/>
      <c r="P620" s="37">
        <v>9</v>
      </c>
      <c r="Q620" s="37" t="s">
        <v>443</v>
      </c>
      <c r="R620" s="37" t="s">
        <v>443</v>
      </c>
      <c r="S620" s="280" t="s">
        <v>443</v>
      </c>
      <c r="T620" s="35"/>
      <c r="U620" s="35"/>
      <c r="V620" s="35"/>
      <c r="W620" s="35"/>
      <c r="X620" s="35"/>
      <c r="Y620" s="35"/>
    </row>
    <row r="621" spans="1:32" x14ac:dyDescent="0.25">
      <c r="A621" s="118" t="s">
        <v>29</v>
      </c>
      <c r="B621" s="215" t="s">
        <v>899</v>
      </c>
      <c r="C621" s="215" t="s">
        <v>900</v>
      </c>
      <c r="D621" s="216">
        <v>1978</v>
      </c>
      <c r="E621" s="36">
        <f t="shared" si="30"/>
        <v>9</v>
      </c>
      <c r="F621" s="34"/>
      <c r="G621" s="34"/>
      <c r="H621" s="37"/>
      <c r="I621" s="37"/>
      <c r="J621" s="37"/>
      <c r="K621" s="37"/>
      <c r="L621" s="37"/>
      <c r="M621" s="37"/>
      <c r="N621" s="37"/>
      <c r="O621" s="419"/>
      <c r="P621" s="37"/>
      <c r="Q621" s="37">
        <v>9</v>
      </c>
      <c r="R621" s="37" t="s">
        <v>443</v>
      </c>
      <c r="S621" s="280" t="s">
        <v>443</v>
      </c>
      <c r="T621" s="35"/>
      <c r="U621" s="35"/>
      <c r="V621" s="35"/>
      <c r="W621" s="35"/>
      <c r="X621" s="35"/>
      <c r="Y621" s="35"/>
    </row>
    <row r="622" spans="1:32" x14ac:dyDescent="0.25">
      <c r="A622" s="118" t="s">
        <v>30</v>
      </c>
      <c r="B622" s="215" t="s">
        <v>1030</v>
      </c>
      <c r="C622" s="215" t="s">
        <v>1031</v>
      </c>
      <c r="D622" s="216">
        <v>1979</v>
      </c>
      <c r="E622" s="36">
        <f t="shared" si="30"/>
        <v>9</v>
      </c>
      <c r="F622" s="34"/>
      <c r="G622" s="34"/>
      <c r="H622" s="37"/>
      <c r="I622" s="37"/>
      <c r="J622" s="37"/>
      <c r="K622" s="37"/>
      <c r="L622" s="37"/>
      <c r="M622" s="37"/>
      <c r="N622" s="37"/>
      <c r="O622" s="419"/>
      <c r="P622" s="37"/>
      <c r="Q622" s="37"/>
      <c r="R622" s="37"/>
      <c r="S622" s="280">
        <v>9</v>
      </c>
      <c r="T622" s="35"/>
      <c r="U622" s="35"/>
      <c r="V622" s="35"/>
      <c r="W622" s="35"/>
      <c r="X622" s="35"/>
      <c r="Y622" s="35"/>
    </row>
    <row r="623" spans="1:32" x14ac:dyDescent="0.25">
      <c r="A623" s="118" t="s">
        <v>31</v>
      </c>
      <c r="B623" s="215" t="s">
        <v>186</v>
      </c>
      <c r="C623" s="215" t="s">
        <v>244</v>
      </c>
      <c r="D623" s="216">
        <v>1976</v>
      </c>
      <c r="E623" s="36">
        <f t="shared" si="30"/>
        <v>8</v>
      </c>
      <c r="F623" s="34"/>
      <c r="G623" s="34"/>
      <c r="H623" s="37">
        <v>8</v>
      </c>
      <c r="I623" s="37" t="s">
        <v>443</v>
      </c>
      <c r="J623" s="37" t="s">
        <v>443</v>
      </c>
      <c r="K623" s="37" t="s">
        <v>443</v>
      </c>
      <c r="L623" s="37" t="s">
        <v>443</v>
      </c>
      <c r="M623" s="37" t="s">
        <v>443</v>
      </c>
      <c r="N623" s="37" t="s">
        <v>443</v>
      </c>
      <c r="O623" s="419"/>
      <c r="P623" s="37" t="s">
        <v>443</v>
      </c>
      <c r="Q623" s="37" t="s">
        <v>443</v>
      </c>
      <c r="R623" s="37" t="s">
        <v>443</v>
      </c>
      <c r="S623" s="280" t="s">
        <v>443</v>
      </c>
      <c r="T623" s="35"/>
      <c r="U623" s="35"/>
      <c r="V623" s="35"/>
      <c r="W623" s="35"/>
      <c r="X623" s="35"/>
      <c r="Y623" s="35"/>
    </row>
    <row r="624" spans="1:32" x14ac:dyDescent="0.25">
      <c r="A624" s="118" t="s">
        <v>33</v>
      </c>
      <c r="B624" s="215" t="s">
        <v>527</v>
      </c>
      <c r="C624" s="215" t="s">
        <v>460</v>
      </c>
      <c r="D624" s="216">
        <v>1961</v>
      </c>
      <c r="E624" s="36">
        <f t="shared" si="30"/>
        <v>7</v>
      </c>
      <c r="F624" s="34"/>
      <c r="G624" s="34"/>
      <c r="H624" s="37"/>
      <c r="I624" s="37"/>
      <c r="J624" s="37">
        <v>7</v>
      </c>
      <c r="K624" s="37" t="s">
        <v>443</v>
      </c>
      <c r="L624" s="37" t="s">
        <v>443</v>
      </c>
      <c r="M624" s="37" t="s">
        <v>443</v>
      </c>
      <c r="N624" s="37" t="s">
        <v>443</v>
      </c>
      <c r="O624" s="419"/>
      <c r="P624" s="37" t="s">
        <v>443</v>
      </c>
      <c r="Q624" s="37" t="s">
        <v>443</v>
      </c>
      <c r="R624" s="37" t="s">
        <v>443</v>
      </c>
      <c r="S624" s="280" t="s">
        <v>443</v>
      </c>
      <c r="T624" s="35"/>
      <c r="U624" s="35"/>
      <c r="V624" s="35"/>
      <c r="W624" s="35"/>
      <c r="X624" s="35"/>
      <c r="Y624" s="35"/>
    </row>
    <row r="625" spans="1:25" x14ac:dyDescent="0.25">
      <c r="A625" s="118" t="s">
        <v>34</v>
      </c>
      <c r="B625" s="215" t="s">
        <v>686</v>
      </c>
      <c r="C625" s="215" t="s">
        <v>687</v>
      </c>
      <c r="D625" s="216">
        <v>1982</v>
      </c>
      <c r="E625" s="36">
        <f t="shared" si="30"/>
        <v>7</v>
      </c>
      <c r="F625" s="34"/>
      <c r="G625" s="34"/>
      <c r="H625" s="37"/>
      <c r="I625" s="37"/>
      <c r="J625" s="37"/>
      <c r="K625" s="37"/>
      <c r="L625" s="37"/>
      <c r="M625" s="37">
        <v>7</v>
      </c>
      <c r="N625" s="37" t="s">
        <v>443</v>
      </c>
      <c r="O625" s="419"/>
      <c r="P625" s="37" t="s">
        <v>443</v>
      </c>
      <c r="Q625" s="37" t="s">
        <v>443</v>
      </c>
      <c r="R625" s="37" t="s">
        <v>443</v>
      </c>
      <c r="S625" s="280" t="s">
        <v>443</v>
      </c>
      <c r="T625" s="35"/>
      <c r="U625" s="35"/>
      <c r="V625" s="35"/>
      <c r="W625" s="35"/>
      <c r="X625" s="35"/>
      <c r="Y625" s="35"/>
    </row>
    <row r="626" spans="1:25" x14ac:dyDescent="0.25">
      <c r="A626" s="118" t="s">
        <v>35</v>
      </c>
      <c r="B626" s="215" t="s">
        <v>817</v>
      </c>
      <c r="C626" s="215" t="s">
        <v>166</v>
      </c>
      <c r="D626" s="216">
        <v>1985</v>
      </c>
      <c r="E626" s="36">
        <f t="shared" si="30"/>
        <v>7</v>
      </c>
      <c r="F626" s="34"/>
      <c r="G626" s="34"/>
      <c r="H626" s="37"/>
      <c r="I626" s="37"/>
      <c r="J626" s="37"/>
      <c r="K626" s="37"/>
      <c r="L626" s="37"/>
      <c r="M626" s="37"/>
      <c r="N626" s="37"/>
      <c r="O626" s="419"/>
      <c r="P626" s="37">
        <v>7</v>
      </c>
      <c r="Q626" s="37" t="s">
        <v>443</v>
      </c>
      <c r="R626" s="37" t="s">
        <v>443</v>
      </c>
      <c r="S626" s="280" t="s">
        <v>443</v>
      </c>
      <c r="T626" s="35"/>
      <c r="U626" s="35"/>
      <c r="V626" s="35"/>
      <c r="W626" s="35"/>
      <c r="X626" s="35"/>
      <c r="Y626" s="35"/>
    </row>
    <row r="627" spans="1:25" x14ac:dyDescent="0.25">
      <c r="A627" s="118" t="s">
        <v>36</v>
      </c>
      <c r="B627" s="215" t="s">
        <v>821</v>
      </c>
      <c r="C627" s="215" t="s">
        <v>822</v>
      </c>
      <c r="D627" s="216">
        <v>1971</v>
      </c>
      <c r="E627" s="36">
        <f t="shared" si="30"/>
        <v>7</v>
      </c>
      <c r="F627" s="34"/>
      <c r="G627" s="34"/>
      <c r="H627" s="37"/>
      <c r="I627" s="37"/>
      <c r="J627" s="37"/>
      <c r="K627" s="37"/>
      <c r="L627" s="37"/>
      <c r="M627" s="37"/>
      <c r="N627" s="37"/>
      <c r="O627" s="419"/>
      <c r="P627" s="37">
        <v>3</v>
      </c>
      <c r="Q627" s="37">
        <v>4</v>
      </c>
      <c r="R627" s="37" t="s">
        <v>443</v>
      </c>
      <c r="S627" s="280" t="s">
        <v>443</v>
      </c>
      <c r="T627" s="35"/>
      <c r="U627" s="35"/>
      <c r="V627" s="35"/>
      <c r="W627" s="35"/>
      <c r="X627" s="35"/>
      <c r="Y627" s="35"/>
    </row>
    <row r="628" spans="1:25" x14ac:dyDescent="0.25">
      <c r="A628" s="118" t="s">
        <v>37</v>
      </c>
      <c r="B628" s="215" t="s">
        <v>1036</v>
      </c>
      <c r="C628" s="215" t="s">
        <v>138</v>
      </c>
      <c r="D628" s="216">
        <v>1982</v>
      </c>
      <c r="E628" s="36">
        <f t="shared" si="30"/>
        <v>7</v>
      </c>
      <c r="F628" s="34"/>
      <c r="G628" s="34"/>
      <c r="H628" s="37"/>
      <c r="I628" s="37"/>
      <c r="J628" s="37"/>
      <c r="K628" s="37"/>
      <c r="L628" s="37"/>
      <c r="M628" s="37"/>
      <c r="N628" s="37"/>
      <c r="O628" s="419"/>
      <c r="P628" s="37"/>
      <c r="Q628" s="37"/>
      <c r="R628" s="37"/>
      <c r="S628" s="280">
        <v>7</v>
      </c>
      <c r="T628" s="35"/>
      <c r="U628" s="35"/>
      <c r="V628" s="35"/>
      <c r="W628" s="35"/>
      <c r="X628" s="35"/>
      <c r="Y628" s="35"/>
    </row>
    <row r="629" spans="1:25" x14ac:dyDescent="0.25">
      <c r="A629" s="118" t="s">
        <v>38</v>
      </c>
      <c r="B629" s="215" t="s">
        <v>901</v>
      </c>
      <c r="C629" s="215" t="s">
        <v>902</v>
      </c>
      <c r="D629" s="216">
        <v>1987</v>
      </c>
      <c r="E629" s="36">
        <f t="shared" si="30"/>
        <v>7</v>
      </c>
      <c r="F629" s="34"/>
      <c r="G629" s="34"/>
      <c r="H629" s="37"/>
      <c r="I629" s="37"/>
      <c r="J629" s="37"/>
      <c r="K629" s="37"/>
      <c r="L629" s="37"/>
      <c r="M629" s="37"/>
      <c r="N629" s="37"/>
      <c r="O629" s="419"/>
      <c r="P629" s="37"/>
      <c r="Q629" s="37">
        <v>7</v>
      </c>
      <c r="R629" s="37" t="s">
        <v>443</v>
      </c>
      <c r="S629" s="280" t="s">
        <v>443</v>
      </c>
      <c r="T629" s="35"/>
      <c r="U629" s="35"/>
      <c r="V629" s="35"/>
      <c r="W629" s="35"/>
      <c r="X629" s="35"/>
      <c r="Y629" s="35"/>
    </row>
    <row r="630" spans="1:25" x14ac:dyDescent="0.25">
      <c r="A630" s="118" t="s">
        <v>39</v>
      </c>
      <c r="B630" s="215" t="s">
        <v>1037</v>
      </c>
      <c r="C630" s="215" t="s">
        <v>1038</v>
      </c>
      <c r="D630" s="216">
        <v>1980</v>
      </c>
      <c r="E630" s="36">
        <f t="shared" si="30"/>
        <v>6</v>
      </c>
      <c r="F630" s="34"/>
      <c r="G630" s="34"/>
      <c r="H630" s="37"/>
      <c r="I630" s="37"/>
      <c r="J630" s="37"/>
      <c r="K630" s="37"/>
      <c r="L630" s="37"/>
      <c r="M630" s="37"/>
      <c r="N630" s="37"/>
      <c r="O630" s="419"/>
      <c r="P630" s="37"/>
      <c r="Q630" s="37"/>
      <c r="R630" s="37"/>
      <c r="S630" s="280">
        <v>6</v>
      </c>
      <c r="T630" s="35"/>
      <c r="U630" s="35"/>
      <c r="V630" s="35"/>
      <c r="W630" s="35"/>
      <c r="X630" s="35"/>
      <c r="Y630" s="35"/>
    </row>
    <row r="631" spans="1:25" x14ac:dyDescent="0.25">
      <c r="A631" s="118" t="s">
        <v>40</v>
      </c>
      <c r="B631" s="215" t="s">
        <v>959</v>
      </c>
      <c r="C631" s="215" t="s">
        <v>960</v>
      </c>
      <c r="D631" s="216">
        <v>1976</v>
      </c>
      <c r="E631" s="36">
        <f t="shared" si="30"/>
        <v>6</v>
      </c>
      <c r="F631" s="34"/>
      <c r="G631" s="34"/>
      <c r="H631" s="37"/>
      <c r="I631" s="37"/>
      <c r="J631" s="37"/>
      <c r="K631" s="37"/>
      <c r="L631" s="37"/>
      <c r="M631" s="37"/>
      <c r="N631" s="37"/>
      <c r="O631" s="419"/>
      <c r="P631" s="37"/>
      <c r="Q631" s="37"/>
      <c r="R631" s="37">
        <v>6</v>
      </c>
      <c r="S631" s="280" t="s">
        <v>443</v>
      </c>
      <c r="T631" s="35"/>
      <c r="U631" s="35"/>
      <c r="V631" s="35"/>
      <c r="W631" s="35"/>
      <c r="X631" s="35"/>
      <c r="Y631" s="35"/>
    </row>
    <row r="632" spans="1:25" x14ac:dyDescent="0.25">
      <c r="A632" s="118" t="s">
        <v>41</v>
      </c>
      <c r="B632" s="215" t="s">
        <v>250</v>
      </c>
      <c r="C632" s="215" t="s">
        <v>251</v>
      </c>
      <c r="D632" s="216">
        <v>1980</v>
      </c>
      <c r="E632" s="36">
        <f t="shared" si="30"/>
        <v>6</v>
      </c>
      <c r="F632" s="34"/>
      <c r="G632" s="34"/>
      <c r="H632" s="37">
        <v>3</v>
      </c>
      <c r="I632" s="37">
        <v>3</v>
      </c>
      <c r="J632" s="37" t="s">
        <v>443</v>
      </c>
      <c r="K632" s="37" t="s">
        <v>443</v>
      </c>
      <c r="L632" s="37" t="s">
        <v>443</v>
      </c>
      <c r="M632" s="37" t="s">
        <v>443</v>
      </c>
      <c r="N632" s="37" t="s">
        <v>443</v>
      </c>
      <c r="O632" s="419"/>
      <c r="P632" s="37" t="s">
        <v>443</v>
      </c>
      <c r="Q632" s="37" t="s">
        <v>443</v>
      </c>
      <c r="R632" s="37" t="s">
        <v>443</v>
      </c>
      <c r="S632" s="280" t="s">
        <v>443</v>
      </c>
      <c r="T632" s="35"/>
      <c r="U632" s="35"/>
      <c r="V632" s="35"/>
      <c r="W632" s="35"/>
      <c r="X632" s="35"/>
      <c r="Y632" s="35"/>
    </row>
    <row r="633" spans="1:25" x14ac:dyDescent="0.25">
      <c r="A633" s="118" t="s">
        <v>42</v>
      </c>
      <c r="B633" s="215" t="s">
        <v>645</v>
      </c>
      <c r="C633" s="215" t="s">
        <v>646</v>
      </c>
      <c r="D633" s="216">
        <v>1976</v>
      </c>
      <c r="E633" s="36">
        <f t="shared" si="30"/>
        <v>6</v>
      </c>
      <c r="F633" s="34"/>
      <c r="G633" s="34"/>
      <c r="H633" s="37"/>
      <c r="I633" s="37"/>
      <c r="J633" s="37"/>
      <c r="K633" s="37"/>
      <c r="L633" s="37">
        <v>6</v>
      </c>
      <c r="M633" s="37" t="s">
        <v>443</v>
      </c>
      <c r="N633" s="37" t="s">
        <v>443</v>
      </c>
      <c r="O633" s="419"/>
      <c r="P633" s="37" t="s">
        <v>443</v>
      </c>
      <c r="Q633" s="37" t="s">
        <v>443</v>
      </c>
      <c r="R633" s="37" t="s">
        <v>443</v>
      </c>
      <c r="S633" s="280" t="s">
        <v>443</v>
      </c>
      <c r="T633" s="35"/>
      <c r="U633" s="35"/>
      <c r="V633" s="35"/>
      <c r="W633" s="35"/>
      <c r="X633" s="35"/>
      <c r="Y633" s="35"/>
    </row>
    <row r="634" spans="1:25" x14ac:dyDescent="0.25">
      <c r="A634" s="118" t="s">
        <v>43</v>
      </c>
      <c r="B634" s="215" t="s">
        <v>961</v>
      </c>
      <c r="C634" s="215" t="s">
        <v>170</v>
      </c>
      <c r="D634" s="216">
        <v>1986</v>
      </c>
      <c r="E634" s="36">
        <f t="shared" si="30"/>
        <v>5</v>
      </c>
      <c r="F634" s="34"/>
      <c r="G634" s="34"/>
      <c r="H634" s="37"/>
      <c r="I634" s="37"/>
      <c r="J634" s="37"/>
      <c r="K634" s="37"/>
      <c r="L634" s="37"/>
      <c r="M634" s="37"/>
      <c r="N634" s="37"/>
      <c r="O634" s="419"/>
      <c r="P634" s="37"/>
      <c r="Q634" s="37"/>
      <c r="R634" s="37">
        <v>5</v>
      </c>
      <c r="S634" s="280" t="s">
        <v>443</v>
      </c>
      <c r="T634" s="35"/>
      <c r="U634" s="35"/>
      <c r="V634" s="35"/>
      <c r="W634" s="35"/>
      <c r="X634" s="35"/>
      <c r="Y634" s="35"/>
    </row>
    <row r="635" spans="1:25" x14ac:dyDescent="0.25">
      <c r="A635" s="118" t="s">
        <v>44</v>
      </c>
      <c r="B635" s="215" t="s">
        <v>819</v>
      </c>
      <c r="C635" s="215" t="s">
        <v>823</v>
      </c>
      <c r="D635" s="216">
        <v>1975</v>
      </c>
      <c r="E635" s="36">
        <f t="shared" si="30"/>
        <v>5</v>
      </c>
      <c r="F635" s="34"/>
      <c r="G635" s="34"/>
      <c r="H635" s="37"/>
      <c r="I635" s="37"/>
      <c r="J635" s="37"/>
      <c r="K635" s="37"/>
      <c r="L635" s="37"/>
      <c r="M635" s="37"/>
      <c r="N635" s="37"/>
      <c r="O635" s="419"/>
      <c r="P635" s="37">
        <v>5</v>
      </c>
      <c r="Q635" s="37" t="s">
        <v>443</v>
      </c>
      <c r="R635" s="37" t="s">
        <v>443</v>
      </c>
      <c r="S635" s="280" t="s">
        <v>443</v>
      </c>
      <c r="T635" s="35"/>
      <c r="U635" s="35"/>
      <c r="V635" s="35"/>
      <c r="W635" s="35"/>
      <c r="X635" s="35"/>
      <c r="Y635" s="35"/>
    </row>
    <row r="636" spans="1:25" x14ac:dyDescent="0.25">
      <c r="A636" s="118" t="s">
        <v>45</v>
      </c>
      <c r="B636" s="215" t="s">
        <v>247</v>
      </c>
      <c r="C636" s="215" t="s">
        <v>248</v>
      </c>
      <c r="D636" s="216">
        <v>1976</v>
      </c>
      <c r="E636" s="36">
        <f t="shared" si="30"/>
        <v>5</v>
      </c>
      <c r="F636" s="34"/>
      <c r="G636" s="34"/>
      <c r="H636" s="37">
        <v>5</v>
      </c>
      <c r="I636" s="37" t="s">
        <v>443</v>
      </c>
      <c r="J636" s="37" t="s">
        <v>443</v>
      </c>
      <c r="K636" s="37" t="s">
        <v>443</v>
      </c>
      <c r="L636" s="37" t="s">
        <v>443</v>
      </c>
      <c r="M636" s="37" t="s">
        <v>443</v>
      </c>
      <c r="N636" s="37" t="s">
        <v>443</v>
      </c>
      <c r="O636" s="419"/>
      <c r="P636" s="37" t="s">
        <v>443</v>
      </c>
      <c r="Q636" s="37" t="s">
        <v>443</v>
      </c>
      <c r="R636" s="37" t="s">
        <v>443</v>
      </c>
      <c r="S636" s="280" t="s">
        <v>443</v>
      </c>
      <c r="T636" s="35"/>
      <c r="U636" s="35"/>
      <c r="V636" s="35"/>
      <c r="W636" s="35"/>
      <c r="X636" s="35"/>
      <c r="Y636" s="35"/>
    </row>
    <row r="637" spans="1:25" x14ac:dyDescent="0.25">
      <c r="A637" s="118" t="s">
        <v>46</v>
      </c>
      <c r="B637" s="215" t="s">
        <v>820</v>
      </c>
      <c r="C637" s="215" t="s">
        <v>166</v>
      </c>
      <c r="D637" s="216">
        <v>1980</v>
      </c>
      <c r="E637" s="36">
        <f t="shared" si="30"/>
        <v>4</v>
      </c>
      <c r="F637" s="34"/>
      <c r="G637" s="34"/>
      <c r="H637" s="37"/>
      <c r="I637" s="37"/>
      <c r="J637" s="37"/>
      <c r="K637" s="37"/>
      <c r="L637" s="37"/>
      <c r="M637" s="37"/>
      <c r="N637" s="37"/>
      <c r="O637" s="419"/>
      <c r="P637" s="37">
        <v>4</v>
      </c>
      <c r="Q637" s="37" t="s">
        <v>443</v>
      </c>
      <c r="R637" s="37" t="s">
        <v>443</v>
      </c>
      <c r="S637" s="280" t="s">
        <v>443</v>
      </c>
      <c r="T637" s="35"/>
      <c r="U637" s="35"/>
      <c r="V637" s="35"/>
      <c r="W637" s="35"/>
      <c r="X637" s="35"/>
      <c r="Y637" s="35"/>
    </row>
    <row r="638" spans="1:25" x14ac:dyDescent="0.25">
      <c r="A638" s="118" t="s">
        <v>47</v>
      </c>
      <c r="B638" s="215" t="s">
        <v>690</v>
      </c>
      <c r="C638" s="215" t="s">
        <v>691</v>
      </c>
      <c r="D638" s="216">
        <v>1986</v>
      </c>
      <c r="E638" s="36">
        <f t="shared" si="30"/>
        <v>4</v>
      </c>
      <c r="F638" s="34"/>
      <c r="G638" s="34"/>
      <c r="H638" s="37"/>
      <c r="I638" s="37"/>
      <c r="J638" s="37"/>
      <c r="K638" s="37"/>
      <c r="L638" s="37"/>
      <c r="M638" s="37">
        <v>4</v>
      </c>
      <c r="N638" s="37" t="s">
        <v>443</v>
      </c>
      <c r="O638" s="419"/>
      <c r="P638" s="37" t="s">
        <v>443</v>
      </c>
      <c r="Q638" s="37" t="s">
        <v>443</v>
      </c>
      <c r="R638" s="37" t="s">
        <v>443</v>
      </c>
      <c r="S638" s="280" t="s">
        <v>443</v>
      </c>
      <c r="T638" s="35"/>
      <c r="U638" s="35"/>
      <c r="V638" s="35"/>
      <c r="W638" s="35"/>
      <c r="X638" s="35"/>
      <c r="Y638" s="35"/>
    </row>
    <row r="639" spans="1:25" x14ac:dyDescent="0.25">
      <c r="A639" s="118" t="s">
        <v>48</v>
      </c>
      <c r="B639" s="215" t="s">
        <v>249</v>
      </c>
      <c r="C639" s="215" t="s">
        <v>422</v>
      </c>
      <c r="D639" s="216">
        <v>1979</v>
      </c>
      <c r="E639" s="36">
        <f t="shared" si="30"/>
        <v>4</v>
      </c>
      <c r="F639" s="34"/>
      <c r="G639" s="34"/>
      <c r="H639" s="37">
        <v>4</v>
      </c>
      <c r="I639" s="37" t="s">
        <v>443</v>
      </c>
      <c r="J639" s="37" t="s">
        <v>443</v>
      </c>
      <c r="K639" s="37" t="s">
        <v>443</v>
      </c>
      <c r="L639" s="37" t="s">
        <v>443</v>
      </c>
      <c r="M639" s="37" t="s">
        <v>443</v>
      </c>
      <c r="N639" s="37" t="s">
        <v>443</v>
      </c>
      <c r="O639" s="419"/>
      <c r="P639" s="37" t="s">
        <v>443</v>
      </c>
      <c r="Q639" s="37" t="s">
        <v>443</v>
      </c>
      <c r="R639" s="37" t="s">
        <v>443</v>
      </c>
      <c r="S639" s="280" t="s">
        <v>443</v>
      </c>
      <c r="T639" s="35"/>
      <c r="U639" s="35"/>
      <c r="V639" s="35"/>
      <c r="W639" s="35"/>
      <c r="X639" s="35"/>
      <c r="Y639" s="35"/>
    </row>
    <row r="640" spans="1:25" x14ac:dyDescent="0.25">
      <c r="A640" s="118" t="s">
        <v>49</v>
      </c>
      <c r="B640" s="215" t="s">
        <v>491</v>
      </c>
      <c r="C640" s="215" t="s">
        <v>460</v>
      </c>
      <c r="D640" s="216">
        <v>1976</v>
      </c>
      <c r="E640" s="36">
        <f t="shared" si="30"/>
        <v>4</v>
      </c>
      <c r="F640" s="34"/>
      <c r="G640" s="34"/>
      <c r="H640" s="37"/>
      <c r="I640" s="37">
        <v>4</v>
      </c>
      <c r="J640" s="37" t="s">
        <v>443</v>
      </c>
      <c r="K640" s="37" t="s">
        <v>443</v>
      </c>
      <c r="L640" s="37" t="s">
        <v>443</v>
      </c>
      <c r="M640" s="37" t="s">
        <v>443</v>
      </c>
      <c r="N640" s="37" t="s">
        <v>443</v>
      </c>
      <c r="O640" s="419"/>
      <c r="P640" s="37" t="s">
        <v>443</v>
      </c>
      <c r="Q640" s="37" t="s">
        <v>443</v>
      </c>
      <c r="R640" s="37" t="s">
        <v>443</v>
      </c>
      <c r="S640" s="280" t="s">
        <v>443</v>
      </c>
      <c r="T640" s="35"/>
      <c r="U640" s="35"/>
      <c r="V640" s="35"/>
      <c r="W640" s="35"/>
      <c r="X640" s="35"/>
      <c r="Y640" s="35"/>
    </row>
    <row r="641" spans="1:44" x14ac:dyDescent="0.25">
      <c r="A641" s="118" t="s">
        <v>50</v>
      </c>
      <c r="B641" s="215" t="s">
        <v>692</v>
      </c>
      <c r="C641" s="215" t="s">
        <v>427</v>
      </c>
      <c r="D641" s="216">
        <v>1979</v>
      </c>
      <c r="E641" s="36">
        <f t="shared" si="30"/>
        <v>3</v>
      </c>
      <c r="F641" s="34"/>
      <c r="G641" s="34"/>
      <c r="H641" s="37"/>
      <c r="I641" s="37"/>
      <c r="J641" s="37"/>
      <c r="K641" s="37"/>
      <c r="L641" s="37"/>
      <c r="M641" s="37">
        <v>3</v>
      </c>
      <c r="N641" s="37" t="s">
        <v>443</v>
      </c>
      <c r="O641" s="419"/>
      <c r="P641" s="37" t="s">
        <v>443</v>
      </c>
      <c r="Q641" s="37" t="s">
        <v>443</v>
      </c>
      <c r="R641" s="37" t="s">
        <v>443</v>
      </c>
      <c r="S641" s="280" t="s">
        <v>443</v>
      </c>
      <c r="T641" s="35"/>
      <c r="U641" s="35"/>
      <c r="V641" s="35"/>
      <c r="W641" s="35"/>
      <c r="X641" s="35"/>
      <c r="Y641" s="35"/>
    </row>
    <row r="642" spans="1:44" x14ac:dyDescent="0.25">
      <c r="A642" s="118" t="s">
        <v>51</v>
      </c>
      <c r="B642" s="215" t="s">
        <v>912</v>
      </c>
      <c r="C642" s="215" t="s">
        <v>913</v>
      </c>
      <c r="D642" s="216">
        <v>1968</v>
      </c>
      <c r="E642" s="36">
        <f t="shared" si="30"/>
        <v>3</v>
      </c>
      <c r="F642" s="34"/>
      <c r="G642" s="34"/>
      <c r="H642" s="37"/>
      <c r="I642" s="37"/>
      <c r="J642" s="37"/>
      <c r="K642" s="37"/>
      <c r="L642" s="37"/>
      <c r="M642" s="37"/>
      <c r="N642" s="37"/>
      <c r="O642" s="419"/>
      <c r="P642" s="37"/>
      <c r="Q642" s="37">
        <v>3</v>
      </c>
      <c r="R642" s="37" t="s">
        <v>443</v>
      </c>
      <c r="S642" s="280" t="s">
        <v>443</v>
      </c>
      <c r="T642" s="35"/>
      <c r="U642" s="35"/>
      <c r="V642" s="35"/>
      <c r="W642" s="35"/>
      <c r="X642" s="35"/>
      <c r="Y642" s="35"/>
    </row>
    <row r="643" spans="1:44" ht="15.75" thickBot="1" x14ac:dyDescent="0.3">
      <c r="A643" s="143" t="s">
        <v>52</v>
      </c>
      <c r="B643" s="228" t="s">
        <v>693</v>
      </c>
      <c r="C643" s="228" t="s">
        <v>150</v>
      </c>
      <c r="D643" s="260">
        <v>1989</v>
      </c>
      <c r="E643" s="41">
        <f t="shared" si="30"/>
        <v>2</v>
      </c>
      <c r="F643" s="34"/>
      <c r="G643" s="34"/>
      <c r="H643" s="37"/>
      <c r="I643" s="37"/>
      <c r="J643" s="37"/>
      <c r="K643" s="37"/>
      <c r="L643" s="37"/>
      <c r="M643" s="37">
        <v>2</v>
      </c>
      <c r="N643" s="37" t="s">
        <v>443</v>
      </c>
      <c r="O643" s="419"/>
      <c r="P643" s="37" t="s">
        <v>443</v>
      </c>
      <c r="Q643" s="37" t="s">
        <v>443</v>
      </c>
      <c r="R643" s="37" t="s">
        <v>443</v>
      </c>
      <c r="S643" s="280" t="s">
        <v>443</v>
      </c>
      <c r="T643" s="35"/>
      <c r="U643" s="35"/>
      <c r="V643" s="35"/>
      <c r="W643" s="35"/>
      <c r="X643" s="35"/>
      <c r="Y643" s="35"/>
      <c r="AI643"/>
      <c r="AJ643"/>
      <c r="AK643"/>
      <c r="AL643"/>
      <c r="AM643"/>
      <c r="AN643"/>
      <c r="AO643"/>
      <c r="AP643"/>
      <c r="AQ643"/>
      <c r="AR643"/>
    </row>
    <row r="644" spans="1:44" x14ac:dyDescent="0.25">
      <c r="AI644"/>
      <c r="AJ644"/>
      <c r="AK644"/>
      <c r="AL644"/>
      <c r="AM644"/>
      <c r="AN644"/>
      <c r="AO644"/>
      <c r="AP644"/>
      <c r="AQ644"/>
      <c r="AR644"/>
    </row>
    <row r="645" spans="1:44" x14ac:dyDescent="0.25">
      <c r="AI645"/>
      <c r="AJ645"/>
      <c r="AK645"/>
      <c r="AL645"/>
      <c r="AM645"/>
      <c r="AN645"/>
      <c r="AO645"/>
      <c r="AP645"/>
      <c r="AQ645"/>
      <c r="AR645"/>
    </row>
    <row r="646" spans="1:44" x14ac:dyDescent="0.25">
      <c r="AI646"/>
      <c r="AJ646"/>
      <c r="AK646"/>
      <c r="AL646"/>
      <c r="AM646"/>
      <c r="AN646"/>
      <c r="AO646"/>
      <c r="AP646"/>
      <c r="AQ646"/>
      <c r="AR646"/>
    </row>
    <row r="647" spans="1:44" x14ac:dyDescent="0.25">
      <c r="AI647"/>
      <c r="AJ647"/>
      <c r="AK647"/>
      <c r="AL647"/>
      <c r="AM647"/>
      <c r="AN647"/>
      <c r="AO647"/>
      <c r="AP647"/>
      <c r="AQ647"/>
      <c r="AR647"/>
    </row>
    <row r="648" spans="1:44" x14ac:dyDescent="0.25">
      <c r="AI648"/>
      <c r="AJ648"/>
      <c r="AK648"/>
      <c r="AL648"/>
      <c r="AM648"/>
      <c r="AN648"/>
      <c r="AO648"/>
      <c r="AP648"/>
      <c r="AQ648"/>
      <c r="AR648"/>
    </row>
    <row r="649" spans="1:44" x14ac:dyDescent="0.25">
      <c r="AI649"/>
      <c r="AJ649"/>
      <c r="AK649"/>
      <c r="AL649"/>
      <c r="AM649"/>
      <c r="AN649"/>
      <c r="AO649"/>
      <c r="AP649"/>
      <c r="AQ649"/>
      <c r="AR649"/>
    </row>
    <row r="650" spans="1:44" x14ac:dyDescent="0.25">
      <c r="AI650"/>
      <c r="AJ650"/>
      <c r="AK650"/>
      <c r="AL650"/>
      <c r="AM650"/>
      <c r="AN650"/>
      <c r="AO650"/>
      <c r="AP650"/>
      <c r="AQ650"/>
      <c r="AR650"/>
    </row>
    <row r="651" spans="1:44" x14ac:dyDescent="0.25">
      <c r="AI651"/>
      <c r="AJ651"/>
      <c r="AK651"/>
      <c r="AL651"/>
      <c r="AM651"/>
      <c r="AN651"/>
      <c r="AO651"/>
      <c r="AP651"/>
      <c r="AQ651"/>
      <c r="AR651"/>
    </row>
    <row r="652" spans="1:44" ht="15" customHeight="1" x14ac:dyDescent="0.25">
      <c r="B652"/>
      <c r="C652"/>
      <c r="D652"/>
      <c r="E652"/>
      <c r="F652"/>
      <c r="G652"/>
      <c r="AI652"/>
      <c r="AJ652"/>
      <c r="AK652"/>
      <c r="AL652"/>
      <c r="AM652"/>
      <c r="AN652"/>
      <c r="AO652"/>
      <c r="AP652"/>
      <c r="AQ652"/>
      <c r="AR652"/>
    </row>
    <row r="653" spans="1:44" ht="15" customHeight="1" x14ac:dyDescent="0.25">
      <c r="B653"/>
      <c r="C653"/>
      <c r="D653"/>
      <c r="E653"/>
      <c r="F653"/>
      <c r="G653"/>
      <c r="AI653"/>
      <c r="AJ653"/>
      <c r="AK653"/>
      <c r="AL653"/>
      <c r="AM653"/>
      <c r="AN653"/>
      <c r="AO653"/>
      <c r="AP653"/>
      <c r="AQ653"/>
      <c r="AR653"/>
    </row>
    <row r="654" spans="1:44" ht="15" customHeight="1" x14ac:dyDescent="0.25">
      <c r="B654"/>
      <c r="C654"/>
      <c r="D654"/>
      <c r="E654"/>
      <c r="F654"/>
      <c r="G654"/>
      <c r="AI654"/>
      <c r="AJ654"/>
      <c r="AK654"/>
      <c r="AL654"/>
      <c r="AM654"/>
      <c r="AN654"/>
      <c r="AO654"/>
      <c r="AP654"/>
      <c r="AQ654"/>
      <c r="AR654"/>
    </row>
    <row r="655" spans="1:44" ht="15" customHeight="1" x14ac:dyDescent="0.25">
      <c r="B655"/>
      <c r="C655"/>
      <c r="D655"/>
      <c r="E655"/>
      <c r="F655"/>
      <c r="G655"/>
      <c r="AI655"/>
      <c r="AJ655"/>
      <c r="AK655"/>
      <c r="AL655"/>
      <c r="AM655"/>
      <c r="AN655"/>
      <c r="AO655"/>
      <c r="AP655"/>
      <c r="AQ655"/>
      <c r="AR655"/>
    </row>
    <row r="656" spans="1:44" ht="15" customHeight="1" x14ac:dyDescent="0.25">
      <c r="B656"/>
      <c r="C656"/>
      <c r="D656"/>
      <c r="E656"/>
      <c r="F656"/>
      <c r="G656"/>
      <c r="AI656"/>
      <c r="AJ656"/>
      <c r="AK656"/>
      <c r="AL656"/>
      <c r="AM656"/>
      <c r="AN656"/>
      <c r="AO656"/>
      <c r="AP656"/>
      <c r="AQ656"/>
      <c r="AR656"/>
    </row>
    <row r="657" spans="2:44" ht="15" customHeight="1" x14ac:dyDescent="0.25">
      <c r="B657"/>
      <c r="C657"/>
      <c r="D657"/>
      <c r="E657"/>
      <c r="F657"/>
      <c r="G657"/>
      <c r="AI657"/>
      <c r="AJ657"/>
      <c r="AK657"/>
      <c r="AL657"/>
      <c r="AM657"/>
      <c r="AN657"/>
      <c r="AO657"/>
      <c r="AP657"/>
      <c r="AQ657"/>
      <c r="AR657"/>
    </row>
    <row r="658" spans="2:44" ht="15" customHeight="1" x14ac:dyDescent="0.25">
      <c r="B658"/>
      <c r="C658"/>
      <c r="D658"/>
      <c r="E658"/>
      <c r="F658"/>
      <c r="G658"/>
      <c r="AI658"/>
      <c r="AJ658"/>
      <c r="AK658"/>
      <c r="AL658"/>
      <c r="AM658"/>
      <c r="AN658"/>
      <c r="AO658"/>
      <c r="AP658"/>
      <c r="AQ658"/>
      <c r="AR658"/>
    </row>
    <row r="659" spans="2:44" ht="15" customHeight="1" x14ac:dyDescent="0.25">
      <c r="B659"/>
      <c r="C659"/>
      <c r="D659"/>
      <c r="E659"/>
      <c r="F659"/>
      <c r="G659"/>
      <c r="AI659"/>
      <c r="AJ659"/>
      <c r="AK659"/>
      <c r="AL659"/>
      <c r="AM659"/>
      <c r="AN659"/>
      <c r="AO659"/>
      <c r="AP659"/>
      <c r="AQ659"/>
      <c r="AR659"/>
    </row>
    <row r="660" spans="2:44" ht="15" customHeight="1" x14ac:dyDescent="0.25">
      <c r="B660"/>
      <c r="C660"/>
      <c r="D660"/>
      <c r="E660"/>
      <c r="F660"/>
      <c r="G660"/>
      <c r="AI660"/>
      <c r="AJ660"/>
      <c r="AK660"/>
      <c r="AL660"/>
      <c r="AM660"/>
      <c r="AN660"/>
      <c r="AO660"/>
      <c r="AP660"/>
      <c r="AQ660"/>
      <c r="AR660"/>
    </row>
    <row r="661" spans="2:44" ht="15" customHeight="1" x14ac:dyDescent="0.25">
      <c r="B661"/>
      <c r="C661"/>
      <c r="D661"/>
      <c r="E661"/>
      <c r="F661"/>
      <c r="G661"/>
      <c r="AI661"/>
      <c r="AJ661"/>
      <c r="AK661"/>
      <c r="AL661"/>
      <c r="AM661"/>
      <c r="AN661"/>
      <c r="AO661"/>
      <c r="AP661"/>
      <c r="AQ661"/>
      <c r="AR661"/>
    </row>
    <row r="662" spans="2:44" ht="15" customHeight="1" x14ac:dyDescent="0.25">
      <c r="B662"/>
      <c r="C662"/>
      <c r="D662"/>
      <c r="E662"/>
      <c r="F662"/>
      <c r="G662"/>
      <c r="AI662"/>
      <c r="AJ662"/>
      <c r="AK662"/>
      <c r="AL662"/>
      <c r="AM662"/>
      <c r="AN662"/>
      <c r="AO662"/>
      <c r="AP662"/>
      <c r="AQ662"/>
      <c r="AR662"/>
    </row>
    <row r="663" spans="2:44" ht="15" customHeight="1" x14ac:dyDescent="0.25">
      <c r="B663"/>
      <c r="C663"/>
      <c r="D663"/>
      <c r="E663"/>
      <c r="F663"/>
      <c r="G663"/>
      <c r="AI663"/>
      <c r="AJ663"/>
      <c r="AK663"/>
      <c r="AL663"/>
      <c r="AM663"/>
      <c r="AN663"/>
      <c r="AO663"/>
      <c r="AP663"/>
      <c r="AQ663"/>
      <c r="AR663"/>
    </row>
    <row r="664" spans="2:44" ht="15" customHeight="1" x14ac:dyDescent="0.25">
      <c r="B664"/>
      <c r="C664"/>
      <c r="D664"/>
      <c r="E664"/>
      <c r="F664"/>
      <c r="G664"/>
      <c r="AI664"/>
      <c r="AJ664"/>
      <c r="AK664"/>
      <c r="AL664"/>
      <c r="AM664"/>
      <c r="AN664"/>
      <c r="AO664"/>
      <c r="AP664"/>
      <c r="AQ664"/>
      <c r="AR664"/>
    </row>
    <row r="665" spans="2:44" ht="15" customHeight="1" x14ac:dyDescent="0.25">
      <c r="B665"/>
      <c r="C665"/>
      <c r="D665"/>
      <c r="E665"/>
      <c r="F665"/>
      <c r="G665"/>
      <c r="AI665"/>
      <c r="AJ665"/>
      <c r="AK665"/>
      <c r="AL665"/>
      <c r="AM665"/>
      <c r="AN665"/>
      <c r="AO665"/>
      <c r="AP665"/>
      <c r="AQ665"/>
      <c r="AR665"/>
    </row>
    <row r="666" spans="2:44" ht="15" customHeight="1" x14ac:dyDescent="0.25">
      <c r="B666"/>
      <c r="C666"/>
      <c r="D666"/>
      <c r="E666"/>
      <c r="F666"/>
      <c r="G666"/>
      <c r="AI666"/>
      <c r="AJ666"/>
      <c r="AK666"/>
      <c r="AL666"/>
      <c r="AM666"/>
      <c r="AN666"/>
      <c r="AO666"/>
      <c r="AP666"/>
      <c r="AQ666"/>
      <c r="AR666"/>
    </row>
    <row r="667" spans="2:44" ht="15" customHeight="1" x14ac:dyDescent="0.25">
      <c r="B667"/>
      <c r="C667"/>
      <c r="D667"/>
      <c r="E667"/>
      <c r="F667"/>
      <c r="G667"/>
      <c r="AI667"/>
      <c r="AJ667"/>
      <c r="AK667"/>
      <c r="AL667"/>
      <c r="AM667"/>
      <c r="AN667"/>
      <c r="AO667"/>
      <c r="AP667"/>
      <c r="AQ667"/>
      <c r="AR667"/>
    </row>
    <row r="668" spans="2:44" ht="15" customHeight="1" x14ac:dyDescent="0.25">
      <c r="B668"/>
      <c r="C668"/>
      <c r="D668"/>
      <c r="E668"/>
      <c r="F668"/>
      <c r="G668"/>
      <c r="AI668"/>
      <c r="AJ668"/>
      <c r="AK668"/>
      <c r="AL668"/>
      <c r="AM668"/>
      <c r="AN668"/>
      <c r="AO668"/>
      <c r="AP668"/>
      <c r="AQ668"/>
      <c r="AR668"/>
    </row>
    <row r="669" spans="2:44" ht="15" customHeight="1" x14ac:dyDescent="0.25">
      <c r="B669"/>
      <c r="C669"/>
      <c r="D669"/>
      <c r="E669"/>
      <c r="F669"/>
      <c r="G669"/>
      <c r="AI669"/>
      <c r="AJ669"/>
      <c r="AK669"/>
      <c r="AL669"/>
      <c r="AM669"/>
      <c r="AN669"/>
      <c r="AO669"/>
      <c r="AP669"/>
      <c r="AQ669"/>
      <c r="AR669"/>
    </row>
    <row r="670" spans="2:44" ht="15" customHeight="1" x14ac:dyDescent="0.25">
      <c r="B670"/>
      <c r="C670"/>
      <c r="D670"/>
      <c r="E670"/>
      <c r="F670"/>
      <c r="G670"/>
      <c r="AI670"/>
      <c r="AJ670"/>
      <c r="AK670"/>
      <c r="AL670"/>
      <c r="AM670"/>
      <c r="AN670"/>
      <c r="AO670"/>
      <c r="AP670"/>
      <c r="AQ670"/>
      <c r="AR670"/>
    </row>
    <row r="671" spans="2:44" ht="15" customHeight="1" x14ac:dyDescent="0.25">
      <c r="B671"/>
      <c r="C671"/>
      <c r="D671"/>
      <c r="E671"/>
      <c r="F671"/>
      <c r="G671"/>
      <c r="AI671"/>
      <c r="AJ671"/>
      <c r="AK671"/>
      <c r="AL671"/>
      <c r="AM671"/>
      <c r="AN671"/>
      <c r="AO671"/>
      <c r="AP671"/>
      <c r="AQ671"/>
      <c r="AR671"/>
    </row>
    <row r="672" spans="2:44" ht="15" customHeight="1" x14ac:dyDescent="0.25">
      <c r="B672"/>
      <c r="C672"/>
      <c r="D672"/>
      <c r="E672"/>
      <c r="F672"/>
      <c r="G672"/>
      <c r="AI672"/>
      <c r="AJ672"/>
      <c r="AK672"/>
      <c r="AL672"/>
      <c r="AM672"/>
      <c r="AN672"/>
      <c r="AO672"/>
      <c r="AP672"/>
      <c r="AQ672"/>
      <c r="AR672"/>
    </row>
    <row r="673" spans="2:44" ht="15" customHeight="1" x14ac:dyDescent="0.25">
      <c r="B673"/>
      <c r="C673"/>
      <c r="D673"/>
      <c r="E673"/>
      <c r="F673"/>
      <c r="G673"/>
      <c r="AI673"/>
      <c r="AJ673"/>
      <c r="AK673"/>
      <c r="AL673"/>
      <c r="AM673"/>
      <c r="AN673"/>
      <c r="AO673"/>
      <c r="AP673"/>
      <c r="AQ673"/>
      <c r="AR673"/>
    </row>
    <row r="674" spans="2:44" ht="15" customHeight="1" x14ac:dyDescent="0.25">
      <c r="B674"/>
      <c r="C674"/>
      <c r="D674"/>
      <c r="E674"/>
      <c r="F674"/>
      <c r="G674"/>
      <c r="AI674"/>
      <c r="AJ674"/>
      <c r="AK674"/>
      <c r="AL674"/>
      <c r="AM674"/>
      <c r="AN674"/>
      <c r="AO674"/>
      <c r="AP674"/>
      <c r="AQ674"/>
      <c r="AR674"/>
    </row>
    <row r="675" spans="2:44" ht="15" customHeight="1" x14ac:dyDescent="0.25">
      <c r="B675"/>
      <c r="C675"/>
      <c r="D675"/>
      <c r="E675"/>
      <c r="F675"/>
      <c r="G675"/>
      <c r="AI675"/>
      <c r="AJ675"/>
      <c r="AK675"/>
      <c r="AL675"/>
      <c r="AM675"/>
      <c r="AN675"/>
      <c r="AO675"/>
      <c r="AP675"/>
      <c r="AQ675"/>
      <c r="AR675"/>
    </row>
    <row r="676" spans="2:44" ht="15" customHeight="1" x14ac:dyDescent="0.25">
      <c r="B676"/>
      <c r="C676"/>
      <c r="D676"/>
      <c r="E676"/>
      <c r="F676"/>
      <c r="G676"/>
      <c r="AI676"/>
      <c r="AJ676"/>
      <c r="AK676"/>
      <c r="AL676"/>
      <c r="AM676"/>
      <c r="AN676"/>
      <c r="AO676"/>
      <c r="AP676"/>
      <c r="AQ676"/>
      <c r="AR676"/>
    </row>
    <row r="677" spans="2:44" ht="15" customHeight="1" x14ac:dyDescent="0.25">
      <c r="B677"/>
      <c r="C677"/>
      <c r="D677"/>
      <c r="E677"/>
      <c r="F677"/>
      <c r="G677"/>
      <c r="AI677"/>
      <c r="AJ677"/>
      <c r="AK677"/>
      <c r="AL677"/>
      <c r="AM677"/>
      <c r="AN677"/>
      <c r="AO677"/>
      <c r="AP677"/>
      <c r="AQ677"/>
      <c r="AR677"/>
    </row>
    <row r="678" spans="2:44" ht="15" customHeight="1" x14ac:dyDescent="0.25">
      <c r="B678"/>
      <c r="C678"/>
      <c r="D678"/>
      <c r="E678"/>
      <c r="F678"/>
      <c r="G678"/>
      <c r="AI678"/>
      <c r="AJ678"/>
      <c r="AK678"/>
      <c r="AL678"/>
      <c r="AM678"/>
      <c r="AN678"/>
      <c r="AO678"/>
      <c r="AP678"/>
      <c r="AQ678"/>
      <c r="AR678"/>
    </row>
    <row r="679" spans="2:44" ht="15" customHeight="1" x14ac:dyDescent="0.25">
      <c r="B679"/>
      <c r="C679"/>
      <c r="D679"/>
      <c r="E679"/>
      <c r="F679"/>
      <c r="G679"/>
      <c r="AI679"/>
      <c r="AJ679"/>
      <c r="AK679"/>
      <c r="AL679"/>
      <c r="AM679"/>
      <c r="AN679"/>
      <c r="AO679"/>
      <c r="AP679"/>
      <c r="AQ679"/>
      <c r="AR679"/>
    </row>
    <row r="680" spans="2:44" ht="15" customHeight="1" x14ac:dyDescent="0.25">
      <c r="B680"/>
      <c r="C680"/>
      <c r="D680"/>
      <c r="E680"/>
      <c r="F680"/>
      <c r="G680"/>
      <c r="AI680"/>
      <c r="AJ680"/>
      <c r="AK680"/>
      <c r="AL680"/>
      <c r="AM680"/>
      <c r="AN680"/>
      <c r="AO680"/>
      <c r="AP680"/>
      <c r="AQ680"/>
      <c r="AR680"/>
    </row>
    <row r="681" spans="2:44" ht="15" customHeight="1" x14ac:dyDescent="0.25">
      <c r="B681"/>
      <c r="C681"/>
      <c r="D681"/>
      <c r="E681"/>
      <c r="F681"/>
      <c r="G681"/>
      <c r="AI681"/>
      <c r="AJ681"/>
      <c r="AK681"/>
      <c r="AL681"/>
      <c r="AM681"/>
      <c r="AN681"/>
      <c r="AO681"/>
      <c r="AP681"/>
      <c r="AQ681"/>
      <c r="AR681"/>
    </row>
    <row r="682" spans="2:44" ht="15" customHeight="1" x14ac:dyDescent="0.25">
      <c r="B682"/>
      <c r="C682"/>
      <c r="D682"/>
      <c r="E682"/>
      <c r="F682"/>
      <c r="G682"/>
      <c r="AI682"/>
      <c r="AJ682"/>
      <c r="AK682"/>
      <c r="AL682"/>
      <c r="AM682"/>
      <c r="AN682"/>
      <c r="AO682"/>
      <c r="AP682"/>
      <c r="AQ682"/>
      <c r="AR682"/>
    </row>
    <row r="683" spans="2:44" ht="15" customHeight="1" x14ac:dyDescent="0.25">
      <c r="B683"/>
      <c r="C683"/>
      <c r="D683"/>
      <c r="E683"/>
      <c r="F683"/>
      <c r="G683"/>
      <c r="AI683"/>
      <c r="AJ683"/>
      <c r="AK683"/>
      <c r="AL683"/>
      <c r="AM683"/>
      <c r="AN683"/>
      <c r="AO683"/>
      <c r="AP683"/>
      <c r="AQ683"/>
      <c r="AR683"/>
    </row>
    <row r="684" spans="2:44" ht="15" customHeight="1" x14ac:dyDescent="0.25">
      <c r="B684"/>
      <c r="C684"/>
      <c r="D684"/>
      <c r="E684"/>
      <c r="F684"/>
      <c r="G684"/>
      <c r="AI684"/>
      <c r="AJ684"/>
      <c r="AK684"/>
      <c r="AL684"/>
      <c r="AM684"/>
      <c r="AN684"/>
      <c r="AO684"/>
      <c r="AP684"/>
      <c r="AQ684"/>
      <c r="AR684"/>
    </row>
    <row r="685" spans="2:44" ht="15" customHeight="1" x14ac:dyDescent="0.25">
      <c r="B685"/>
      <c r="C685"/>
      <c r="D685"/>
      <c r="E685"/>
      <c r="F685"/>
      <c r="G685"/>
      <c r="AI685"/>
      <c r="AJ685"/>
      <c r="AK685"/>
      <c r="AL685"/>
      <c r="AM685"/>
      <c r="AN685"/>
      <c r="AO685"/>
      <c r="AP685"/>
      <c r="AQ685"/>
      <c r="AR685"/>
    </row>
    <row r="686" spans="2:44" ht="15" customHeight="1" x14ac:dyDescent="0.25">
      <c r="B686"/>
      <c r="C686"/>
      <c r="D686"/>
      <c r="E686"/>
      <c r="F686"/>
      <c r="G686"/>
      <c r="AI686"/>
      <c r="AJ686"/>
      <c r="AK686"/>
      <c r="AL686"/>
      <c r="AM686"/>
      <c r="AN686"/>
      <c r="AO686"/>
      <c r="AP686"/>
      <c r="AQ686"/>
      <c r="AR686"/>
    </row>
    <row r="687" spans="2:44" ht="15" customHeight="1" x14ac:dyDescent="0.25">
      <c r="B687"/>
      <c r="C687"/>
      <c r="D687"/>
      <c r="E687"/>
      <c r="F687"/>
      <c r="G687"/>
      <c r="AI687"/>
      <c r="AJ687"/>
      <c r="AK687"/>
      <c r="AL687"/>
      <c r="AM687"/>
      <c r="AN687"/>
      <c r="AO687"/>
      <c r="AP687"/>
      <c r="AQ687"/>
      <c r="AR687"/>
    </row>
    <row r="688" spans="2:44" ht="15" customHeight="1" x14ac:dyDescent="0.25">
      <c r="B688"/>
      <c r="C688"/>
      <c r="D688"/>
      <c r="E688"/>
      <c r="F688"/>
      <c r="G688"/>
      <c r="AI688"/>
      <c r="AJ688"/>
      <c r="AK688"/>
      <c r="AL688"/>
      <c r="AM688"/>
      <c r="AN688"/>
      <c r="AO688"/>
      <c r="AP688"/>
      <c r="AQ688"/>
      <c r="AR688"/>
    </row>
    <row r="689" spans="2:44" ht="15" customHeight="1" x14ac:dyDescent="0.25">
      <c r="B689"/>
      <c r="C689"/>
      <c r="D689"/>
      <c r="E689"/>
      <c r="F689"/>
      <c r="G689"/>
      <c r="AI689"/>
      <c r="AJ689"/>
      <c r="AK689"/>
      <c r="AL689"/>
      <c r="AM689"/>
      <c r="AN689"/>
      <c r="AO689"/>
      <c r="AP689"/>
      <c r="AQ689"/>
      <c r="AR689"/>
    </row>
    <row r="690" spans="2:44" ht="15" customHeight="1" x14ac:dyDescent="0.25">
      <c r="B690"/>
      <c r="C690"/>
      <c r="D690"/>
      <c r="E690"/>
      <c r="F690"/>
      <c r="G690"/>
      <c r="AI690"/>
      <c r="AJ690"/>
      <c r="AK690"/>
      <c r="AL690"/>
      <c r="AM690"/>
      <c r="AN690"/>
      <c r="AO690"/>
      <c r="AP690"/>
      <c r="AQ690"/>
      <c r="AR690"/>
    </row>
    <row r="691" spans="2:44" ht="15" customHeight="1" x14ac:dyDescent="0.25">
      <c r="B691"/>
      <c r="C691"/>
      <c r="D691"/>
      <c r="E691"/>
      <c r="F691"/>
      <c r="G691"/>
      <c r="AI691"/>
      <c r="AJ691"/>
      <c r="AK691"/>
      <c r="AL691"/>
      <c r="AM691"/>
      <c r="AN691"/>
      <c r="AO691"/>
      <c r="AP691"/>
      <c r="AQ691"/>
      <c r="AR691"/>
    </row>
    <row r="692" spans="2:44" ht="15" customHeight="1" x14ac:dyDescent="0.25">
      <c r="B692"/>
      <c r="C692"/>
      <c r="D692"/>
      <c r="E692"/>
      <c r="F692"/>
      <c r="G692"/>
      <c r="AI692"/>
      <c r="AJ692"/>
      <c r="AK692"/>
      <c r="AL692"/>
      <c r="AM692"/>
      <c r="AN692"/>
      <c r="AO692"/>
      <c r="AP692"/>
      <c r="AQ692"/>
      <c r="AR692"/>
    </row>
    <row r="693" spans="2:44" ht="15" customHeight="1" x14ac:dyDescent="0.25">
      <c r="B693"/>
      <c r="C693"/>
      <c r="D693"/>
      <c r="E693"/>
      <c r="F693"/>
      <c r="G693"/>
      <c r="AI693"/>
      <c r="AJ693"/>
      <c r="AK693"/>
      <c r="AL693"/>
      <c r="AM693"/>
      <c r="AN693"/>
      <c r="AO693"/>
      <c r="AP693"/>
      <c r="AQ693"/>
      <c r="AR693"/>
    </row>
    <row r="694" spans="2:44" ht="15" customHeight="1" x14ac:dyDescent="0.25">
      <c r="B694"/>
      <c r="C694"/>
      <c r="D694"/>
      <c r="E694"/>
      <c r="F694"/>
      <c r="G694"/>
      <c r="AI694"/>
      <c r="AJ694"/>
      <c r="AK694"/>
      <c r="AL694"/>
      <c r="AM694"/>
      <c r="AN694"/>
      <c r="AO694"/>
      <c r="AP694"/>
      <c r="AQ694"/>
      <c r="AR694"/>
    </row>
    <row r="695" spans="2:44" ht="15" customHeight="1" x14ac:dyDescent="0.25">
      <c r="B695"/>
      <c r="C695"/>
      <c r="D695"/>
      <c r="E695"/>
      <c r="F695"/>
      <c r="G695"/>
      <c r="AI695"/>
      <c r="AJ695"/>
      <c r="AK695"/>
      <c r="AL695"/>
      <c r="AM695"/>
      <c r="AN695"/>
      <c r="AO695"/>
      <c r="AP695"/>
      <c r="AQ695"/>
      <c r="AR695"/>
    </row>
    <row r="696" spans="2:44" ht="15" customHeight="1" x14ac:dyDescent="0.25">
      <c r="B696"/>
      <c r="C696"/>
      <c r="D696"/>
      <c r="E696"/>
      <c r="F696"/>
      <c r="G696"/>
      <c r="AI696"/>
      <c r="AJ696"/>
      <c r="AK696"/>
      <c r="AL696"/>
      <c r="AM696"/>
      <c r="AN696"/>
      <c r="AO696"/>
      <c r="AP696"/>
      <c r="AQ696"/>
      <c r="AR696"/>
    </row>
    <row r="697" spans="2:44" ht="15" customHeight="1" x14ac:dyDescent="0.25">
      <c r="B697"/>
      <c r="C697"/>
      <c r="D697"/>
      <c r="E697"/>
      <c r="F697"/>
      <c r="G697"/>
      <c r="AI697"/>
      <c r="AJ697"/>
      <c r="AK697"/>
      <c r="AL697"/>
      <c r="AM697"/>
      <c r="AN697"/>
      <c r="AO697"/>
      <c r="AP697"/>
      <c r="AQ697"/>
      <c r="AR697"/>
    </row>
    <row r="698" spans="2:44" ht="15" customHeight="1" x14ac:dyDescent="0.25">
      <c r="B698"/>
      <c r="C698"/>
      <c r="D698"/>
      <c r="E698"/>
      <c r="F698"/>
      <c r="G698"/>
      <c r="AI698"/>
      <c r="AJ698"/>
      <c r="AK698"/>
      <c r="AL698"/>
      <c r="AM698"/>
      <c r="AN698"/>
      <c r="AO698"/>
      <c r="AP698"/>
      <c r="AQ698"/>
      <c r="AR698"/>
    </row>
    <row r="699" spans="2:44" ht="15" customHeight="1" x14ac:dyDescent="0.25">
      <c r="B699"/>
      <c r="C699"/>
      <c r="D699"/>
      <c r="E699"/>
      <c r="F699"/>
      <c r="G699"/>
      <c r="AI699"/>
      <c r="AJ699"/>
      <c r="AK699"/>
      <c r="AL699"/>
      <c r="AM699"/>
      <c r="AN699"/>
      <c r="AO699"/>
      <c r="AP699"/>
      <c r="AQ699"/>
      <c r="AR699"/>
    </row>
    <row r="700" spans="2:44" ht="15" customHeight="1" x14ac:dyDescent="0.25">
      <c r="B700"/>
      <c r="C700"/>
      <c r="D700"/>
      <c r="E700"/>
      <c r="F700"/>
      <c r="G700"/>
      <c r="AI700"/>
      <c r="AJ700"/>
      <c r="AK700"/>
      <c r="AL700"/>
      <c r="AM700"/>
      <c r="AN700"/>
      <c r="AO700"/>
      <c r="AP700"/>
      <c r="AQ700"/>
      <c r="AR700"/>
    </row>
    <row r="701" spans="2:44" ht="15" customHeight="1" x14ac:dyDescent="0.25">
      <c r="B701"/>
      <c r="C701"/>
      <c r="D701"/>
      <c r="E701"/>
      <c r="F701"/>
      <c r="G701"/>
      <c r="AI701"/>
      <c r="AJ701"/>
      <c r="AK701"/>
      <c r="AL701"/>
      <c r="AM701"/>
      <c r="AN701"/>
      <c r="AO701"/>
      <c r="AP701"/>
      <c r="AQ701"/>
      <c r="AR701"/>
    </row>
    <row r="702" spans="2:44" ht="15" customHeight="1" x14ac:dyDescent="0.25">
      <c r="B702"/>
      <c r="C702"/>
      <c r="D702"/>
      <c r="E702"/>
      <c r="F702"/>
      <c r="G702"/>
      <c r="AI702"/>
      <c r="AJ702"/>
      <c r="AK702"/>
      <c r="AL702"/>
      <c r="AM702"/>
      <c r="AN702"/>
      <c r="AO702"/>
      <c r="AP702"/>
      <c r="AQ702"/>
      <c r="AR702"/>
    </row>
    <row r="703" spans="2:44" ht="15" customHeight="1" x14ac:dyDescent="0.25">
      <c r="B703"/>
      <c r="C703"/>
      <c r="D703"/>
      <c r="E703"/>
      <c r="F703"/>
      <c r="G703"/>
      <c r="AI703"/>
      <c r="AJ703"/>
      <c r="AK703"/>
      <c r="AL703"/>
      <c r="AM703"/>
      <c r="AN703"/>
      <c r="AO703"/>
      <c r="AP703"/>
      <c r="AQ703"/>
      <c r="AR703"/>
    </row>
    <row r="704" spans="2:44" ht="15" customHeight="1" x14ac:dyDescent="0.25">
      <c r="B704"/>
      <c r="C704"/>
      <c r="D704"/>
      <c r="E704"/>
      <c r="F704"/>
      <c r="G704"/>
      <c r="AI704"/>
      <c r="AJ704"/>
      <c r="AK704"/>
      <c r="AL704"/>
      <c r="AM704"/>
      <c r="AN704"/>
      <c r="AO704"/>
      <c r="AP704"/>
      <c r="AQ704"/>
      <c r="AR704"/>
    </row>
    <row r="705" spans="2:44" ht="15" customHeight="1" x14ac:dyDescent="0.25">
      <c r="B705"/>
      <c r="C705"/>
      <c r="D705"/>
      <c r="E705"/>
      <c r="F705"/>
      <c r="G705"/>
      <c r="AI705"/>
      <c r="AJ705"/>
      <c r="AK705"/>
      <c r="AL705"/>
      <c r="AM705"/>
      <c r="AN705"/>
      <c r="AO705"/>
      <c r="AP705"/>
      <c r="AQ705"/>
      <c r="AR705"/>
    </row>
    <row r="706" spans="2:44" ht="15" customHeight="1" x14ac:dyDescent="0.25">
      <c r="B706"/>
      <c r="C706"/>
      <c r="D706"/>
      <c r="E706"/>
      <c r="F706"/>
      <c r="G706"/>
      <c r="AI706"/>
      <c r="AJ706"/>
      <c r="AK706"/>
      <c r="AL706"/>
      <c r="AM706"/>
      <c r="AN706"/>
      <c r="AO706"/>
      <c r="AP706"/>
      <c r="AQ706"/>
      <c r="AR706"/>
    </row>
    <row r="707" spans="2:44" ht="15" customHeight="1" x14ac:dyDescent="0.25">
      <c r="B707"/>
      <c r="C707"/>
      <c r="D707"/>
      <c r="E707"/>
      <c r="F707"/>
      <c r="G707"/>
      <c r="AI707"/>
      <c r="AJ707"/>
      <c r="AK707"/>
      <c r="AL707"/>
      <c r="AM707"/>
      <c r="AN707"/>
      <c r="AO707"/>
      <c r="AP707"/>
      <c r="AQ707"/>
      <c r="AR707"/>
    </row>
    <row r="708" spans="2:44" ht="15" customHeight="1" x14ac:dyDescent="0.25">
      <c r="B708"/>
      <c r="C708"/>
      <c r="D708"/>
      <c r="E708"/>
      <c r="F708"/>
      <c r="G708"/>
      <c r="AI708"/>
      <c r="AJ708"/>
      <c r="AK708"/>
      <c r="AL708"/>
      <c r="AM708"/>
      <c r="AN708"/>
      <c r="AO708"/>
      <c r="AP708"/>
      <c r="AQ708"/>
      <c r="AR708"/>
    </row>
    <row r="709" spans="2:44" ht="15" customHeight="1" x14ac:dyDescent="0.25">
      <c r="B709"/>
      <c r="C709"/>
      <c r="D709"/>
      <c r="E709"/>
      <c r="F709"/>
      <c r="G709"/>
      <c r="AI709"/>
      <c r="AJ709"/>
      <c r="AK709"/>
      <c r="AL709"/>
      <c r="AM709"/>
      <c r="AN709"/>
      <c r="AO709"/>
      <c r="AP709"/>
      <c r="AQ709"/>
      <c r="AR709"/>
    </row>
    <row r="710" spans="2:44" ht="15" customHeight="1" x14ac:dyDescent="0.25">
      <c r="B710"/>
      <c r="C710"/>
      <c r="D710"/>
      <c r="E710"/>
      <c r="F710"/>
      <c r="G710"/>
      <c r="AI710"/>
      <c r="AJ710"/>
      <c r="AK710"/>
      <c r="AL710"/>
      <c r="AM710"/>
      <c r="AN710"/>
      <c r="AO710"/>
      <c r="AP710"/>
      <c r="AQ710"/>
      <c r="AR710"/>
    </row>
    <row r="711" spans="2:44" ht="15" customHeight="1" x14ac:dyDescent="0.25">
      <c r="B711"/>
      <c r="C711"/>
      <c r="D711"/>
      <c r="E711"/>
      <c r="F711"/>
      <c r="G711"/>
      <c r="AI711"/>
      <c r="AJ711"/>
      <c r="AK711"/>
      <c r="AL711"/>
      <c r="AM711"/>
      <c r="AN711"/>
      <c r="AO711"/>
      <c r="AP711"/>
      <c r="AQ711"/>
      <c r="AR711"/>
    </row>
    <row r="712" spans="2:44" ht="15" customHeight="1" x14ac:dyDescent="0.25">
      <c r="B712"/>
      <c r="C712"/>
      <c r="D712"/>
      <c r="E712"/>
      <c r="F712"/>
      <c r="G712"/>
      <c r="AI712"/>
      <c r="AJ712"/>
      <c r="AK712"/>
      <c r="AL712"/>
      <c r="AM712"/>
      <c r="AN712"/>
      <c r="AO712"/>
      <c r="AP712"/>
      <c r="AQ712"/>
      <c r="AR712"/>
    </row>
    <row r="713" spans="2:44" ht="15" customHeight="1" x14ac:dyDescent="0.25">
      <c r="B713"/>
      <c r="C713"/>
      <c r="D713"/>
      <c r="E713"/>
      <c r="F713"/>
      <c r="G713"/>
      <c r="AI713"/>
      <c r="AJ713"/>
      <c r="AK713"/>
      <c r="AL713"/>
      <c r="AM713"/>
      <c r="AN713"/>
      <c r="AO713"/>
      <c r="AP713"/>
      <c r="AQ713"/>
      <c r="AR713"/>
    </row>
    <row r="714" spans="2:44" ht="15" customHeight="1" x14ac:dyDescent="0.25">
      <c r="B714"/>
      <c r="C714"/>
      <c r="D714"/>
      <c r="E714"/>
      <c r="F714"/>
      <c r="G714"/>
      <c r="AI714"/>
      <c r="AJ714"/>
      <c r="AK714"/>
      <c r="AL714"/>
      <c r="AM714"/>
      <c r="AN714"/>
      <c r="AO714"/>
      <c r="AP714"/>
      <c r="AQ714"/>
      <c r="AR714"/>
    </row>
    <row r="715" spans="2:44" ht="15" customHeight="1" x14ac:dyDescent="0.25">
      <c r="B715"/>
      <c r="C715"/>
      <c r="D715"/>
      <c r="E715"/>
      <c r="F715"/>
      <c r="G715"/>
      <c r="AI715"/>
      <c r="AJ715"/>
      <c r="AK715"/>
      <c r="AL715"/>
      <c r="AM715"/>
      <c r="AN715"/>
      <c r="AO715"/>
      <c r="AP715"/>
      <c r="AQ715"/>
      <c r="AR715"/>
    </row>
    <row r="716" spans="2:44" ht="15" customHeight="1" x14ac:dyDescent="0.25">
      <c r="B716"/>
      <c r="C716"/>
      <c r="D716"/>
      <c r="E716"/>
      <c r="F716"/>
      <c r="G716"/>
      <c r="AI716"/>
      <c r="AJ716"/>
      <c r="AK716"/>
      <c r="AL716"/>
      <c r="AM716"/>
      <c r="AN716"/>
      <c r="AO716"/>
      <c r="AP716"/>
      <c r="AQ716"/>
      <c r="AR716"/>
    </row>
    <row r="717" spans="2:44" ht="15" customHeight="1" x14ac:dyDescent="0.25">
      <c r="B717"/>
      <c r="C717"/>
      <c r="D717"/>
      <c r="E717"/>
      <c r="F717"/>
      <c r="G717"/>
      <c r="AI717"/>
      <c r="AJ717"/>
      <c r="AK717"/>
      <c r="AL717"/>
      <c r="AM717"/>
      <c r="AN717"/>
      <c r="AO717"/>
      <c r="AP717"/>
      <c r="AQ717"/>
      <c r="AR717"/>
    </row>
    <row r="718" spans="2:44" ht="15" customHeight="1" x14ac:dyDescent="0.25">
      <c r="B718"/>
      <c r="C718"/>
      <c r="D718"/>
      <c r="E718"/>
      <c r="F718"/>
      <c r="G718"/>
      <c r="AI718"/>
      <c r="AJ718"/>
      <c r="AK718"/>
      <c r="AL718"/>
      <c r="AM718"/>
      <c r="AN718"/>
      <c r="AO718"/>
      <c r="AP718"/>
      <c r="AQ718"/>
      <c r="AR718"/>
    </row>
    <row r="719" spans="2:44" ht="15" customHeight="1" x14ac:dyDescent="0.25">
      <c r="B719"/>
      <c r="C719"/>
      <c r="D719"/>
      <c r="E719"/>
      <c r="F719"/>
      <c r="G719"/>
      <c r="AI719"/>
      <c r="AJ719"/>
      <c r="AK719"/>
      <c r="AL719"/>
      <c r="AM719"/>
      <c r="AN719"/>
      <c r="AO719"/>
      <c r="AP719"/>
      <c r="AQ719"/>
      <c r="AR719"/>
    </row>
    <row r="720" spans="2:44" ht="15" customHeight="1" x14ac:dyDescent="0.25">
      <c r="B720"/>
      <c r="C720"/>
      <c r="D720"/>
      <c r="E720"/>
      <c r="F720"/>
      <c r="G720"/>
      <c r="AI720"/>
      <c r="AJ720"/>
      <c r="AK720"/>
      <c r="AL720"/>
      <c r="AM720"/>
      <c r="AN720"/>
      <c r="AO720"/>
      <c r="AP720"/>
      <c r="AQ720"/>
      <c r="AR720"/>
    </row>
    <row r="721" spans="2:44" ht="15" customHeight="1" x14ac:dyDescent="0.25">
      <c r="B721"/>
      <c r="C721"/>
      <c r="D721"/>
      <c r="E721"/>
      <c r="F721"/>
      <c r="G721"/>
      <c r="AI721"/>
      <c r="AJ721"/>
      <c r="AK721"/>
      <c r="AL721"/>
      <c r="AM721"/>
      <c r="AN721"/>
      <c r="AO721"/>
      <c r="AP721"/>
      <c r="AQ721"/>
      <c r="AR721"/>
    </row>
    <row r="722" spans="2:44" ht="15" customHeight="1" x14ac:dyDescent="0.25">
      <c r="B722"/>
      <c r="C722"/>
      <c r="D722"/>
      <c r="E722"/>
      <c r="F722"/>
      <c r="G722"/>
      <c r="AI722"/>
      <c r="AJ722"/>
      <c r="AK722"/>
      <c r="AL722"/>
      <c r="AM722"/>
      <c r="AN722"/>
      <c r="AO722"/>
      <c r="AP722"/>
      <c r="AQ722"/>
      <c r="AR722"/>
    </row>
    <row r="723" spans="2:44" ht="15" customHeight="1" x14ac:dyDescent="0.25">
      <c r="B723"/>
      <c r="C723"/>
      <c r="D723"/>
      <c r="E723"/>
      <c r="F723"/>
      <c r="G723"/>
      <c r="AI723"/>
      <c r="AJ723"/>
      <c r="AK723"/>
      <c r="AL723"/>
      <c r="AM723"/>
      <c r="AN723"/>
      <c r="AO723"/>
      <c r="AP723"/>
      <c r="AQ723"/>
      <c r="AR723"/>
    </row>
    <row r="724" spans="2:44" ht="15" customHeight="1" x14ac:dyDescent="0.25">
      <c r="B724"/>
      <c r="C724"/>
      <c r="D724"/>
      <c r="E724"/>
      <c r="F724"/>
      <c r="G724"/>
      <c r="AI724"/>
      <c r="AJ724"/>
      <c r="AK724"/>
      <c r="AL724"/>
      <c r="AM724"/>
      <c r="AN724"/>
      <c r="AO724"/>
      <c r="AP724"/>
      <c r="AQ724"/>
      <c r="AR724"/>
    </row>
    <row r="725" spans="2:44" ht="15" customHeight="1" x14ac:dyDescent="0.25">
      <c r="B725"/>
      <c r="C725"/>
      <c r="D725"/>
      <c r="E725"/>
      <c r="F725"/>
      <c r="G725"/>
      <c r="AI725"/>
      <c r="AJ725"/>
      <c r="AK725"/>
      <c r="AL725"/>
      <c r="AM725"/>
      <c r="AN725"/>
      <c r="AO725"/>
      <c r="AP725"/>
      <c r="AQ725"/>
      <c r="AR725"/>
    </row>
    <row r="726" spans="2:44" ht="15" customHeight="1" x14ac:dyDescent="0.25">
      <c r="B726"/>
      <c r="C726"/>
      <c r="D726"/>
      <c r="E726"/>
      <c r="F726"/>
      <c r="G726"/>
      <c r="AI726"/>
      <c r="AJ726"/>
      <c r="AK726"/>
      <c r="AL726"/>
      <c r="AM726"/>
      <c r="AN726"/>
      <c r="AO726"/>
      <c r="AP726"/>
      <c r="AQ726"/>
      <c r="AR726"/>
    </row>
    <row r="727" spans="2:44" ht="15" customHeight="1" x14ac:dyDescent="0.25">
      <c r="B727"/>
      <c r="C727"/>
      <c r="D727"/>
      <c r="E727"/>
      <c r="F727"/>
      <c r="G727"/>
      <c r="AI727"/>
      <c r="AJ727"/>
      <c r="AK727"/>
      <c r="AL727"/>
      <c r="AM727"/>
      <c r="AN727"/>
      <c r="AO727"/>
      <c r="AP727"/>
      <c r="AQ727"/>
      <c r="AR727"/>
    </row>
    <row r="728" spans="2:44" ht="15" customHeight="1" x14ac:dyDescent="0.25">
      <c r="B728"/>
      <c r="C728"/>
      <c r="D728"/>
      <c r="E728"/>
      <c r="F728"/>
      <c r="G728"/>
      <c r="AI728"/>
      <c r="AJ728"/>
      <c r="AK728"/>
      <c r="AL728"/>
      <c r="AM728"/>
      <c r="AN728"/>
      <c r="AO728"/>
      <c r="AP728"/>
      <c r="AQ728"/>
      <c r="AR728"/>
    </row>
    <row r="729" spans="2:44" ht="15" customHeight="1" x14ac:dyDescent="0.25">
      <c r="B729"/>
      <c r="C729"/>
      <c r="D729"/>
      <c r="E729"/>
      <c r="F729"/>
      <c r="G729"/>
      <c r="AI729"/>
      <c r="AJ729"/>
      <c r="AK729"/>
      <c r="AL729"/>
      <c r="AM729"/>
      <c r="AN729"/>
      <c r="AO729"/>
      <c r="AP729"/>
      <c r="AQ729"/>
      <c r="AR729"/>
    </row>
    <row r="730" spans="2:44" ht="15" customHeight="1" x14ac:dyDescent="0.25">
      <c r="B730"/>
      <c r="C730"/>
      <c r="D730"/>
      <c r="E730"/>
      <c r="F730"/>
      <c r="G730"/>
      <c r="AI730"/>
      <c r="AJ730"/>
      <c r="AK730"/>
      <c r="AL730"/>
      <c r="AM730"/>
      <c r="AN730"/>
      <c r="AO730"/>
      <c r="AP730"/>
      <c r="AQ730"/>
      <c r="AR730"/>
    </row>
    <row r="731" spans="2:44" ht="15" customHeight="1" x14ac:dyDescent="0.25">
      <c r="B731"/>
      <c r="C731"/>
      <c r="D731"/>
      <c r="E731"/>
      <c r="F731"/>
      <c r="G731"/>
      <c r="AI731"/>
      <c r="AJ731"/>
      <c r="AK731"/>
      <c r="AL731"/>
      <c r="AM731"/>
      <c r="AN731"/>
      <c r="AO731"/>
      <c r="AP731"/>
      <c r="AQ731"/>
      <c r="AR731"/>
    </row>
    <row r="732" spans="2:44" ht="15" customHeight="1" x14ac:dyDescent="0.25">
      <c r="B732"/>
      <c r="C732"/>
      <c r="D732"/>
      <c r="E732"/>
      <c r="F732"/>
      <c r="G732"/>
      <c r="AI732"/>
      <c r="AJ732"/>
      <c r="AK732"/>
      <c r="AL732"/>
      <c r="AM732"/>
      <c r="AN732"/>
      <c r="AO732"/>
      <c r="AP732"/>
      <c r="AQ732"/>
      <c r="AR732"/>
    </row>
    <row r="733" spans="2:44" ht="15" customHeight="1" x14ac:dyDescent="0.25">
      <c r="B733"/>
      <c r="C733"/>
      <c r="D733"/>
      <c r="E733"/>
      <c r="F733"/>
      <c r="G733"/>
      <c r="AI733"/>
      <c r="AJ733"/>
      <c r="AK733"/>
      <c r="AL733"/>
      <c r="AM733"/>
      <c r="AN733"/>
      <c r="AO733"/>
      <c r="AP733"/>
      <c r="AQ733"/>
      <c r="AR733"/>
    </row>
    <row r="734" spans="2:44" ht="15" customHeight="1" x14ac:dyDescent="0.25">
      <c r="B734"/>
      <c r="C734"/>
      <c r="D734"/>
      <c r="E734"/>
      <c r="F734"/>
      <c r="G734"/>
      <c r="AI734"/>
      <c r="AJ734"/>
      <c r="AK734"/>
      <c r="AL734"/>
      <c r="AM734"/>
      <c r="AN734"/>
      <c r="AO734"/>
      <c r="AP734"/>
      <c r="AQ734"/>
      <c r="AR734"/>
    </row>
    <row r="735" spans="2:44" ht="15" customHeight="1" x14ac:dyDescent="0.25">
      <c r="B735"/>
      <c r="C735"/>
      <c r="D735"/>
      <c r="E735"/>
      <c r="F735"/>
      <c r="G735"/>
      <c r="AI735"/>
      <c r="AJ735"/>
      <c r="AK735"/>
      <c r="AL735"/>
      <c r="AM735"/>
      <c r="AN735"/>
      <c r="AO735"/>
      <c r="AP735"/>
      <c r="AQ735"/>
      <c r="AR735"/>
    </row>
    <row r="736" spans="2:44" ht="15" customHeight="1" x14ac:dyDescent="0.25">
      <c r="B736"/>
      <c r="C736"/>
      <c r="D736"/>
      <c r="E736"/>
      <c r="F736"/>
      <c r="G736"/>
      <c r="AI736"/>
      <c r="AJ736"/>
      <c r="AK736"/>
      <c r="AL736"/>
      <c r="AM736"/>
      <c r="AN736"/>
      <c r="AO736"/>
      <c r="AP736"/>
      <c r="AQ736"/>
      <c r="AR736"/>
    </row>
    <row r="737" spans="2:44" ht="15" customHeight="1" x14ac:dyDescent="0.25">
      <c r="B737"/>
      <c r="C737"/>
      <c r="D737"/>
      <c r="E737"/>
      <c r="F737"/>
      <c r="G737"/>
      <c r="AI737"/>
      <c r="AJ737"/>
      <c r="AK737"/>
      <c r="AL737"/>
      <c r="AM737"/>
      <c r="AN737"/>
      <c r="AO737"/>
      <c r="AP737"/>
      <c r="AQ737"/>
      <c r="AR737"/>
    </row>
    <row r="738" spans="2:44" ht="15" customHeight="1" x14ac:dyDescent="0.25">
      <c r="B738"/>
      <c r="C738"/>
      <c r="D738"/>
      <c r="E738"/>
      <c r="F738"/>
      <c r="G738"/>
      <c r="AI738"/>
      <c r="AJ738"/>
      <c r="AK738"/>
      <c r="AL738"/>
      <c r="AM738"/>
      <c r="AN738"/>
      <c r="AO738"/>
      <c r="AP738"/>
      <c r="AQ738"/>
      <c r="AR738"/>
    </row>
    <row r="739" spans="2:44" ht="15" customHeight="1" x14ac:dyDescent="0.25">
      <c r="B739"/>
      <c r="C739"/>
      <c r="D739"/>
      <c r="E739"/>
      <c r="F739"/>
      <c r="G739"/>
      <c r="AI739"/>
      <c r="AJ739"/>
      <c r="AK739"/>
      <c r="AL739"/>
      <c r="AM739"/>
      <c r="AN739"/>
      <c r="AO739"/>
      <c r="AP739"/>
      <c r="AQ739"/>
      <c r="AR739"/>
    </row>
    <row r="740" spans="2:44" ht="15" customHeight="1" x14ac:dyDescent="0.25">
      <c r="B740"/>
      <c r="C740"/>
      <c r="D740"/>
      <c r="E740"/>
      <c r="F740"/>
      <c r="G740"/>
      <c r="AI740"/>
      <c r="AJ740"/>
      <c r="AK740"/>
      <c r="AL740"/>
      <c r="AM740"/>
      <c r="AN740"/>
      <c r="AO740"/>
      <c r="AP740"/>
      <c r="AQ740"/>
      <c r="AR740"/>
    </row>
    <row r="741" spans="2:44" ht="15" customHeight="1" x14ac:dyDescent="0.25">
      <c r="B741"/>
      <c r="C741"/>
      <c r="D741"/>
      <c r="E741"/>
      <c r="F741"/>
      <c r="G741"/>
      <c r="AI741"/>
      <c r="AJ741"/>
      <c r="AK741"/>
      <c r="AL741"/>
      <c r="AM741"/>
      <c r="AN741"/>
      <c r="AO741"/>
      <c r="AP741"/>
      <c r="AQ741"/>
      <c r="AR741"/>
    </row>
    <row r="742" spans="2:44" ht="15" customHeight="1" x14ac:dyDescent="0.25"/>
    <row r="744" spans="2:44" hidden="1" x14ac:dyDescent="0.25"/>
    <row r="745" spans="2:44" hidden="1" x14ac:dyDescent="0.25"/>
    <row r="746" spans="2:44" hidden="1" x14ac:dyDescent="0.25"/>
    <row r="747" spans="2:44" hidden="1" x14ac:dyDescent="0.25"/>
    <row r="748" spans="2:44" hidden="1" x14ac:dyDescent="0.25"/>
    <row r="749" spans="2:44" hidden="1" x14ac:dyDescent="0.25"/>
    <row r="750" spans="2:44" hidden="1" x14ac:dyDescent="0.25"/>
    <row r="751" spans="2:44" hidden="1" x14ac:dyDescent="0.25"/>
    <row r="752" spans="2:44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45" hidden="1" x14ac:dyDescent="0.25"/>
    <row r="946" hidden="1" x14ac:dyDescent="0.25"/>
    <row r="947" hidden="1" x14ac:dyDescent="0.25"/>
  </sheetData>
  <phoneticPr fontId="29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8481-D802-4025-806F-4A6955542170}">
  <sheetPr codeName="List13"/>
  <dimension ref="A1:AR982"/>
  <sheetViews>
    <sheetView tabSelected="1" workbookViewId="0">
      <selection activeCell="AC4" sqref="AC4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2.710937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2" width="6.140625" customWidth="1"/>
    <col min="13" max="13" width="6.7109375" bestFit="1" customWidth="1"/>
    <col min="14" max="15" width="6.5703125" bestFit="1" customWidth="1"/>
    <col min="16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bestFit="1" customWidth="1"/>
    <col min="30" max="30" width="24" bestFit="1" customWidth="1"/>
    <col min="32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4">
        <v>4</v>
      </c>
      <c r="L1" s="399">
        <v>5</v>
      </c>
      <c r="M1" s="274">
        <v>6</v>
      </c>
      <c r="N1" s="274">
        <v>7</v>
      </c>
      <c r="O1" s="424">
        <v>8</v>
      </c>
      <c r="P1" s="274">
        <v>9</v>
      </c>
      <c r="Q1" s="274">
        <v>10</v>
      </c>
      <c r="R1" s="274">
        <v>11</v>
      </c>
      <c r="S1" s="274">
        <v>12</v>
      </c>
      <c r="T1" s="279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  <c r="AC1" s="3"/>
      <c r="AD1" s="3"/>
      <c r="AE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20" t="s">
        <v>194</v>
      </c>
      <c r="L2" s="220" t="s">
        <v>126</v>
      </c>
      <c r="M2" s="220" t="s">
        <v>196</v>
      </c>
      <c r="N2" s="220" t="s">
        <v>197</v>
      </c>
      <c r="O2" s="425" t="s">
        <v>199</v>
      </c>
      <c r="P2" s="220" t="s">
        <v>200</v>
      </c>
      <c r="Q2" s="220" t="s">
        <v>201</v>
      </c>
      <c r="R2" s="220" t="s">
        <v>202</v>
      </c>
      <c r="S2" s="224" t="s">
        <v>203</v>
      </c>
      <c r="T2" s="453" t="s">
        <v>204</v>
      </c>
      <c r="U2" s="224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  <c r="AC2" s="3"/>
      <c r="AD2" s="3"/>
      <c r="AE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229" t="s">
        <v>195</v>
      </c>
      <c r="L3" s="229" t="s">
        <v>124</v>
      </c>
      <c r="M3" s="229" t="s">
        <v>2</v>
      </c>
      <c r="N3" s="229" t="s">
        <v>198</v>
      </c>
      <c r="O3" s="426" t="s">
        <v>182</v>
      </c>
      <c r="P3" s="229" t="s">
        <v>3</v>
      </c>
      <c r="Q3" s="444" t="s">
        <v>5</v>
      </c>
      <c r="R3" s="229" t="s">
        <v>4</v>
      </c>
      <c r="S3" s="444" t="s">
        <v>112</v>
      </c>
      <c r="T3" s="437" t="s">
        <v>205</v>
      </c>
      <c r="U3" s="145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  <c r="AC3" s="3"/>
      <c r="AD3" s="3"/>
      <c r="AE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446" t="s">
        <v>914</v>
      </c>
      <c r="H4" s="26"/>
      <c r="I4" s="26"/>
      <c r="J4" s="389"/>
      <c r="K4" s="389"/>
      <c r="L4" s="389"/>
      <c r="M4" s="389"/>
      <c r="N4" s="389"/>
      <c r="O4" s="417"/>
      <c r="P4" s="389"/>
      <c r="Q4" s="445"/>
      <c r="R4" s="445"/>
      <c r="S4" s="445"/>
      <c r="T4" s="378"/>
      <c r="U4" s="340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90"/>
      <c r="L5" s="390"/>
      <c r="M5" s="390"/>
      <c r="N5" s="390"/>
      <c r="O5" s="418"/>
      <c r="P5" s="390"/>
      <c r="Q5" s="85"/>
      <c r="R5" s="85"/>
      <c r="S5" s="85"/>
      <c r="T5" s="379"/>
      <c r="U5" s="28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90"/>
      <c r="L6" s="390"/>
      <c r="M6" s="390"/>
      <c r="N6" s="390"/>
      <c r="O6" s="418"/>
      <c r="P6" s="390"/>
      <c r="Q6" s="85"/>
      <c r="R6" s="85"/>
      <c r="S6" s="85"/>
      <c r="T6" s="379"/>
      <c r="U6" s="28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37" t="str">
        <f>_xlfn.IFNA(VLOOKUP(B7,$AC$8:$AF$37,4,FALSE),"")</f>
        <v/>
      </c>
      <c r="L7" s="400" t="str">
        <f>_xlfn.IFNA(VLOOKUP(B7,$AC$8:$AF$37,4,FALSE),"")</f>
        <v/>
      </c>
      <c r="M7" s="400" t="str">
        <f>_xlfn.IFNA(VLOOKUP(B7,$AC$8:$AF$37,4,FALSE),"")</f>
        <v/>
      </c>
      <c r="N7" s="37" t="str">
        <f>_xlfn.IFNA(VLOOKUP(B7,$AC$8:$AF$37,4,FALSE),"")</f>
        <v/>
      </c>
      <c r="O7" s="436"/>
      <c r="P7" s="37" t="str">
        <f>_xlfn.IFNA(VLOOKUP(B7,$AC$8:$AF$37,4,FALSE),"")</f>
        <v/>
      </c>
      <c r="Q7" s="391" t="str">
        <f>_xlfn.IFNA(VLOOKUP(B7,$AC$8:$AF$37,4,FALSE),"")</f>
        <v/>
      </c>
      <c r="R7" s="37" t="str">
        <f>_xlfn.IFNA(VLOOKUP(B7,$AC$8:$AF$37,4,FALSE),"")</f>
        <v/>
      </c>
      <c r="S7" s="37" t="str">
        <f>_xlfn.IFNA(VLOOKUP(B7,$AC$8:$AF$37,4,FALSE),"")</f>
        <v/>
      </c>
      <c r="T7" s="194" t="str">
        <f>_xlfn.IFNA(VLOOKUP(B7,$AC$8:$AF$37,4,FALSE),"")</f>
        <v/>
      </c>
      <c r="U7" s="28"/>
      <c r="V7" s="28"/>
      <c r="W7" s="28"/>
      <c r="X7" s="28"/>
      <c r="Y7" s="28"/>
      <c r="Z7" s="28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>SUM(H8:Y8)</f>
        <v>242</v>
      </c>
      <c r="H8" s="37">
        <v>19</v>
      </c>
      <c r="I8" s="37">
        <v>20</v>
      </c>
      <c r="J8" s="37">
        <v>24</v>
      </c>
      <c r="K8" s="37">
        <v>16</v>
      </c>
      <c r="L8" s="37">
        <v>25</v>
      </c>
      <c r="M8" s="37">
        <v>23</v>
      </c>
      <c r="N8" s="37">
        <v>25</v>
      </c>
      <c r="O8" s="419"/>
      <c r="P8" s="37">
        <v>22</v>
      </c>
      <c r="Q8" s="37">
        <v>19</v>
      </c>
      <c r="R8" s="37">
        <v>27</v>
      </c>
      <c r="S8" s="37">
        <v>22</v>
      </c>
      <c r="T8" s="194" t="s">
        <v>443</v>
      </c>
      <c r="U8" s="35"/>
      <c r="V8" s="35"/>
      <c r="W8" s="35"/>
      <c r="X8" s="35"/>
      <c r="Y8" s="35"/>
      <c r="AB8" s="34" t="str">
        <f>VLOOKUP(AC8,$B$8:$B$199,1,FALSE)</f>
        <v>Hellier Bruce</v>
      </c>
      <c r="AC8" t="s">
        <v>152</v>
      </c>
      <c r="AD8" t="s">
        <v>529</v>
      </c>
      <c r="AE8">
        <v>2008</v>
      </c>
      <c r="AF8">
        <v>30</v>
      </c>
    </row>
    <row r="9" spans="1:32" s="34" customFormat="1" x14ac:dyDescent="0.25">
      <c r="A9" s="111" t="s">
        <v>15</v>
      </c>
      <c r="B9" s="341" t="s">
        <v>152</v>
      </c>
      <c r="C9" s="341" t="s">
        <v>422</v>
      </c>
      <c r="D9" s="342">
        <v>2008</v>
      </c>
      <c r="E9" s="120">
        <f>SUM(H9:Y9)</f>
        <v>168</v>
      </c>
      <c r="H9" s="37">
        <v>27</v>
      </c>
      <c r="I9" s="37">
        <v>28</v>
      </c>
      <c r="J9" s="37" t="s">
        <v>443</v>
      </c>
      <c r="K9" s="37" t="s">
        <v>443</v>
      </c>
      <c r="L9" s="37">
        <v>29</v>
      </c>
      <c r="M9" s="37">
        <v>29</v>
      </c>
      <c r="N9" s="37" t="s">
        <v>443</v>
      </c>
      <c r="O9" s="419"/>
      <c r="P9" s="37" t="s">
        <v>443</v>
      </c>
      <c r="Q9" s="37">
        <v>25</v>
      </c>
      <c r="R9" s="37" t="s">
        <v>443</v>
      </c>
      <c r="S9" s="37" t="s">
        <v>443</v>
      </c>
      <c r="T9" s="194">
        <v>30</v>
      </c>
      <c r="U9" s="35"/>
      <c r="V9" s="35"/>
      <c r="W9" s="35"/>
      <c r="X9" s="35"/>
      <c r="Y9" s="35"/>
      <c r="AB9" s="34" t="str">
        <f>VLOOKUP(AC9,$B$8:$B$199,1,FALSE)</f>
        <v>Senohrábek Marek</v>
      </c>
      <c r="AC9" t="s">
        <v>177</v>
      </c>
      <c r="AD9" t="s">
        <v>529</v>
      </c>
      <c r="AE9">
        <v>2009</v>
      </c>
      <c r="AF9">
        <v>29</v>
      </c>
    </row>
    <row r="10" spans="1:32" s="34" customFormat="1" ht="15.75" thickBot="1" x14ac:dyDescent="0.3">
      <c r="A10" s="117" t="s">
        <v>16</v>
      </c>
      <c r="B10" s="448" t="s">
        <v>114</v>
      </c>
      <c r="C10" s="448" t="s">
        <v>138</v>
      </c>
      <c r="D10" s="449">
        <v>1982</v>
      </c>
      <c r="E10" s="157">
        <f>SUM(H10:Y10)</f>
        <v>147</v>
      </c>
      <c r="H10" s="37">
        <v>20</v>
      </c>
      <c r="I10" s="37">
        <v>16</v>
      </c>
      <c r="J10" s="37">
        <v>23</v>
      </c>
      <c r="K10" s="37">
        <v>2</v>
      </c>
      <c r="L10" s="37">
        <v>21</v>
      </c>
      <c r="M10" s="37" t="s">
        <v>443</v>
      </c>
      <c r="N10" s="37">
        <v>21</v>
      </c>
      <c r="O10" s="419"/>
      <c r="P10" s="37">
        <v>17</v>
      </c>
      <c r="Q10" s="37">
        <v>6</v>
      </c>
      <c r="R10" s="37" t="s">
        <v>443</v>
      </c>
      <c r="S10" s="37">
        <v>21</v>
      </c>
      <c r="T10" s="194" t="s">
        <v>443</v>
      </c>
      <c r="U10" s="35"/>
      <c r="V10" s="35"/>
      <c r="W10" s="35"/>
      <c r="X10" s="35"/>
      <c r="Y10" s="35"/>
      <c r="AB10" s="34" t="str">
        <f>VLOOKUP(AC10,$B$8:$B$199,1,FALSE)</f>
        <v>Nouza Jan</v>
      </c>
      <c r="AC10" t="s">
        <v>892</v>
      </c>
      <c r="AD10" t="s">
        <v>893</v>
      </c>
      <c r="AE10">
        <v>1957</v>
      </c>
      <c r="AF10">
        <v>28</v>
      </c>
    </row>
    <row r="11" spans="1:32" s="34" customFormat="1" x14ac:dyDescent="0.25">
      <c r="A11" s="142" t="s">
        <v>18</v>
      </c>
      <c r="B11" s="109" t="s">
        <v>149</v>
      </c>
      <c r="C11" s="107" t="s">
        <v>150</v>
      </c>
      <c r="D11" s="108">
        <v>1995</v>
      </c>
      <c r="E11" s="152">
        <f>SUM(H11:Y11)</f>
        <v>146</v>
      </c>
      <c r="H11" s="37">
        <v>23</v>
      </c>
      <c r="I11" s="37">
        <v>24</v>
      </c>
      <c r="J11" s="37">
        <v>27</v>
      </c>
      <c r="K11" s="37" t="s">
        <v>443</v>
      </c>
      <c r="L11" s="37">
        <v>19</v>
      </c>
      <c r="M11" s="37">
        <v>26</v>
      </c>
      <c r="N11" s="37" t="s">
        <v>443</v>
      </c>
      <c r="O11" s="419"/>
      <c r="P11" s="37">
        <v>1</v>
      </c>
      <c r="Q11" s="37" t="s">
        <v>443</v>
      </c>
      <c r="R11" s="37">
        <v>13</v>
      </c>
      <c r="S11" s="37" t="s">
        <v>443</v>
      </c>
      <c r="T11" s="194">
        <v>13</v>
      </c>
      <c r="U11" s="35"/>
      <c r="V11" s="35"/>
      <c r="W11" s="35"/>
      <c r="X11" s="35"/>
      <c r="Y11" s="35"/>
      <c r="AB11" s="34" t="str">
        <f>VLOOKUP(AC11,$B$8:$B$199,1,FALSE)</f>
        <v>Trč Stanislav</v>
      </c>
      <c r="AC11" t="s">
        <v>128</v>
      </c>
      <c r="AD11" t="s">
        <v>108</v>
      </c>
      <c r="AE11">
        <v>1988</v>
      </c>
      <c r="AF11">
        <v>27</v>
      </c>
    </row>
    <row r="12" spans="1:32" s="34" customFormat="1" ht="15" customHeight="1" x14ac:dyDescent="0.25">
      <c r="A12" s="104" t="s">
        <v>19</v>
      </c>
      <c r="B12" s="102" t="s">
        <v>177</v>
      </c>
      <c r="C12" s="99" t="s">
        <v>422</v>
      </c>
      <c r="D12" s="89">
        <v>2009</v>
      </c>
      <c r="E12" s="120">
        <f>SUM(H12:Y12)</f>
        <v>146</v>
      </c>
      <c r="H12" s="37">
        <v>16</v>
      </c>
      <c r="I12" s="37">
        <v>23</v>
      </c>
      <c r="J12" s="37">
        <v>29</v>
      </c>
      <c r="K12" s="37" t="s">
        <v>443</v>
      </c>
      <c r="L12" s="37">
        <v>24</v>
      </c>
      <c r="M12" s="37" t="s">
        <v>443</v>
      </c>
      <c r="N12" s="37" t="s">
        <v>443</v>
      </c>
      <c r="O12" s="419"/>
      <c r="P12" s="37">
        <v>25</v>
      </c>
      <c r="Q12" s="37" t="s">
        <v>443</v>
      </c>
      <c r="R12" s="37" t="s">
        <v>443</v>
      </c>
      <c r="S12" s="37" t="s">
        <v>443</v>
      </c>
      <c r="T12" s="194">
        <v>29</v>
      </c>
      <c r="U12" s="35"/>
      <c r="V12" s="35"/>
      <c r="W12" s="35"/>
      <c r="X12" s="35"/>
      <c r="Y12" s="35"/>
      <c r="AB12" s="34" t="str">
        <f>VLOOKUP(AC12,$B$8:$B$199,1,FALSE)</f>
        <v>Krobová Eliška</v>
      </c>
      <c r="AC12" t="s">
        <v>605</v>
      </c>
      <c r="AD12" t="s">
        <v>161</v>
      </c>
      <c r="AE12">
        <v>2003</v>
      </c>
      <c r="AF12">
        <v>26</v>
      </c>
    </row>
    <row r="13" spans="1:32" s="34" customFormat="1" x14ac:dyDescent="0.25">
      <c r="A13" s="104" t="s">
        <v>20</v>
      </c>
      <c r="B13" s="102" t="s">
        <v>128</v>
      </c>
      <c r="C13" s="99" t="s">
        <v>108</v>
      </c>
      <c r="D13" s="89">
        <v>1988</v>
      </c>
      <c r="E13" s="120">
        <f>SUM(H13:Y13)</f>
        <v>137</v>
      </c>
      <c r="H13" s="37">
        <v>5</v>
      </c>
      <c r="I13" s="37">
        <v>14</v>
      </c>
      <c r="J13" s="37">
        <v>11</v>
      </c>
      <c r="K13" s="37" t="s">
        <v>443</v>
      </c>
      <c r="L13" s="37">
        <v>18</v>
      </c>
      <c r="M13" s="37" t="s">
        <v>443</v>
      </c>
      <c r="N13" s="37" t="s">
        <v>443</v>
      </c>
      <c r="O13" s="419"/>
      <c r="P13" s="37">
        <v>26</v>
      </c>
      <c r="Q13" s="37">
        <v>15</v>
      </c>
      <c r="R13" s="37">
        <v>21</v>
      </c>
      <c r="S13" s="37" t="s">
        <v>443</v>
      </c>
      <c r="T13" s="194">
        <v>27</v>
      </c>
      <c r="U13" s="35"/>
      <c r="V13" s="35"/>
      <c r="W13" s="35"/>
      <c r="X13" s="35"/>
      <c r="Y13" s="35"/>
      <c r="AB13" s="34" t="str">
        <f>VLOOKUP(AC13,$B$8:$B$199,1,FALSE)</f>
        <v>Janda Štěpán</v>
      </c>
      <c r="AC13" t="s">
        <v>1040</v>
      </c>
      <c r="AD13" t="s">
        <v>108</v>
      </c>
      <c r="AE13">
        <v>1978</v>
      </c>
      <c r="AF13">
        <v>25</v>
      </c>
    </row>
    <row r="14" spans="1:32" s="34" customFormat="1" x14ac:dyDescent="0.25">
      <c r="A14" s="104" t="s">
        <v>21</v>
      </c>
      <c r="B14" s="102" t="s">
        <v>541</v>
      </c>
      <c r="C14" s="99" t="s">
        <v>542</v>
      </c>
      <c r="D14" s="89">
        <v>1986</v>
      </c>
      <c r="E14" s="120">
        <f>SUM(H14:Y14)</f>
        <v>135</v>
      </c>
      <c r="H14" s="37"/>
      <c r="I14" s="37"/>
      <c r="J14" s="37"/>
      <c r="K14" s="37">
        <v>25</v>
      </c>
      <c r="L14" s="37" t="s">
        <v>443</v>
      </c>
      <c r="M14" s="37" t="s">
        <v>443</v>
      </c>
      <c r="N14" s="37">
        <v>28</v>
      </c>
      <c r="O14" s="419"/>
      <c r="P14" s="37">
        <v>18</v>
      </c>
      <c r="Q14" s="37">
        <v>9</v>
      </c>
      <c r="R14" s="37">
        <v>28</v>
      </c>
      <c r="S14" s="37">
        <v>27</v>
      </c>
      <c r="T14" s="194" t="s">
        <v>443</v>
      </c>
      <c r="U14" s="35"/>
      <c r="V14" s="35"/>
      <c r="W14" s="35"/>
      <c r="X14" s="35"/>
      <c r="Y14" s="35"/>
      <c r="AB14" s="34" t="str">
        <f>VLOOKUP(AC14,$B$8:$B$199,1,FALSE)</f>
        <v>Břenek Hynek</v>
      </c>
      <c r="AC14" t="s">
        <v>178</v>
      </c>
      <c r="AD14" t="s">
        <v>422</v>
      </c>
      <c r="AE14">
        <v>2009</v>
      </c>
      <c r="AF14">
        <v>24</v>
      </c>
    </row>
    <row r="15" spans="1:32" s="34" customFormat="1" x14ac:dyDescent="0.25">
      <c r="A15" s="104" t="s">
        <v>22</v>
      </c>
      <c r="B15" s="102" t="s">
        <v>547</v>
      </c>
      <c r="C15" s="99" t="s">
        <v>548</v>
      </c>
      <c r="D15" s="89">
        <v>1997</v>
      </c>
      <c r="E15" s="120">
        <f>SUM(H15:Y15)</f>
        <v>129</v>
      </c>
      <c r="H15" s="37"/>
      <c r="I15" s="37"/>
      <c r="J15" s="37"/>
      <c r="K15" s="37">
        <v>22</v>
      </c>
      <c r="L15" s="37" t="s">
        <v>443</v>
      </c>
      <c r="M15" s="37" t="s">
        <v>443</v>
      </c>
      <c r="N15" s="37">
        <v>22</v>
      </c>
      <c r="O15" s="419"/>
      <c r="P15" s="37">
        <v>27</v>
      </c>
      <c r="Q15" s="37">
        <v>17</v>
      </c>
      <c r="R15" s="37">
        <v>23</v>
      </c>
      <c r="S15" s="37" t="s">
        <v>443</v>
      </c>
      <c r="T15" s="194">
        <v>18</v>
      </c>
      <c r="U15" s="35"/>
      <c r="V15" s="35"/>
      <c r="W15" s="35"/>
      <c r="X15" s="35"/>
      <c r="Y15" s="35"/>
      <c r="AB15" s="34" t="str">
        <f>VLOOKUP(AC15,$B$8:$B$199,1,FALSE)</f>
        <v>Trnková Natálie</v>
      </c>
      <c r="AC15" t="s">
        <v>175</v>
      </c>
      <c r="AD15" t="s">
        <v>606</v>
      </c>
      <c r="AE15">
        <v>1997</v>
      </c>
      <c r="AF15">
        <v>23</v>
      </c>
    </row>
    <row r="16" spans="1:32" s="34" customFormat="1" x14ac:dyDescent="0.25">
      <c r="A16" s="118" t="s">
        <v>23</v>
      </c>
      <c r="B16" s="102" t="s">
        <v>148</v>
      </c>
      <c r="C16" s="99" t="s">
        <v>111</v>
      </c>
      <c r="D16" s="89">
        <v>2007</v>
      </c>
      <c r="E16" s="120">
        <f>SUM(H16:Y16)</f>
        <v>120</v>
      </c>
      <c r="H16" s="37">
        <v>30</v>
      </c>
      <c r="I16" s="37">
        <v>30</v>
      </c>
      <c r="J16" s="37" t="s">
        <v>443</v>
      </c>
      <c r="K16" s="37" t="s">
        <v>443</v>
      </c>
      <c r="L16" s="37">
        <v>30</v>
      </c>
      <c r="M16" s="37">
        <v>30</v>
      </c>
      <c r="N16" s="37" t="s">
        <v>443</v>
      </c>
      <c r="O16" s="419"/>
      <c r="P16" s="37" t="s">
        <v>443</v>
      </c>
      <c r="Q16" s="37" t="s">
        <v>443</v>
      </c>
      <c r="R16" s="37" t="s">
        <v>443</v>
      </c>
      <c r="S16" s="37" t="s">
        <v>443</v>
      </c>
      <c r="T16" s="194" t="s">
        <v>443</v>
      </c>
      <c r="U16" s="35"/>
      <c r="V16" s="35"/>
      <c r="W16" s="35"/>
      <c r="X16" s="35"/>
      <c r="Y16" s="35"/>
      <c r="AB16" s="34" t="str">
        <f>VLOOKUP(AC16,$B$8:$B$199,1,FALSE)</f>
        <v>Řebíček Jan</v>
      </c>
      <c r="AC16" t="s">
        <v>500</v>
      </c>
      <c r="AD16" t="s">
        <v>427</v>
      </c>
      <c r="AE16">
        <v>1982</v>
      </c>
      <c r="AF16">
        <v>22</v>
      </c>
    </row>
    <row r="17" spans="1:32" s="34" customFormat="1" x14ac:dyDescent="0.25">
      <c r="A17" s="118" t="s">
        <v>25</v>
      </c>
      <c r="B17" s="102" t="s">
        <v>495</v>
      </c>
      <c r="C17" s="99" t="s">
        <v>496</v>
      </c>
      <c r="D17" s="89">
        <v>1987</v>
      </c>
      <c r="E17" s="120">
        <f>SUM(H17:Y17)</f>
        <v>105</v>
      </c>
      <c r="H17" s="37"/>
      <c r="I17" s="37"/>
      <c r="J17" s="37">
        <v>28</v>
      </c>
      <c r="K17" s="37" t="s">
        <v>443</v>
      </c>
      <c r="L17" s="37" t="s">
        <v>443</v>
      </c>
      <c r="M17" s="37">
        <v>27</v>
      </c>
      <c r="N17" s="37">
        <v>20</v>
      </c>
      <c r="O17" s="419"/>
      <c r="P17" s="37">
        <v>30</v>
      </c>
      <c r="Q17" s="37" t="s">
        <v>443</v>
      </c>
      <c r="R17" s="37" t="s">
        <v>443</v>
      </c>
      <c r="S17" s="37" t="s">
        <v>443</v>
      </c>
      <c r="T17" s="194" t="s">
        <v>443</v>
      </c>
      <c r="U17" s="35"/>
      <c r="V17" s="35"/>
      <c r="W17" s="35"/>
      <c r="X17" s="35"/>
      <c r="Y17" s="35"/>
      <c r="AB17" s="34" t="str">
        <f>VLOOKUP(AC17,$B$8:$B$199,1,FALSE)</f>
        <v>Tajč Jan</v>
      </c>
      <c r="AC17" t="s">
        <v>457</v>
      </c>
      <c r="AD17" t="s">
        <v>529</v>
      </c>
      <c r="AE17">
        <v>1968</v>
      </c>
      <c r="AF17">
        <v>21</v>
      </c>
    </row>
    <row r="18" spans="1:32" s="34" customFormat="1" x14ac:dyDescent="0.25">
      <c r="A18" s="118" t="s">
        <v>26</v>
      </c>
      <c r="B18" s="102" t="s">
        <v>141</v>
      </c>
      <c r="C18" s="99" t="s">
        <v>225</v>
      </c>
      <c r="D18" s="89">
        <v>2008</v>
      </c>
      <c r="E18" s="120">
        <f>SUM(H18:Y18)</f>
        <v>96</v>
      </c>
      <c r="H18" s="37">
        <v>10</v>
      </c>
      <c r="I18" s="37">
        <v>1</v>
      </c>
      <c r="J18" s="37">
        <v>18</v>
      </c>
      <c r="K18" s="37" t="s">
        <v>443</v>
      </c>
      <c r="L18" s="37">
        <v>23</v>
      </c>
      <c r="M18" s="37">
        <v>25</v>
      </c>
      <c r="N18" s="37" t="s">
        <v>443</v>
      </c>
      <c r="O18" s="419"/>
      <c r="P18" s="37" t="s">
        <v>443</v>
      </c>
      <c r="Q18" s="37" t="s">
        <v>443</v>
      </c>
      <c r="R18" s="37">
        <v>19</v>
      </c>
      <c r="S18" s="37" t="s">
        <v>443</v>
      </c>
      <c r="T18" s="194" t="s">
        <v>443</v>
      </c>
      <c r="U18" s="35"/>
      <c r="V18" s="35"/>
      <c r="W18" s="35"/>
      <c r="X18" s="35"/>
      <c r="Y18" s="35"/>
      <c r="AB18" s="34" t="str">
        <f>VLOOKUP(AC18,$B$8:$B$199,1,FALSE)</f>
        <v>Břenková Anděla</v>
      </c>
      <c r="AC18" t="s">
        <v>179</v>
      </c>
      <c r="AD18" t="s">
        <v>422</v>
      </c>
      <c r="AE18">
        <v>2008</v>
      </c>
      <c r="AF18">
        <v>20</v>
      </c>
    </row>
    <row r="19" spans="1:32" s="34" customFormat="1" x14ac:dyDescent="0.25">
      <c r="A19" s="118" t="s">
        <v>27</v>
      </c>
      <c r="B19" s="102" t="s">
        <v>139</v>
      </c>
      <c r="C19" s="99" t="s">
        <v>185</v>
      </c>
      <c r="D19" s="89">
        <v>1979</v>
      </c>
      <c r="E19" s="120">
        <f>SUM(H19:Y19)</f>
        <v>92</v>
      </c>
      <c r="H19" s="37">
        <v>9</v>
      </c>
      <c r="I19" s="37">
        <v>13</v>
      </c>
      <c r="J19" s="37">
        <v>21</v>
      </c>
      <c r="K19" s="37">
        <v>7</v>
      </c>
      <c r="L19" s="37">
        <v>20</v>
      </c>
      <c r="M19" s="37" t="s">
        <v>443</v>
      </c>
      <c r="N19" s="37" t="s">
        <v>443</v>
      </c>
      <c r="O19" s="419"/>
      <c r="P19" s="37" t="s">
        <v>443</v>
      </c>
      <c r="Q19" s="37" t="s">
        <v>443</v>
      </c>
      <c r="R19" s="37">
        <v>22</v>
      </c>
      <c r="S19" s="37" t="s">
        <v>443</v>
      </c>
      <c r="T19" s="194" t="s">
        <v>443</v>
      </c>
      <c r="U19" s="35"/>
      <c r="V19" s="35"/>
      <c r="W19" s="35"/>
      <c r="X19" s="35"/>
      <c r="Y19" s="35"/>
      <c r="AB19" s="34" t="str">
        <f>VLOOKUP(AC19,$B$8:$B$199,1,FALSE)</f>
        <v>Šindrbal Jan</v>
      </c>
      <c r="AC19" t="s">
        <v>719</v>
      </c>
      <c r="AD19" t="s">
        <v>1041</v>
      </c>
      <c r="AE19">
        <v>1990</v>
      </c>
      <c r="AF19">
        <v>19</v>
      </c>
    </row>
    <row r="20" spans="1:32" s="34" customFormat="1" x14ac:dyDescent="0.25">
      <c r="A20" s="118" t="s">
        <v>28</v>
      </c>
      <c r="B20" s="102" t="s">
        <v>426</v>
      </c>
      <c r="C20" s="99" t="s">
        <v>427</v>
      </c>
      <c r="D20" s="89">
        <v>1990</v>
      </c>
      <c r="E20" s="120">
        <f>SUM(H20:Y20)</f>
        <v>87</v>
      </c>
      <c r="H20" s="37"/>
      <c r="I20" s="37">
        <v>26</v>
      </c>
      <c r="J20" s="37" t="s">
        <v>443</v>
      </c>
      <c r="K20" s="37" t="s">
        <v>443</v>
      </c>
      <c r="L20" s="37">
        <v>26</v>
      </c>
      <c r="M20" s="37">
        <v>24</v>
      </c>
      <c r="N20" s="37" t="s">
        <v>443</v>
      </c>
      <c r="O20" s="419"/>
      <c r="P20" s="37" t="s">
        <v>443</v>
      </c>
      <c r="Q20" s="37">
        <v>11</v>
      </c>
      <c r="R20" s="37" t="s">
        <v>443</v>
      </c>
      <c r="S20" s="37" t="s">
        <v>443</v>
      </c>
      <c r="T20" s="194" t="s">
        <v>443</v>
      </c>
      <c r="U20" s="35"/>
      <c r="V20" s="35"/>
      <c r="W20" s="35"/>
      <c r="X20" s="35"/>
      <c r="Y20" s="35"/>
      <c r="AB20" s="34" t="str">
        <f>VLOOKUP(AC20,$B$8:$B$199,1,FALSE)</f>
        <v>Schovanec Jan</v>
      </c>
      <c r="AC20" t="s">
        <v>547</v>
      </c>
      <c r="AD20" t="s">
        <v>1042</v>
      </c>
      <c r="AE20">
        <v>1997</v>
      </c>
      <c r="AF20">
        <v>18</v>
      </c>
    </row>
    <row r="21" spans="1:32" s="34" customFormat="1" x14ac:dyDescent="0.25">
      <c r="A21" s="118" t="s">
        <v>29</v>
      </c>
      <c r="B21" s="102" t="s">
        <v>554</v>
      </c>
      <c r="C21" s="99" t="s">
        <v>161</v>
      </c>
      <c r="D21" s="89">
        <v>1973</v>
      </c>
      <c r="E21" s="120">
        <f>SUM(H21:Y21)</f>
        <v>84</v>
      </c>
      <c r="H21" s="37"/>
      <c r="I21" s="37"/>
      <c r="J21" s="37"/>
      <c r="K21" s="37">
        <v>18</v>
      </c>
      <c r="L21" s="37" t="s">
        <v>443</v>
      </c>
      <c r="M21" s="37" t="s">
        <v>443</v>
      </c>
      <c r="N21" s="37">
        <v>24</v>
      </c>
      <c r="O21" s="419"/>
      <c r="P21" s="37">
        <v>16</v>
      </c>
      <c r="Q21" s="37" t="s">
        <v>443</v>
      </c>
      <c r="R21" s="37">
        <v>26</v>
      </c>
      <c r="S21" s="37" t="s">
        <v>443</v>
      </c>
      <c r="T21" s="194" t="s">
        <v>443</v>
      </c>
      <c r="U21" s="35"/>
      <c r="V21" s="35"/>
      <c r="W21" s="35"/>
      <c r="X21" s="35"/>
      <c r="Y21" s="35"/>
      <c r="AB21" s="34" t="str">
        <f>VLOOKUP(AC21,$B$8:$B$199,1,FALSE)</f>
        <v>Jíra Jaroslav</v>
      </c>
      <c r="AC21" t="s">
        <v>147</v>
      </c>
      <c r="AD21" t="s">
        <v>529</v>
      </c>
      <c r="AE21">
        <v>1971</v>
      </c>
      <c r="AF21">
        <v>17</v>
      </c>
    </row>
    <row r="22" spans="1:32" s="34" customFormat="1" x14ac:dyDescent="0.25">
      <c r="A22" s="104" t="s">
        <v>30</v>
      </c>
      <c r="B22" s="102" t="s">
        <v>176</v>
      </c>
      <c r="C22" s="99" t="s">
        <v>161</v>
      </c>
      <c r="D22" s="89">
        <v>1978</v>
      </c>
      <c r="E22" s="120">
        <f>SUM(H22:Y22)</f>
        <v>80</v>
      </c>
      <c r="H22" s="37">
        <v>15</v>
      </c>
      <c r="I22" s="37" t="s">
        <v>443</v>
      </c>
      <c r="J22" s="37" t="s">
        <v>443</v>
      </c>
      <c r="K22" s="37" t="s">
        <v>443</v>
      </c>
      <c r="L22" s="37">
        <v>17</v>
      </c>
      <c r="M22" s="37" t="s">
        <v>443</v>
      </c>
      <c r="N22" s="37" t="s">
        <v>443</v>
      </c>
      <c r="O22" s="419"/>
      <c r="P22" s="37">
        <v>24</v>
      </c>
      <c r="Q22" s="37">
        <v>8</v>
      </c>
      <c r="R22" s="37">
        <v>16</v>
      </c>
      <c r="S22" s="37" t="s">
        <v>443</v>
      </c>
      <c r="T22" s="194" t="s">
        <v>443</v>
      </c>
      <c r="U22" s="35"/>
      <c r="V22" s="35"/>
      <c r="W22" s="35"/>
      <c r="X22" s="35"/>
      <c r="Y22" s="35"/>
      <c r="AB22" s="34" t="str">
        <f>VLOOKUP(AC22,$B$8:$B$199,1,FALSE)</f>
        <v>Vokálek František</v>
      </c>
      <c r="AC22" t="s">
        <v>183</v>
      </c>
      <c r="AD22" t="s">
        <v>153</v>
      </c>
      <c r="AE22">
        <v>1997</v>
      </c>
      <c r="AF22">
        <v>16</v>
      </c>
    </row>
    <row r="23" spans="1:32" s="34" customFormat="1" x14ac:dyDescent="0.25">
      <c r="A23" s="104" t="s">
        <v>31</v>
      </c>
      <c r="B23" s="102" t="s">
        <v>457</v>
      </c>
      <c r="C23" s="99" t="s">
        <v>422</v>
      </c>
      <c r="D23" s="89">
        <v>1968</v>
      </c>
      <c r="E23" s="120">
        <f>SUM(H23:Y23)</f>
        <v>80</v>
      </c>
      <c r="H23" s="37"/>
      <c r="I23" s="37"/>
      <c r="J23" s="37"/>
      <c r="K23" s="37"/>
      <c r="L23" s="37">
        <v>12</v>
      </c>
      <c r="M23" s="37">
        <v>4</v>
      </c>
      <c r="N23" s="37" t="s">
        <v>443</v>
      </c>
      <c r="O23" s="419"/>
      <c r="P23" s="37">
        <v>19</v>
      </c>
      <c r="Q23" s="37">
        <v>14</v>
      </c>
      <c r="R23" s="37">
        <v>10</v>
      </c>
      <c r="S23" s="37" t="s">
        <v>443</v>
      </c>
      <c r="T23" s="194">
        <v>21</v>
      </c>
      <c r="U23" s="35"/>
      <c r="V23" s="35"/>
      <c r="W23" s="35"/>
      <c r="X23" s="35"/>
      <c r="Y23" s="35"/>
      <c r="AB23" s="34" t="str">
        <f>VLOOKUP(AC23,$B$8:$B$199,1,FALSE)</f>
        <v>Martin Dale</v>
      </c>
      <c r="AC23" t="s">
        <v>423</v>
      </c>
      <c r="AD23" t="s">
        <v>1043</v>
      </c>
      <c r="AE23">
        <v>1960</v>
      </c>
      <c r="AF23">
        <v>15</v>
      </c>
    </row>
    <row r="24" spans="1:32" s="34" customFormat="1" x14ac:dyDescent="0.25">
      <c r="A24" s="118" t="s">
        <v>33</v>
      </c>
      <c r="B24" s="102" t="s">
        <v>141</v>
      </c>
      <c r="C24" s="99" t="s">
        <v>165</v>
      </c>
      <c r="D24" s="89">
        <v>1980</v>
      </c>
      <c r="E24" s="120">
        <f>SUM(H24:Y24)</f>
        <v>78</v>
      </c>
      <c r="H24" s="37">
        <v>18</v>
      </c>
      <c r="I24" s="37">
        <v>19</v>
      </c>
      <c r="J24" s="37">
        <v>20</v>
      </c>
      <c r="K24" s="37" t="s">
        <v>443</v>
      </c>
      <c r="L24" s="37"/>
      <c r="M24" s="37">
        <v>21</v>
      </c>
      <c r="N24" s="37" t="s">
        <v>443</v>
      </c>
      <c r="O24" s="419"/>
      <c r="P24" s="37" t="s">
        <v>443</v>
      </c>
      <c r="Q24" s="37" t="s">
        <v>443</v>
      </c>
      <c r="R24" s="37"/>
      <c r="S24" s="37" t="s">
        <v>443</v>
      </c>
      <c r="T24" s="194" t="s">
        <v>443</v>
      </c>
      <c r="U24" s="35"/>
      <c r="V24" s="35"/>
      <c r="W24" s="35"/>
      <c r="X24" s="35"/>
      <c r="Y24" s="35"/>
      <c r="AB24" s="34" t="str">
        <f>VLOOKUP(AC24,$B$8:$B$199,1,FALSE)</f>
        <v>Klug Aleš</v>
      </c>
      <c r="AC24" t="s">
        <v>232</v>
      </c>
      <c r="AD24" t="s">
        <v>150</v>
      </c>
      <c r="AE24">
        <v>1995</v>
      </c>
      <c r="AF24">
        <v>14</v>
      </c>
    </row>
    <row r="25" spans="1:32" s="34" customFormat="1" x14ac:dyDescent="0.25">
      <c r="A25" s="118" t="s">
        <v>34</v>
      </c>
      <c r="B25" s="102" t="s">
        <v>133</v>
      </c>
      <c r="C25" s="99" t="s">
        <v>134</v>
      </c>
      <c r="D25" s="89">
        <v>1989</v>
      </c>
      <c r="E25" s="120">
        <f>SUM(H25:Y25)</f>
        <v>71</v>
      </c>
      <c r="H25" s="37">
        <v>21</v>
      </c>
      <c r="I25" s="37">
        <v>25</v>
      </c>
      <c r="J25" s="37" t="s">
        <v>443</v>
      </c>
      <c r="K25" s="37" t="s">
        <v>443</v>
      </c>
      <c r="L25" s="37">
        <v>15</v>
      </c>
      <c r="M25" s="37" t="s">
        <v>443</v>
      </c>
      <c r="N25" s="37" t="s">
        <v>443</v>
      </c>
      <c r="O25" s="419"/>
      <c r="P25" s="37" t="s">
        <v>443</v>
      </c>
      <c r="Q25" s="37" t="s">
        <v>443</v>
      </c>
      <c r="R25" s="37" t="s">
        <v>443</v>
      </c>
      <c r="S25" s="37" t="s">
        <v>443</v>
      </c>
      <c r="T25" s="194">
        <v>10</v>
      </c>
      <c r="U25" s="35"/>
      <c r="V25" s="35"/>
      <c r="W25" s="35"/>
      <c r="X25" s="35"/>
      <c r="Y25" s="35"/>
      <c r="AB25" s="34" t="str">
        <f>VLOOKUP(AC25,$B$8:$B$199,1,FALSE)</f>
        <v>Klug Pavel</v>
      </c>
      <c r="AC25" t="s">
        <v>149</v>
      </c>
      <c r="AD25" t="s">
        <v>150</v>
      </c>
      <c r="AE25">
        <v>1995</v>
      </c>
      <c r="AF25">
        <v>13</v>
      </c>
    </row>
    <row r="26" spans="1:32" s="34" customFormat="1" x14ac:dyDescent="0.25">
      <c r="A26" s="118" t="s">
        <v>35</v>
      </c>
      <c r="B26" s="102" t="s">
        <v>500</v>
      </c>
      <c r="C26" s="99" t="s">
        <v>427</v>
      </c>
      <c r="D26" s="89">
        <v>1982</v>
      </c>
      <c r="E26" s="120">
        <f>SUM(H26:Y26)</f>
        <v>71</v>
      </c>
      <c r="H26" s="37"/>
      <c r="I26" s="37"/>
      <c r="J26" s="37">
        <v>25</v>
      </c>
      <c r="K26" s="37" t="s">
        <v>443</v>
      </c>
      <c r="L26" s="37" t="s">
        <v>443</v>
      </c>
      <c r="M26" s="37" t="s">
        <v>443</v>
      </c>
      <c r="N26" s="37" t="s">
        <v>443</v>
      </c>
      <c r="O26" s="419"/>
      <c r="P26" s="37" t="s">
        <v>443</v>
      </c>
      <c r="Q26" s="37" t="s">
        <v>443</v>
      </c>
      <c r="R26" s="37">
        <v>24</v>
      </c>
      <c r="S26" s="37" t="s">
        <v>443</v>
      </c>
      <c r="T26" s="194">
        <v>22</v>
      </c>
      <c r="U26" s="35"/>
      <c r="V26" s="35"/>
      <c r="W26" s="35"/>
      <c r="X26" s="35"/>
      <c r="Y26" s="35"/>
      <c r="AB26" s="34" t="str">
        <f>VLOOKUP(AC26,$B$8:$B$199,1,FALSE)</f>
        <v>Bursa Patrik</v>
      </c>
      <c r="AC26" t="s">
        <v>1044</v>
      </c>
      <c r="AD26"/>
      <c r="AE26">
        <v>1992</v>
      </c>
      <c r="AF26">
        <v>12</v>
      </c>
    </row>
    <row r="27" spans="1:32" s="34" customFormat="1" x14ac:dyDescent="0.25">
      <c r="A27" s="118" t="s">
        <v>36</v>
      </c>
      <c r="B27" s="102" t="s">
        <v>147</v>
      </c>
      <c r="C27" s="99" t="s">
        <v>422</v>
      </c>
      <c r="D27" s="89">
        <v>1971</v>
      </c>
      <c r="E27" s="120">
        <f>SUM(H27:Y27)</f>
        <v>61</v>
      </c>
      <c r="H27" s="37">
        <v>2</v>
      </c>
      <c r="I27" s="37">
        <v>9</v>
      </c>
      <c r="J27" s="37" t="s">
        <v>443</v>
      </c>
      <c r="K27" s="37" t="s">
        <v>443</v>
      </c>
      <c r="L27" s="37">
        <v>9</v>
      </c>
      <c r="M27" s="37">
        <v>11</v>
      </c>
      <c r="N27" s="37" t="s">
        <v>443</v>
      </c>
      <c r="O27" s="419"/>
      <c r="P27" s="37">
        <v>13</v>
      </c>
      <c r="Q27" s="37" t="s">
        <v>443</v>
      </c>
      <c r="R27" s="37" t="s">
        <v>443</v>
      </c>
      <c r="S27" s="37" t="s">
        <v>443</v>
      </c>
      <c r="T27" s="194">
        <v>17</v>
      </c>
      <c r="U27" s="35"/>
      <c r="V27" s="35"/>
      <c r="W27" s="35"/>
      <c r="X27" s="35"/>
      <c r="Y27" s="35"/>
      <c r="AB27" s="34" t="str">
        <f>VLOOKUP(AC27,$B$8:$B$199,1,FALSE)</f>
        <v>Vopat Milan</v>
      </c>
      <c r="AC27" t="s">
        <v>468</v>
      </c>
      <c r="AD27"/>
      <c r="AE27">
        <v>1961</v>
      </c>
      <c r="AF27">
        <v>11</v>
      </c>
    </row>
    <row r="28" spans="1:32" s="34" customFormat="1" x14ac:dyDescent="0.25">
      <c r="A28" s="118" t="s">
        <v>37</v>
      </c>
      <c r="B28" s="102" t="s">
        <v>531</v>
      </c>
      <c r="C28" s="99" t="s">
        <v>532</v>
      </c>
      <c r="D28" s="89">
        <v>1989</v>
      </c>
      <c r="E28" s="120">
        <f>SUM(H28:Y28)</f>
        <v>60</v>
      </c>
      <c r="H28" s="37"/>
      <c r="I28" s="37"/>
      <c r="J28" s="37"/>
      <c r="K28" s="37">
        <v>30</v>
      </c>
      <c r="L28" s="37" t="s">
        <v>443</v>
      </c>
      <c r="M28" s="37" t="s">
        <v>443</v>
      </c>
      <c r="N28" s="37">
        <v>30</v>
      </c>
      <c r="O28" s="419"/>
      <c r="P28" s="37" t="s">
        <v>443</v>
      </c>
      <c r="Q28" s="37" t="s">
        <v>443</v>
      </c>
      <c r="R28" s="37" t="s">
        <v>443</v>
      </c>
      <c r="S28" s="37" t="s">
        <v>443</v>
      </c>
      <c r="T28" s="194" t="s">
        <v>443</v>
      </c>
      <c r="U28" s="35"/>
      <c r="V28" s="35"/>
      <c r="W28" s="35"/>
      <c r="X28" s="35"/>
      <c r="Y28" s="35"/>
      <c r="AB28" s="34" t="str">
        <f>VLOOKUP(AC28,$B$8:$B$199,1,FALSE)</f>
        <v>Mísař Tomáš</v>
      </c>
      <c r="AC28" t="s">
        <v>133</v>
      </c>
      <c r="AD28" t="s">
        <v>134</v>
      </c>
      <c r="AE28">
        <v>1989</v>
      </c>
      <c r="AF28">
        <v>10</v>
      </c>
    </row>
    <row r="29" spans="1:32" s="34" customFormat="1" x14ac:dyDescent="0.25">
      <c r="A29" s="118" t="s">
        <v>38</v>
      </c>
      <c r="B29" s="102" t="s">
        <v>533</v>
      </c>
      <c r="C29" s="99" t="s">
        <v>534</v>
      </c>
      <c r="D29" s="89">
        <v>1996</v>
      </c>
      <c r="E29" s="120">
        <f>SUM(H29:Y29)</f>
        <v>58</v>
      </c>
      <c r="H29" s="37"/>
      <c r="I29" s="37"/>
      <c r="J29" s="37"/>
      <c r="K29" s="37">
        <v>29</v>
      </c>
      <c r="L29" s="37" t="s">
        <v>443</v>
      </c>
      <c r="M29" s="37" t="s">
        <v>443</v>
      </c>
      <c r="N29" s="37">
        <v>29</v>
      </c>
      <c r="O29" s="419"/>
      <c r="P29" s="37" t="s">
        <v>443</v>
      </c>
      <c r="Q29" s="37" t="s">
        <v>443</v>
      </c>
      <c r="R29" s="37" t="s">
        <v>443</v>
      </c>
      <c r="S29" s="37" t="s">
        <v>443</v>
      </c>
      <c r="T29" s="194" t="s">
        <v>443</v>
      </c>
      <c r="U29" s="35"/>
      <c r="V29" s="35"/>
      <c r="W29" s="35"/>
      <c r="X29" s="35"/>
      <c r="Y29" s="35"/>
      <c r="AB29" s="34" t="str">
        <f>VLOOKUP(AC29,$B$8:$B$199,1,FALSE)</f>
        <v>Vomáčka Adam</v>
      </c>
      <c r="AC29" t="s">
        <v>1045</v>
      </c>
      <c r="AD29"/>
      <c r="AE29">
        <v>1992</v>
      </c>
      <c r="AF29">
        <v>9</v>
      </c>
    </row>
    <row r="30" spans="1:32" s="34" customFormat="1" x14ac:dyDescent="0.25">
      <c r="A30" s="104" t="s">
        <v>39</v>
      </c>
      <c r="B30" s="102" t="s">
        <v>756</v>
      </c>
      <c r="C30" s="99" t="s">
        <v>161</v>
      </c>
      <c r="D30" s="89">
        <v>1978</v>
      </c>
      <c r="E30" s="120">
        <f>SUM(H30:Y30)</f>
        <v>56</v>
      </c>
      <c r="H30" s="37"/>
      <c r="I30" s="37"/>
      <c r="J30" s="37"/>
      <c r="K30" s="37"/>
      <c r="L30" s="37"/>
      <c r="M30" s="37"/>
      <c r="N30" s="37"/>
      <c r="O30" s="419"/>
      <c r="P30" s="37">
        <v>23</v>
      </c>
      <c r="Q30" s="37">
        <v>13</v>
      </c>
      <c r="R30" s="37">
        <v>20</v>
      </c>
      <c r="S30" s="37" t="s">
        <v>443</v>
      </c>
      <c r="T30" s="194" t="s">
        <v>443</v>
      </c>
      <c r="U30" s="35"/>
      <c r="V30" s="35"/>
      <c r="W30" s="35"/>
      <c r="X30" s="35"/>
      <c r="Y30" s="35"/>
      <c r="AB30" s="34" t="str">
        <f>VLOOKUP(AC30,$B$8:$B$199,1,FALSE)</f>
        <v>Hájek Martin</v>
      </c>
      <c r="AC30" t="s">
        <v>1016</v>
      </c>
      <c r="AD30" t="s">
        <v>161</v>
      </c>
      <c r="AE30">
        <v>1980</v>
      </c>
      <c r="AF30">
        <v>8</v>
      </c>
    </row>
    <row r="31" spans="1:32" s="34" customFormat="1" x14ac:dyDescent="0.25">
      <c r="A31" s="104" t="s">
        <v>40</v>
      </c>
      <c r="B31" s="102" t="s">
        <v>420</v>
      </c>
      <c r="C31" s="99" t="s">
        <v>221</v>
      </c>
      <c r="D31" s="89">
        <v>1992</v>
      </c>
      <c r="E31" s="120">
        <f>SUM(H31:Y31)</f>
        <v>55</v>
      </c>
      <c r="H31" s="37">
        <v>28</v>
      </c>
      <c r="I31" s="37" t="s">
        <v>443</v>
      </c>
      <c r="J31" s="37" t="s">
        <v>443</v>
      </c>
      <c r="K31" s="37" t="s">
        <v>443</v>
      </c>
      <c r="L31" s="37">
        <v>27</v>
      </c>
      <c r="M31" s="37" t="s">
        <v>443</v>
      </c>
      <c r="N31" s="37" t="s">
        <v>443</v>
      </c>
      <c r="O31" s="419"/>
      <c r="P31" s="37" t="s">
        <v>443</v>
      </c>
      <c r="Q31" s="37" t="s">
        <v>443</v>
      </c>
      <c r="R31" s="37" t="s">
        <v>443</v>
      </c>
      <c r="S31" s="37" t="s">
        <v>443</v>
      </c>
      <c r="T31" s="194" t="s">
        <v>443</v>
      </c>
      <c r="U31" s="35"/>
      <c r="V31" s="35"/>
      <c r="W31" s="35"/>
      <c r="X31" s="35"/>
      <c r="Y31" s="35"/>
      <c r="AB31" s="34" t="str">
        <f>VLOOKUP(AC31,$B$8:$B$199,1,FALSE)</f>
        <v>Šutera Josef</v>
      </c>
      <c r="AC31" t="s">
        <v>428</v>
      </c>
      <c r="AD31"/>
      <c r="AE31">
        <v>1979</v>
      </c>
      <c r="AF31">
        <v>7</v>
      </c>
    </row>
    <row r="32" spans="1:32" s="34" customFormat="1" x14ac:dyDescent="0.25">
      <c r="A32" s="118" t="s">
        <v>41</v>
      </c>
      <c r="B32" s="102" t="s">
        <v>751</v>
      </c>
      <c r="C32" s="99" t="s">
        <v>752</v>
      </c>
      <c r="D32" s="89">
        <v>2003</v>
      </c>
      <c r="E32" s="120">
        <f>SUM(H32:Y32)</f>
        <v>54</v>
      </c>
      <c r="H32" s="37"/>
      <c r="I32" s="37"/>
      <c r="J32" s="37"/>
      <c r="K32" s="37"/>
      <c r="L32" s="37"/>
      <c r="M32" s="37"/>
      <c r="N32" s="37"/>
      <c r="O32" s="419"/>
      <c r="P32" s="37">
        <v>29</v>
      </c>
      <c r="Q32" s="37" t="s">
        <v>443</v>
      </c>
      <c r="R32" s="37">
        <v>25</v>
      </c>
      <c r="S32" s="37" t="s">
        <v>443</v>
      </c>
      <c r="T32" s="194" t="s">
        <v>443</v>
      </c>
      <c r="U32" s="35"/>
      <c r="V32" s="35"/>
      <c r="W32" s="35"/>
      <c r="X32" s="35"/>
      <c r="Y32" s="35"/>
      <c r="AB32" s="34" t="str">
        <f>VLOOKUP(AC32,$B$8:$B$199,1,FALSE)</f>
        <v>Pavlinec Agata</v>
      </c>
      <c r="AC32" t="s">
        <v>1046</v>
      </c>
      <c r="AD32" t="s">
        <v>1047</v>
      </c>
      <c r="AE32">
        <v>1979</v>
      </c>
      <c r="AF32">
        <v>6</v>
      </c>
    </row>
    <row r="33" spans="1:32" s="34" customFormat="1" x14ac:dyDescent="0.25">
      <c r="A33" s="118" t="s">
        <v>42</v>
      </c>
      <c r="B33" s="102" t="s">
        <v>158</v>
      </c>
      <c r="C33" s="99" t="s">
        <v>153</v>
      </c>
      <c r="D33" s="89">
        <v>1977</v>
      </c>
      <c r="E33" s="120">
        <f>SUM(H33:Y33)</f>
        <v>54</v>
      </c>
      <c r="H33" s="37">
        <v>6</v>
      </c>
      <c r="I33" s="37">
        <v>12</v>
      </c>
      <c r="J33" s="37">
        <v>10</v>
      </c>
      <c r="K33" s="37" t="s">
        <v>443</v>
      </c>
      <c r="L33" s="37">
        <v>14</v>
      </c>
      <c r="M33" s="37">
        <v>12</v>
      </c>
      <c r="N33" s="37" t="s">
        <v>443</v>
      </c>
      <c r="O33" s="419"/>
      <c r="P33" s="37" t="s">
        <v>443</v>
      </c>
      <c r="Q33" s="37" t="s">
        <v>443</v>
      </c>
      <c r="R33" s="37" t="s">
        <v>443</v>
      </c>
      <c r="S33" s="37" t="s">
        <v>443</v>
      </c>
      <c r="T33" s="194" t="s">
        <v>443</v>
      </c>
      <c r="U33" s="35"/>
      <c r="V33" s="35"/>
      <c r="W33" s="35"/>
      <c r="X33" s="35"/>
      <c r="Y33" s="35"/>
      <c r="AB33" s="34" t="str">
        <f>VLOOKUP(AC33,$B$8:$B$199,1,FALSE)</f>
        <v>Čunát Filip</v>
      </c>
      <c r="AC33" t="s">
        <v>1048</v>
      </c>
      <c r="AD33" t="s">
        <v>836</v>
      </c>
      <c r="AE33">
        <v>2012</v>
      </c>
      <c r="AF33">
        <v>5</v>
      </c>
    </row>
    <row r="34" spans="1:32" s="34" customFormat="1" x14ac:dyDescent="0.25">
      <c r="A34" s="118" t="s">
        <v>43</v>
      </c>
      <c r="B34" s="102" t="s">
        <v>468</v>
      </c>
      <c r="C34" s="99" t="s">
        <v>469</v>
      </c>
      <c r="D34" s="89">
        <v>1961</v>
      </c>
      <c r="E34" s="120">
        <f>SUM(H34:Y34)</f>
        <v>54</v>
      </c>
      <c r="H34" s="37"/>
      <c r="I34" s="37"/>
      <c r="J34" s="37">
        <v>4</v>
      </c>
      <c r="K34" s="37" t="s">
        <v>443</v>
      </c>
      <c r="L34" s="37">
        <v>16</v>
      </c>
      <c r="M34" s="37">
        <v>14</v>
      </c>
      <c r="N34" s="37" t="s">
        <v>443</v>
      </c>
      <c r="O34" s="419"/>
      <c r="P34" s="37">
        <v>9</v>
      </c>
      <c r="Q34" s="37" t="s">
        <v>443</v>
      </c>
      <c r="R34" s="37" t="s">
        <v>443</v>
      </c>
      <c r="S34" s="37" t="s">
        <v>443</v>
      </c>
      <c r="T34" s="194">
        <v>11</v>
      </c>
      <c r="U34" s="35"/>
      <c r="V34" s="35"/>
      <c r="W34" s="35"/>
      <c r="X34" s="35"/>
      <c r="Y34" s="35"/>
      <c r="AB34" s="34" t="str">
        <f>VLOOKUP(AC34,$B$8:$B$199,1,FALSE)</f>
        <v>Šlechtová Tereza</v>
      </c>
      <c r="AC34" t="s">
        <v>1049</v>
      </c>
      <c r="AD34" t="s">
        <v>168</v>
      </c>
      <c r="AE34">
        <v>1982</v>
      </c>
      <c r="AF34">
        <v>4</v>
      </c>
    </row>
    <row r="35" spans="1:32" s="34" customFormat="1" x14ac:dyDescent="0.25">
      <c r="A35" s="118" t="s">
        <v>44</v>
      </c>
      <c r="B35" s="102" t="s">
        <v>493</v>
      </c>
      <c r="C35" s="99" t="s">
        <v>138</v>
      </c>
      <c r="D35" s="89">
        <v>2006</v>
      </c>
      <c r="E35" s="120">
        <f>SUM(H35:Y35)</f>
        <v>52</v>
      </c>
      <c r="H35" s="37"/>
      <c r="I35" s="37"/>
      <c r="J35" s="37">
        <v>30</v>
      </c>
      <c r="K35" s="37" t="s">
        <v>443</v>
      </c>
      <c r="L35" s="37" t="s">
        <v>443</v>
      </c>
      <c r="M35" s="37">
        <v>22</v>
      </c>
      <c r="N35" s="37" t="s">
        <v>443</v>
      </c>
      <c r="O35" s="419"/>
      <c r="P35" s="37" t="s">
        <v>443</v>
      </c>
      <c r="Q35" s="37" t="s">
        <v>443</v>
      </c>
      <c r="R35" s="37" t="s">
        <v>443</v>
      </c>
      <c r="S35" s="37" t="s">
        <v>443</v>
      </c>
      <c r="T35" s="194" t="s">
        <v>443</v>
      </c>
      <c r="U35" s="35"/>
      <c r="V35" s="35"/>
      <c r="W35" s="35"/>
      <c r="X35" s="35"/>
      <c r="Y35" s="35"/>
      <c r="AB35" s="34" t="str">
        <f>VLOOKUP(AC35,$B$8:$B$199,1,FALSE)</f>
        <v>Burdík Štěpán</v>
      </c>
      <c r="AC35" t="s">
        <v>1050</v>
      </c>
      <c r="AD35" t="s">
        <v>1051</v>
      </c>
      <c r="AE35">
        <v>1989</v>
      </c>
      <c r="AF35">
        <v>3</v>
      </c>
    </row>
    <row r="36" spans="1:32" s="34" customFormat="1" ht="15" customHeight="1" x14ac:dyDescent="0.25">
      <c r="A36" s="118" t="s">
        <v>45</v>
      </c>
      <c r="B36" s="102" t="s">
        <v>428</v>
      </c>
      <c r="C36" s="99" t="s">
        <v>429</v>
      </c>
      <c r="D36" s="89">
        <v>1979</v>
      </c>
      <c r="E36" s="120">
        <f>SUM(H36:Y36)</f>
        <v>49</v>
      </c>
      <c r="H36" s="37"/>
      <c r="I36" s="37">
        <v>22</v>
      </c>
      <c r="J36" s="37" t="s">
        <v>443</v>
      </c>
      <c r="K36" s="37" t="s">
        <v>443</v>
      </c>
      <c r="L36" s="37" t="s">
        <v>443</v>
      </c>
      <c r="M36" s="37">
        <v>20</v>
      </c>
      <c r="N36" s="37" t="s">
        <v>443</v>
      </c>
      <c r="O36" s="419"/>
      <c r="P36" s="37" t="s">
        <v>443</v>
      </c>
      <c r="Q36" s="37" t="s">
        <v>443</v>
      </c>
      <c r="R36" s="37" t="s">
        <v>443</v>
      </c>
      <c r="S36" s="37" t="s">
        <v>443</v>
      </c>
      <c r="T36" s="194">
        <v>7</v>
      </c>
      <c r="U36" s="35"/>
      <c r="V36" s="35"/>
      <c r="W36" s="35"/>
      <c r="X36" s="35"/>
      <c r="Y36" s="35"/>
      <c r="AB36" s="34" t="str">
        <f>VLOOKUP(AC36,$B$8:$B$199,1,FALSE)</f>
        <v>Říhová Gabriela</v>
      </c>
      <c r="AC36" t="s">
        <v>1052</v>
      </c>
      <c r="AD36"/>
      <c r="AE36">
        <v>1976</v>
      </c>
      <c r="AF36">
        <v>2</v>
      </c>
    </row>
    <row r="37" spans="1:32" s="34" customFormat="1" x14ac:dyDescent="0.25">
      <c r="A37" s="118" t="s">
        <v>46</v>
      </c>
      <c r="B37" s="102" t="s">
        <v>552</v>
      </c>
      <c r="C37" s="99" t="s">
        <v>553</v>
      </c>
      <c r="D37" s="89">
        <v>1973</v>
      </c>
      <c r="E37" s="120">
        <f>SUM(H37:Y37)</f>
        <v>48</v>
      </c>
      <c r="H37" s="37"/>
      <c r="I37" s="37"/>
      <c r="J37" s="37"/>
      <c r="K37" s="37">
        <v>19</v>
      </c>
      <c r="L37" s="37" t="s">
        <v>443</v>
      </c>
      <c r="M37" s="37" t="s">
        <v>443</v>
      </c>
      <c r="N37" s="37" t="s">
        <v>443</v>
      </c>
      <c r="O37" s="419"/>
      <c r="P37" s="37" t="s">
        <v>443</v>
      </c>
      <c r="Q37" s="37" t="s">
        <v>443</v>
      </c>
      <c r="R37" s="37">
        <v>29</v>
      </c>
      <c r="S37" s="37" t="s">
        <v>443</v>
      </c>
      <c r="T37" s="194" t="s">
        <v>443</v>
      </c>
      <c r="U37" s="35"/>
      <c r="V37" s="35"/>
      <c r="W37" s="35"/>
      <c r="X37" s="35"/>
      <c r="Y37" s="35"/>
      <c r="AB37" s="34" t="str">
        <f>VLOOKUP(AC37,$B$8:$B$199,1,FALSE)</f>
        <v>Hajn Michal</v>
      </c>
      <c r="AC37" t="s">
        <v>1022</v>
      </c>
      <c r="AD37"/>
      <c r="AE37">
        <v>1972</v>
      </c>
      <c r="AF37">
        <v>1</v>
      </c>
    </row>
    <row r="38" spans="1:32" s="34" customFormat="1" x14ac:dyDescent="0.25">
      <c r="A38" s="118" t="s">
        <v>47</v>
      </c>
      <c r="B38" s="102" t="s">
        <v>143</v>
      </c>
      <c r="C38" s="99" t="s">
        <v>224</v>
      </c>
      <c r="D38" s="89">
        <v>1974</v>
      </c>
      <c r="E38" s="120">
        <f>SUM(H38:Y38)</f>
        <v>46</v>
      </c>
      <c r="H38" s="37">
        <v>11</v>
      </c>
      <c r="I38" s="37">
        <v>10</v>
      </c>
      <c r="J38" s="37">
        <v>16</v>
      </c>
      <c r="K38" s="37">
        <v>9</v>
      </c>
      <c r="L38" s="37" t="s">
        <v>443</v>
      </c>
      <c r="M38" s="37" t="s">
        <v>443</v>
      </c>
      <c r="N38" s="37" t="s">
        <v>443</v>
      </c>
      <c r="O38" s="419"/>
      <c r="P38" s="37" t="s">
        <v>443</v>
      </c>
      <c r="Q38" s="37" t="s">
        <v>443</v>
      </c>
      <c r="R38" s="37" t="s">
        <v>443</v>
      </c>
      <c r="S38" s="37" t="s">
        <v>443</v>
      </c>
      <c r="T38" s="194" t="s">
        <v>443</v>
      </c>
      <c r="U38" s="35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232</v>
      </c>
      <c r="C39" s="99" t="s">
        <v>497</v>
      </c>
      <c r="D39" s="89">
        <v>1995</v>
      </c>
      <c r="E39" s="120">
        <f>SUM(H39:Y39)</f>
        <v>46</v>
      </c>
      <c r="H39" s="37"/>
      <c r="I39" s="37"/>
      <c r="J39" s="37">
        <v>1</v>
      </c>
      <c r="K39" s="37" t="s">
        <v>443</v>
      </c>
      <c r="L39" s="37">
        <v>13</v>
      </c>
      <c r="M39" s="37">
        <v>13</v>
      </c>
      <c r="N39" s="37" t="s">
        <v>443</v>
      </c>
      <c r="O39" s="419"/>
      <c r="P39" s="37" t="s">
        <v>443</v>
      </c>
      <c r="Q39" s="37" t="s">
        <v>443</v>
      </c>
      <c r="R39" s="37">
        <v>5</v>
      </c>
      <c r="S39" s="37" t="s">
        <v>443</v>
      </c>
      <c r="T39" s="194">
        <v>14</v>
      </c>
      <c r="U39" s="35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183</v>
      </c>
      <c r="C40" s="99" t="s">
        <v>153</v>
      </c>
      <c r="D40" s="89">
        <v>1997</v>
      </c>
      <c r="E40" s="120">
        <f>SUM(H40:Y40)</f>
        <v>45</v>
      </c>
      <c r="H40" s="37">
        <v>14</v>
      </c>
      <c r="I40" s="37" t="s">
        <v>443</v>
      </c>
      <c r="J40" s="37" t="s">
        <v>443</v>
      </c>
      <c r="K40" s="37" t="s">
        <v>443</v>
      </c>
      <c r="L40" s="37" t="s">
        <v>443</v>
      </c>
      <c r="M40" s="37">
        <v>8</v>
      </c>
      <c r="N40" s="37" t="s">
        <v>443</v>
      </c>
      <c r="O40" s="419"/>
      <c r="P40" s="37" t="s">
        <v>443</v>
      </c>
      <c r="Q40" s="37" t="s">
        <v>443</v>
      </c>
      <c r="R40" s="37">
        <v>7</v>
      </c>
      <c r="S40" s="37" t="s">
        <v>443</v>
      </c>
      <c r="T40" s="194">
        <v>16</v>
      </c>
      <c r="U40" s="35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132</v>
      </c>
      <c r="C41" s="99" t="s">
        <v>131</v>
      </c>
      <c r="D41" s="89">
        <v>1980</v>
      </c>
      <c r="E41" s="120">
        <f>SUM(H41:Y41)</f>
        <v>44</v>
      </c>
      <c r="H41" s="37">
        <v>13</v>
      </c>
      <c r="I41" s="37">
        <v>17</v>
      </c>
      <c r="J41" s="37">
        <v>14</v>
      </c>
      <c r="K41" s="37" t="s">
        <v>443</v>
      </c>
      <c r="L41" s="37" t="s">
        <v>443</v>
      </c>
      <c r="M41" s="37" t="s">
        <v>443</v>
      </c>
      <c r="N41" s="37" t="s">
        <v>443</v>
      </c>
      <c r="O41" s="419"/>
      <c r="P41" s="37" t="s">
        <v>443</v>
      </c>
      <c r="Q41" s="37" t="s">
        <v>443</v>
      </c>
      <c r="R41" s="37" t="s">
        <v>443</v>
      </c>
      <c r="S41" s="37" t="s">
        <v>443</v>
      </c>
      <c r="T41" s="194" t="s">
        <v>443</v>
      </c>
      <c r="U41" s="35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549</v>
      </c>
      <c r="C42" s="99"/>
      <c r="D42" s="89">
        <v>1974</v>
      </c>
      <c r="E42" s="120">
        <f>SUM(H42:Y42)</f>
        <v>44</v>
      </c>
      <c r="H42" s="37"/>
      <c r="I42" s="37"/>
      <c r="J42" s="37"/>
      <c r="K42" s="37">
        <v>21</v>
      </c>
      <c r="L42" s="37" t="s">
        <v>443</v>
      </c>
      <c r="M42" s="37" t="s">
        <v>443</v>
      </c>
      <c r="N42" s="37" t="s">
        <v>443</v>
      </c>
      <c r="O42" s="419"/>
      <c r="P42" s="37" t="s">
        <v>443</v>
      </c>
      <c r="Q42" s="37" t="s">
        <v>443</v>
      </c>
      <c r="R42" s="37" t="s">
        <v>443</v>
      </c>
      <c r="S42" s="37">
        <v>23</v>
      </c>
      <c r="T42" s="194" t="s">
        <v>443</v>
      </c>
      <c r="U42" s="35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129</v>
      </c>
      <c r="C43" s="99" t="s">
        <v>111</v>
      </c>
      <c r="D43" s="89">
        <v>2008</v>
      </c>
      <c r="E43" s="120">
        <f>SUM(H43:Y43)</f>
        <v>43</v>
      </c>
      <c r="H43" s="37">
        <v>1</v>
      </c>
      <c r="I43" s="37">
        <v>11</v>
      </c>
      <c r="J43" s="37">
        <v>15</v>
      </c>
      <c r="K43" s="37" t="s">
        <v>443</v>
      </c>
      <c r="L43" s="37" t="s">
        <v>443</v>
      </c>
      <c r="M43" s="37">
        <v>16</v>
      </c>
      <c r="N43" s="37" t="s">
        <v>443</v>
      </c>
      <c r="O43" s="419"/>
      <c r="P43" s="37" t="s">
        <v>443</v>
      </c>
      <c r="Q43" s="37" t="s">
        <v>443</v>
      </c>
      <c r="R43" s="37" t="s">
        <v>443</v>
      </c>
      <c r="S43" s="37" t="s">
        <v>443</v>
      </c>
      <c r="T43" s="194" t="s">
        <v>443</v>
      </c>
      <c r="U43" s="35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502</v>
      </c>
      <c r="C44" s="99" t="s">
        <v>503</v>
      </c>
      <c r="D44" s="89">
        <v>1980</v>
      </c>
      <c r="E44" s="120">
        <f>SUM(H44:Y44)</f>
        <v>40</v>
      </c>
      <c r="H44" s="37"/>
      <c r="I44" s="37"/>
      <c r="J44" s="37">
        <v>19</v>
      </c>
      <c r="K44" s="37">
        <v>3</v>
      </c>
      <c r="L44" s="37" t="s">
        <v>443</v>
      </c>
      <c r="M44" s="37" t="s">
        <v>443</v>
      </c>
      <c r="N44" s="37" t="s">
        <v>443</v>
      </c>
      <c r="O44" s="419"/>
      <c r="P44" s="37" t="s">
        <v>443</v>
      </c>
      <c r="Q44" s="37">
        <v>18</v>
      </c>
      <c r="R44" s="37" t="s">
        <v>443</v>
      </c>
      <c r="S44" s="37" t="s">
        <v>443</v>
      </c>
      <c r="T44" s="194" t="s">
        <v>443</v>
      </c>
      <c r="U44" s="35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543</v>
      </c>
      <c r="C45" s="99" t="s">
        <v>544</v>
      </c>
      <c r="D45" s="89">
        <v>1972</v>
      </c>
      <c r="E45" s="120">
        <f>SUM(H45:Y45)</f>
        <v>39</v>
      </c>
      <c r="H45" s="37"/>
      <c r="I45" s="37"/>
      <c r="J45" s="37"/>
      <c r="K45" s="37">
        <v>24</v>
      </c>
      <c r="L45" s="37" t="s">
        <v>443</v>
      </c>
      <c r="M45" s="37" t="s">
        <v>443</v>
      </c>
      <c r="N45" s="37" t="s">
        <v>443</v>
      </c>
      <c r="O45" s="419"/>
      <c r="P45" s="37" t="s">
        <v>443</v>
      </c>
      <c r="Q45" s="37" t="s">
        <v>443</v>
      </c>
      <c r="R45" s="37" t="s">
        <v>443</v>
      </c>
      <c r="S45" s="37">
        <v>15</v>
      </c>
      <c r="T45" s="194" t="s">
        <v>443</v>
      </c>
      <c r="U45" s="35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480</v>
      </c>
      <c r="C46" s="99" t="s">
        <v>32</v>
      </c>
      <c r="D46" s="89">
        <v>1990</v>
      </c>
      <c r="E46" s="120">
        <f>SUM(H46:Y46)</f>
        <v>37</v>
      </c>
      <c r="H46" s="37"/>
      <c r="I46" s="37"/>
      <c r="J46" s="37"/>
      <c r="K46" s="37"/>
      <c r="L46" s="37">
        <v>6</v>
      </c>
      <c r="M46" s="37">
        <v>5</v>
      </c>
      <c r="N46" s="37">
        <v>10</v>
      </c>
      <c r="O46" s="419"/>
      <c r="P46" s="37">
        <v>2</v>
      </c>
      <c r="Q46" s="37" t="s">
        <v>443</v>
      </c>
      <c r="R46" s="37">
        <v>4</v>
      </c>
      <c r="S46" s="37">
        <v>10</v>
      </c>
      <c r="T46" s="194" t="s">
        <v>443</v>
      </c>
      <c r="U46" s="35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154</v>
      </c>
      <c r="C47" s="99" t="s">
        <v>155</v>
      </c>
      <c r="D47" s="89">
        <v>1978</v>
      </c>
      <c r="E47" s="120">
        <f>SUM(H47:Y47)</f>
        <v>35</v>
      </c>
      <c r="H47" s="37">
        <v>7</v>
      </c>
      <c r="I47" s="37">
        <v>15</v>
      </c>
      <c r="J47" s="37">
        <v>13</v>
      </c>
      <c r="K47" s="37" t="s">
        <v>443</v>
      </c>
      <c r="L47" s="37" t="s">
        <v>443</v>
      </c>
      <c r="M47" s="37" t="s">
        <v>443</v>
      </c>
      <c r="N47" s="37" t="s">
        <v>443</v>
      </c>
      <c r="O47" s="419"/>
      <c r="P47" s="37" t="s">
        <v>443</v>
      </c>
      <c r="Q47" s="37" t="s">
        <v>443</v>
      </c>
      <c r="R47" s="37" t="s">
        <v>443</v>
      </c>
      <c r="S47" s="37" t="s">
        <v>443</v>
      </c>
      <c r="T47" s="194" t="s">
        <v>443</v>
      </c>
      <c r="U47" s="35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719</v>
      </c>
      <c r="C48" s="99" t="s">
        <v>720</v>
      </c>
      <c r="D48" s="89">
        <v>1990</v>
      </c>
      <c r="E48" s="120">
        <f>SUM(H48:Y48)</f>
        <v>33</v>
      </c>
      <c r="H48" s="37"/>
      <c r="I48" s="37"/>
      <c r="J48" s="37"/>
      <c r="K48" s="37"/>
      <c r="L48" s="37"/>
      <c r="M48" s="37"/>
      <c r="N48" s="37">
        <v>3</v>
      </c>
      <c r="O48" s="419"/>
      <c r="P48" s="37" t="s">
        <v>443</v>
      </c>
      <c r="Q48" s="37" t="s">
        <v>443</v>
      </c>
      <c r="R48" s="37">
        <v>11</v>
      </c>
      <c r="S48" s="37" t="s">
        <v>443</v>
      </c>
      <c r="T48" s="194">
        <v>19</v>
      </c>
      <c r="U48" s="35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156</v>
      </c>
      <c r="C49" s="99" t="s">
        <v>111</v>
      </c>
      <c r="D49" s="89">
        <v>2008</v>
      </c>
      <c r="E49" s="120">
        <f>SUM(H49:Y49)</f>
        <v>32</v>
      </c>
      <c r="H49" s="37">
        <v>12</v>
      </c>
      <c r="I49" s="37">
        <v>3</v>
      </c>
      <c r="J49" s="37" t="s">
        <v>443</v>
      </c>
      <c r="K49" s="37" t="s">
        <v>443</v>
      </c>
      <c r="L49" s="37">
        <v>10</v>
      </c>
      <c r="M49" s="37">
        <v>7</v>
      </c>
      <c r="N49" s="37" t="s">
        <v>443</v>
      </c>
      <c r="O49" s="419"/>
      <c r="P49" s="37" t="s">
        <v>443</v>
      </c>
      <c r="Q49" s="37" t="s">
        <v>443</v>
      </c>
      <c r="R49" s="37" t="s">
        <v>443</v>
      </c>
      <c r="S49" s="37" t="s">
        <v>443</v>
      </c>
      <c r="T49" s="194" t="s">
        <v>443</v>
      </c>
      <c r="U49" s="35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915</v>
      </c>
      <c r="C50" s="99"/>
      <c r="D50" s="89">
        <v>1998</v>
      </c>
      <c r="E50" s="120">
        <f>SUM(H50:Y50)</f>
        <v>30</v>
      </c>
      <c r="H50" s="37"/>
      <c r="I50" s="37"/>
      <c r="J50" s="37"/>
      <c r="K50" s="37"/>
      <c r="L50" s="37"/>
      <c r="M50" s="37"/>
      <c r="N50" s="37"/>
      <c r="O50" s="419"/>
      <c r="P50" s="37"/>
      <c r="Q50" s="37"/>
      <c r="R50" s="37">
        <v>30</v>
      </c>
      <c r="S50" s="37" t="s">
        <v>443</v>
      </c>
      <c r="T50" s="194" t="s">
        <v>443</v>
      </c>
      <c r="U50" s="35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824</v>
      </c>
      <c r="C51" s="99" t="s">
        <v>825</v>
      </c>
      <c r="D51" s="89">
        <v>1987</v>
      </c>
      <c r="E51" s="120">
        <f>SUM(H51:Y51)</f>
        <v>30</v>
      </c>
      <c r="H51" s="37"/>
      <c r="I51" s="37"/>
      <c r="J51" s="37"/>
      <c r="K51" s="37"/>
      <c r="L51" s="37"/>
      <c r="M51" s="37"/>
      <c r="N51" s="37"/>
      <c r="O51" s="419"/>
      <c r="P51" s="37"/>
      <c r="Q51" s="37">
        <v>30</v>
      </c>
      <c r="R51" s="37" t="s">
        <v>443</v>
      </c>
      <c r="S51" s="37" t="s">
        <v>443</v>
      </c>
      <c r="T51" s="194" t="s">
        <v>443</v>
      </c>
      <c r="U51" s="35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849</v>
      </c>
      <c r="C52" s="99" t="s">
        <v>850</v>
      </c>
      <c r="D52" s="89">
        <v>2005</v>
      </c>
      <c r="E52" s="120">
        <f>SUM(H52:Y52)</f>
        <v>30</v>
      </c>
      <c r="H52" s="37"/>
      <c r="I52" s="37"/>
      <c r="J52" s="37"/>
      <c r="K52" s="37"/>
      <c r="L52" s="37"/>
      <c r="M52" s="37"/>
      <c r="N52" s="37"/>
      <c r="O52" s="419"/>
      <c r="P52" s="37"/>
      <c r="Q52" s="37">
        <v>4</v>
      </c>
      <c r="R52" s="37" t="s">
        <v>443</v>
      </c>
      <c r="S52" s="37">
        <v>26</v>
      </c>
      <c r="T52" s="194" t="s">
        <v>443</v>
      </c>
      <c r="U52" s="35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975</v>
      </c>
      <c r="C53" s="99" t="s">
        <v>962</v>
      </c>
      <c r="D53" s="89">
        <v>2006</v>
      </c>
      <c r="E53" s="120">
        <f>SUM(H53:Y53)</f>
        <v>30</v>
      </c>
      <c r="H53" s="37"/>
      <c r="I53" s="37"/>
      <c r="J53" s="37"/>
      <c r="K53" s="37"/>
      <c r="L53" s="37"/>
      <c r="M53" s="37"/>
      <c r="N53" s="37"/>
      <c r="O53" s="419"/>
      <c r="P53" s="37"/>
      <c r="Q53" s="37"/>
      <c r="R53" s="37"/>
      <c r="S53" s="37">
        <v>30</v>
      </c>
      <c r="T53" s="194" t="s">
        <v>443</v>
      </c>
      <c r="U53" s="35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424</v>
      </c>
      <c r="C54" s="99" t="s">
        <v>111</v>
      </c>
      <c r="D54" s="89">
        <v>2007</v>
      </c>
      <c r="E54" s="120">
        <f>SUM(H54:Y54)</f>
        <v>29</v>
      </c>
      <c r="H54" s="37"/>
      <c r="I54" s="37">
        <v>29</v>
      </c>
      <c r="J54" s="37" t="s">
        <v>443</v>
      </c>
      <c r="K54" s="37" t="s">
        <v>443</v>
      </c>
      <c r="L54" s="37" t="s">
        <v>443</v>
      </c>
      <c r="M54" s="37" t="s">
        <v>443</v>
      </c>
      <c r="N54" s="37" t="s">
        <v>443</v>
      </c>
      <c r="O54" s="419"/>
      <c r="P54" s="37" t="s">
        <v>443</v>
      </c>
      <c r="Q54" s="37" t="s">
        <v>443</v>
      </c>
      <c r="R54" s="37" t="s">
        <v>443</v>
      </c>
      <c r="S54" s="37" t="s">
        <v>443</v>
      </c>
      <c r="T54" s="194" t="s">
        <v>443</v>
      </c>
      <c r="U54" s="35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18" t="s">
        <v>64</v>
      </c>
      <c r="B55" s="102" t="s">
        <v>227</v>
      </c>
      <c r="C55" s="99" t="s">
        <v>422</v>
      </c>
      <c r="D55" s="89">
        <v>1980</v>
      </c>
      <c r="E55" s="120">
        <f>SUM(H55:Y55)</f>
        <v>29</v>
      </c>
      <c r="H55" s="37">
        <v>29</v>
      </c>
      <c r="I55" s="37" t="s">
        <v>443</v>
      </c>
      <c r="J55" s="37" t="s">
        <v>443</v>
      </c>
      <c r="K55" s="37" t="s">
        <v>443</v>
      </c>
      <c r="L55" s="37" t="s">
        <v>443</v>
      </c>
      <c r="M55" s="37" t="s">
        <v>443</v>
      </c>
      <c r="N55" s="37" t="s">
        <v>443</v>
      </c>
      <c r="O55" s="419"/>
      <c r="P55" s="37" t="s">
        <v>443</v>
      </c>
      <c r="Q55" s="37" t="s">
        <v>443</v>
      </c>
      <c r="R55" s="37" t="s">
        <v>443</v>
      </c>
      <c r="S55" s="37" t="s">
        <v>443</v>
      </c>
      <c r="T55" s="194" t="s">
        <v>443</v>
      </c>
      <c r="U55" s="35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826</v>
      </c>
      <c r="C56" s="99" t="s">
        <v>707</v>
      </c>
      <c r="D56" s="89">
        <v>1995</v>
      </c>
      <c r="E56" s="120">
        <f>SUM(H56:Y56)</f>
        <v>29</v>
      </c>
      <c r="H56" s="37"/>
      <c r="I56" s="37"/>
      <c r="J56" s="37"/>
      <c r="K56" s="37"/>
      <c r="L56" s="37"/>
      <c r="M56" s="37"/>
      <c r="N56" s="37"/>
      <c r="O56" s="419"/>
      <c r="P56" s="37"/>
      <c r="Q56" s="37">
        <v>29</v>
      </c>
      <c r="R56" s="37" t="s">
        <v>443</v>
      </c>
      <c r="S56" s="37" t="s">
        <v>443</v>
      </c>
      <c r="T56" s="194" t="s">
        <v>443</v>
      </c>
      <c r="U56" s="35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976</v>
      </c>
      <c r="C57" s="99" t="s">
        <v>542</v>
      </c>
      <c r="D57" s="89">
        <v>2009</v>
      </c>
      <c r="E57" s="120">
        <f>SUM(H57:Y57)</f>
        <v>29</v>
      </c>
      <c r="H57" s="37"/>
      <c r="I57" s="37"/>
      <c r="J57" s="37"/>
      <c r="K57" s="37"/>
      <c r="L57" s="37"/>
      <c r="M57" s="37"/>
      <c r="N57" s="37"/>
      <c r="O57" s="419"/>
      <c r="P57" s="37"/>
      <c r="Q57" s="37"/>
      <c r="R57" s="37"/>
      <c r="S57" s="37">
        <v>29</v>
      </c>
      <c r="T57" s="194" t="s">
        <v>443</v>
      </c>
      <c r="U57" s="35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753</v>
      </c>
      <c r="C58" s="99" t="s">
        <v>754</v>
      </c>
      <c r="D58" s="89">
        <v>1994</v>
      </c>
      <c r="E58" s="120">
        <f>SUM(H58:Y58)</f>
        <v>28</v>
      </c>
      <c r="H58" s="37"/>
      <c r="I58" s="37"/>
      <c r="J58" s="37"/>
      <c r="K58" s="37"/>
      <c r="L58" s="37"/>
      <c r="M58" s="37"/>
      <c r="N58" s="37"/>
      <c r="O58" s="419"/>
      <c r="P58" s="37">
        <v>28</v>
      </c>
      <c r="Q58" s="37" t="s">
        <v>443</v>
      </c>
      <c r="R58" s="37" t="s">
        <v>443</v>
      </c>
      <c r="S58" s="37" t="s">
        <v>443</v>
      </c>
      <c r="T58" s="194" t="s">
        <v>443</v>
      </c>
      <c r="U58" s="35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647</v>
      </c>
      <c r="C59" s="99" t="s">
        <v>648</v>
      </c>
      <c r="D59" s="89">
        <v>1986</v>
      </c>
      <c r="E59" s="120">
        <f>SUM(H59:Y59)</f>
        <v>28</v>
      </c>
      <c r="H59" s="37"/>
      <c r="I59" s="37"/>
      <c r="J59" s="37"/>
      <c r="K59" s="37"/>
      <c r="L59" s="37"/>
      <c r="M59" s="37">
        <v>28</v>
      </c>
      <c r="N59" s="37" t="s">
        <v>443</v>
      </c>
      <c r="O59" s="419"/>
      <c r="P59" s="37" t="s">
        <v>443</v>
      </c>
      <c r="Q59" s="37" t="s">
        <v>443</v>
      </c>
      <c r="R59" s="37" t="s">
        <v>443</v>
      </c>
      <c r="S59" s="37" t="s">
        <v>443</v>
      </c>
      <c r="T59" s="194" t="s">
        <v>443</v>
      </c>
      <c r="U59" s="35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827</v>
      </c>
      <c r="C60" s="99" t="s">
        <v>828</v>
      </c>
      <c r="D60" s="89">
        <v>1998</v>
      </c>
      <c r="E60" s="120">
        <f>SUM(H60:Y60)</f>
        <v>28</v>
      </c>
      <c r="H60" s="37"/>
      <c r="I60" s="37"/>
      <c r="J60" s="37"/>
      <c r="K60" s="37"/>
      <c r="L60" s="37"/>
      <c r="M60" s="37"/>
      <c r="N60" s="37"/>
      <c r="O60" s="419"/>
      <c r="P60" s="37"/>
      <c r="Q60" s="37">
        <v>28</v>
      </c>
      <c r="R60" s="37" t="s">
        <v>443</v>
      </c>
      <c r="S60" s="37" t="s">
        <v>443</v>
      </c>
      <c r="T60" s="194" t="s">
        <v>443</v>
      </c>
      <c r="U60" s="35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977</v>
      </c>
      <c r="C61" s="99" t="s">
        <v>963</v>
      </c>
      <c r="D61" s="89">
        <v>1996</v>
      </c>
      <c r="E61" s="120">
        <f>SUM(H61:Y61)</f>
        <v>28</v>
      </c>
      <c r="H61" s="37"/>
      <c r="I61" s="37"/>
      <c r="J61" s="37"/>
      <c r="K61" s="37"/>
      <c r="L61" s="37"/>
      <c r="M61" s="37"/>
      <c r="N61" s="37"/>
      <c r="O61" s="419"/>
      <c r="P61" s="37"/>
      <c r="Q61" s="37"/>
      <c r="R61" s="37"/>
      <c r="S61" s="37">
        <v>28</v>
      </c>
      <c r="T61" s="194" t="s">
        <v>443</v>
      </c>
      <c r="U61" s="35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535</v>
      </c>
      <c r="C62" s="99" t="s">
        <v>536</v>
      </c>
      <c r="D62" s="89">
        <v>1987</v>
      </c>
      <c r="E62" s="120">
        <f>SUM(H62:Y62)</f>
        <v>28</v>
      </c>
      <c r="H62" s="37"/>
      <c r="I62" s="37"/>
      <c r="J62" s="37"/>
      <c r="K62" s="37">
        <v>28</v>
      </c>
      <c r="L62" s="37" t="s">
        <v>443</v>
      </c>
      <c r="M62" s="37" t="s">
        <v>443</v>
      </c>
      <c r="N62" s="37" t="s">
        <v>443</v>
      </c>
      <c r="O62" s="419"/>
      <c r="P62" s="37" t="s">
        <v>443</v>
      </c>
      <c r="Q62" s="37" t="s">
        <v>443</v>
      </c>
      <c r="R62" s="37" t="s">
        <v>443</v>
      </c>
      <c r="S62" s="37" t="s">
        <v>443</v>
      </c>
      <c r="T62" s="194" t="s">
        <v>443</v>
      </c>
      <c r="U62" s="35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18" t="s">
        <v>72</v>
      </c>
      <c r="B63" s="102" t="s">
        <v>437</v>
      </c>
      <c r="C63" s="99" t="s">
        <v>438</v>
      </c>
      <c r="D63" s="89">
        <v>1980</v>
      </c>
      <c r="E63" s="120">
        <f>SUM(H63:Y63)</f>
        <v>28</v>
      </c>
      <c r="H63" s="37"/>
      <c r="I63" s="37">
        <v>6</v>
      </c>
      <c r="J63" s="37">
        <v>22</v>
      </c>
      <c r="K63" s="37" t="s">
        <v>443</v>
      </c>
      <c r="L63" s="37" t="s">
        <v>443</v>
      </c>
      <c r="M63" s="37" t="s">
        <v>443</v>
      </c>
      <c r="N63" s="37" t="s">
        <v>443</v>
      </c>
      <c r="O63" s="419"/>
      <c r="P63" s="37" t="s">
        <v>443</v>
      </c>
      <c r="Q63" s="37" t="s">
        <v>443</v>
      </c>
      <c r="R63" s="37" t="s">
        <v>443</v>
      </c>
      <c r="S63" s="37" t="s">
        <v>443</v>
      </c>
      <c r="T63" s="194" t="s">
        <v>443</v>
      </c>
      <c r="U63" s="35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566</v>
      </c>
      <c r="C64" s="99" t="s">
        <v>567</v>
      </c>
      <c r="D64" s="89">
        <v>1992</v>
      </c>
      <c r="E64" s="120">
        <f>SUM(H64:Y64)</f>
        <v>28</v>
      </c>
      <c r="H64" s="37"/>
      <c r="I64" s="37"/>
      <c r="J64" s="37"/>
      <c r="K64" s="37">
        <v>10</v>
      </c>
      <c r="L64" s="37" t="s">
        <v>443</v>
      </c>
      <c r="M64" s="37" t="s">
        <v>443</v>
      </c>
      <c r="N64" s="37" t="s">
        <v>443</v>
      </c>
      <c r="O64" s="419"/>
      <c r="P64" s="37" t="s">
        <v>443</v>
      </c>
      <c r="Q64" s="37" t="s">
        <v>443</v>
      </c>
      <c r="R64" s="37" t="s">
        <v>443</v>
      </c>
      <c r="S64" s="37">
        <v>18</v>
      </c>
      <c r="T64" s="194" t="s">
        <v>443</v>
      </c>
      <c r="U64" s="35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18" t="s">
        <v>74</v>
      </c>
      <c r="B65" s="102" t="s">
        <v>892</v>
      </c>
      <c r="C65" s="99" t="s">
        <v>893</v>
      </c>
      <c r="D65" s="89">
        <v>1957</v>
      </c>
      <c r="E65" s="120">
        <f>SUM(H65:Y65)</f>
        <v>28</v>
      </c>
      <c r="H65" s="37"/>
      <c r="I65" s="37"/>
      <c r="J65" s="37"/>
      <c r="K65" s="37"/>
      <c r="L65" s="37"/>
      <c r="M65" s="37"/>
      <c r="N65" s="37"/>
      <c r="O65" s="419"/>
      <c r="P65" s="37"/>
      <c r="Q65" s="37"/>
      <c r="R65" s="37"/>
      <c r="S65" s="37"/>
      <c r="T65" s="194">
        <v>28</v>
      </c>
      <c r="U65" s="35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608</v>
      </c>
      <c r="C66" s="99" t="s">
        <v>609</v>
      </c>
      <c r="D66" s="89">
        <v>2005</v>
      </c>
      <c r="E66" s="120">
        <f>SUM(H66:Y66)</f>
        <v>28</v>
      </c>
      <c r="H66" s="37"/>
      <c r="I66" s="37"/>
      <c r="J66" s="37"/>
      <c r="K66" s="37"/>
      <c r="L66" s="37">
        <v>28</v>
      </c>
      <c r="M66" s="37" t="s">
        <v>443</v>
      </c>
      <c r="N66" s="37" t="s">
        <v>443</v>
      </c>
      <c r="O66" s="419"/>
      <c r="P66" s="37" t="s">
        <v>443</v>
      </c>
      <c r="Q66" s="37" t="s">
        <v>443</v>
      </c>
      <c r="R66" s="37" t="s">
        <v>443</v>
      </c>
      <c r="S66" s="37" t="s">
        <v>443</v>
      </c>
      <c r="T66" s="194" t="s">
        <v>443</v>
      </c>
      <c r="U66" s="35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178</v>
      </c>
      <c r="C67" s="99" t="s">
        <v>422</v>
      </c>
      <c r="D67" s="89">
        <v>2009</v>
      </c>
      <c r="E67" s="120">
        <f>SUM(H67:Y67)</f>
        <v>27</v>
      </c>
      <c r="H67" s="37">
        <v>3</v>
      </c>
      <c r="I67" s="37" t="s">
        <v>443</v>
      </c>
      <c r="J67" s="37" t="s">
        <v>443</v>
      </c>
      <c r="K67" s="37" t="s">
        <v>443</v>
      </c>
      <c r="L67" s="37" t="s">
        <v>443</v>
      </c>
      <c r="M67" s="37" t="s">
        <v>443</v>
      </c>
      <c r="N67" s="37" t="s">
        <v>443</v>
      </c>
      <c r="O67" s="419"/>
      <c r="P67" s="37" t="s">
        <v>443</v>
      </c>
      <c r="Q67" s="37" t="s">
        <v>443</v>
      </c>
      <c r="R67" s="37" t="s">
        <v>443</v>
      </c>
      <c r="S67" s="37" t="s">
        <v>443</v>
      </c>
      <c r="T67" s="194">
        <v>24</v>
      </c>
      <c r="U67" s="35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18" t="s">
        <v>77</v>
      </c>
      <c r="B68" s="102" t="s">
        <v>425</v>
      </c>
      <c r="C68" s="99" t="s">
        <v>111</v>
      </c>
      <c r="D68" s="89">
        <v>2008</v>
      </c>
      <c r="E68" s="120">
        <f>SUM(H68:Y68)</f>
        <v>27</v>
      </c>
      <c r="H68" s="37"/>
      <c r="I68" s="37">
        <v>27</v>
      </c>
      <c r="J68" s="37" t="s">
        <v>443</v>
      </c>
      <c r="K68" s="37" t="s">
        <v>443</v>
      </c>
      <c r="L68" s="37" t="s">
        <v>443</v>
      </c>
      <c r="M68" s="37" t="s">
        <v>443</v>
      </c>
      <c r="N68" s="37" t="s">
        <v>443</v>
      </c>
      <c r="O68" s="419"/>
      <c r="P68" s="37" t="s">
        <v>443</v>
      </c>
      <c r="Q68" s="37" t="s">
        <v>443</v>
      </c>
      <c r="R68" s="37" t="s">
        <v>443</v>
      </c>
      <c r="S68" s="37" t="s">
        <v>443</v>
      </c>
      <c r="T68" s="194" t="s">
        <v>443</v>
      </c>
      <c r="U68" s="35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537</v>
      </c>
      <c r="C69" s="99" t="s">
        <v>538</v>
      </c>
      <c r="D69" s="89">
        <v>1990</v>
      </c>
      <c r="E69" s="120">
        <f>SUM(H69:Y69)</f>
        <v>27</v>
      </c>
      <c r="H69" s="37"/>
      <c r="I69" s="37"/>
      <c r="J69" s="37"/>
      <c r="K69" s="37">
        <v>27</v>
      </c>
      <c r="L69" s="37" t="s">
        <v>443</v>
      </c>
      <c r="M69" s="37" t="s">
        <v>443</v>
      </c>
      <c r="N69" s="37" t="s">
        <v>443</v>
      </c>
      <c r="O69" s="419"/>
      <c r="P69" s="37" t="s">
        <v>443</v>
      </c>
      <c r="Q69" s="37" t="s">
        <v>443</v>
      </c>
      <c r="R69" s="37" t="s">
        <v>443</v>
      </c>
      <c r="S69" s="37" t="s">
        <v>443</v>
      </c>
      <c r="T69" s="194" t="s">
        <v>443</v>
      </c>
      <c r="U69" s="35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18" t="s">
        <v>79</v>
      </c>
      <c r="B70" s="102" t="s">
        <v>696</v>
      </c>
      <c r="C70" s="99" t="s">
        <v>697</v>
      </c>
      <c r="D70" s="89">
        <v>1992</v>
      </c>
      <c r="E70" s="120">
        <f>SUM(H70:Y70)</f>
        <v>27</v>
      </c>
      <c r="H70" s="37"/>
      <c r="I70" s="37"/>
      <c r="J70" s="37"/>
      <c r="K70" s="37"/>
      <c r="L70" s="37"/>
      <c r="M70" s="37"/>
      <c r="N70" s="37">
        <v>27</v>
      </c>
      <c r="O70" s="419"/>
      <c r="P70" s="37" t="s">
        <v>443</v>
      </c>
      <c r="Q70" s="37" t="s">
        <v>443</v>
      </c>
      <c r="R70" s="37" t="s">
        <v>443</v>
      </c>
      <c r="S70" s="37" t="s">
        <v>443</v>
      </c>
      <c r="T70" s="194" t="s">
        <v>443</v>
      </c>
      <c r="U70" s="35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18" t="s">
        <v>80</v>
      </c>
      <c r="B71" s="102" t="s">
        <v>829</v>
      </c>
      <c r="C71" s="99" t="s">
        <v>830</v>
      </c>
      <c r="D71" s="89">
        <v>1998</v>
      </c>
      <c r="E71" s="120">
        <f>SUM(H71:Y71)</f>
        <v>27</v>
      </c>
      <c r="H71" s="37"/>
      <c r="I71" s="37"/>
      <c r="J71" s="37"/>
      <c r="K71" s="37"/>
      <c r="L71" s="37"/>
      <c r="M71" s="37"/>
      <c r="N71" s="37"/>
      <c r="O71" s="419"/>
      <c r="P71" s="37"/>
      <c r="Q71" s="37">
        <v>27</v>
      </c>
      <c r="R71" s="37" t="s">
        <v>443</v>
      </c>
      <c r="S71" s="37" t="s">
        <v>443</v>
      </c>
      <c r="T71" s="194" t="s">
        <v>443</v>
      </c>
      <c r="U71" s="35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605</v>
      </c>
      <c r="C72" s="99" t="s">
        <v>161</v>
      </c>
      <c r="D72" s="89">
        <v>2003</v>
      </c>
      <c r="E72" s="120">
        <f>SUM(H72:Y72)</f>
        <v>26</v>
      </c>
      <c r="H72" s="37"/>
      <c r="I72" s="37"/>
      <c r="J72" s="37"/>
      <c r="K72" s="37"/>
      <c r="L72" s="37"/>
      <c r="M72" s="37"/>
      <c r="N72" s="37"/>
      <c r="O72" s="419"/>
      <c r="P72" s="37"/>
      <c r="Q72" s="37"/>
      <c r="R72" s="37"/>
      <c r="S72" s="37"/>
      <c r="T72" s="194">
        <v>26</v>
      </c>
      <c r="U72" s="35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228</v>
      </c>
      <c r="C73" s="99" t="s">
        <v>422</v>
      </c>
      <c r="D73" s="89">
        <v>1978</v>
      </c>
      <c r="E73" s="120">
        <f>SUM(H73:Y73)</f>
        <v>26</v>
      </c>
      <c r="H73" s="37">
        <v>26</v>
      </c>
      <c r="I73" s="37" t="s">
        <v>443</v>
      </c>
      <c r="J73" s="37" t="s">
        <v>443</v>
      </c>
      <c r="K73" s="37" t="s">
        <v>443</v>
      </c>
      <c r="L73" s="37" t="s">
        <v>443</v>
      </c>
      <c r="M73" s="37" t="s">
        <v>443</v>
      </c>
      <c r="N73" s="37" t="s">
        <v>443</v>
      </c>
      <c r="O73" s="419"/>
      <c r="P73" s="37" t="s">
        <v>443</v>
      </c>
      <c r="Q73" s="37" t="s">
        <v>443</v>
      </c>
      <c r="R73" s="37" t="s">
        <v>443</v>
      </c>
      <c r="S73" s="37" t="s">
        <v>443</v>
      </c>
      <c r="T73" s="194" t="s">
        <v>443</v>
      </c>
      <c r="U73" s="35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18" t="s">
        <v>83</v>
      </c>
      <c r="B74" s="102" t="s">
        <v>698</v>
      </c>
      <c r="C74" s="99" t="s">
        <v>542</v>
      </c>
      <c r="D74" s="89">
        <v>2007</v>
      </c>
      <c r="E74" s="120">
        <f>SUM(H74:Y74)</f>
        <v>26</v>
      </c>
      <c r="H74" s="37"/>
      <c r="I74" s="37"/>
      <c r="J74" s="37"/>
      <c r="K74" s="37"/>
      <c r="L74" s="37"/>
      <c r="M74" s="37"/>
      <c r="N74" s="37">
        <v>26</v>
      </c>
      <c r="O74" s="419"/>
      <c r="P74" s="37" t="s">
        <v>443</v>
      </c>
      <c r="Q74" s="37" t="s">
        <v>443</v>
      </c>
      <c r="R74" s="37" t="s">
        <v>443</v>
      </c>
      <c r="S74" s="37" t="s">
        <v>443</v>
      </c>
      <c r="T74" s="194" t="s">
        <v>443</v>
      </c>
      <c r="U74" s="35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539</v>
      </c>
      <c r="C75" s="99" t="s">
        <v>540</v>
      </c>
      <c r="D75" s="89">
        <v>1985</v>
      </c>
      <c r="E75" s="120">
        <f>SUM(H75:Y75)</f>
        <v>26</v>
      </c>
      <c r="H75" s="37"/>
      <c r="I75" s="37"/>
      <c r="J75" s="37"/>
      <c r="K75" s="37">
        <v>26</v>
      </c>
      <c r="L75" s="37" t="s">
        <v>443</v>
      </c>
      <c r="M75" s="37" t="s">
        <v>443</v>
      </c>
      <c r="N75" s="37" t="s">
        <v>443</v>
      </c>
      <c r="O75" s="419"/>
      <c r="P75" s="37" t="s">
        <v>443</v>
      </c>
      <c r="Q75" s="37" t="s">
        <v>443</v>
      </c>
      <c r="R75" s="37" t="s">
        <v>443</v>
      </c>
      <c r="S75" s="37" t="s">
        <v>443</v>
      </c>
      <c r="T75" s="194" t="s">
        <v>443</v>
      </c>
      <c r="U75" s="35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498</v>
      </c>
      <c r="C76" s="99" t="s">
        <v>499</v>
      </c>
      <c r="D76" s="89">
        <v>1980</v>
      </c>
      <c r="E76" s="120">
        <f>SUM(H76:Y76)</f>
        <v>26</v>
      </c>
      <c r="H76" s="37"/>
      <c r="I76" s="37"/>
      <c r="J76" s="37">
        <v>26</v>
      </c>
      <c r="K76" s="37" t="s">
        <v>443</v>
      </c>
      <c r="L76" s="37" t="s">
        <v>443</v>
      </c>
      <c r="M76" s="37" t="s">
        <v>443</v>
      </c>
      <c r="N76" s="37" t="s">
        <v>443</v>
      </c>
      <c r="O76" s="419"/>
      <c r="P76" s="37" t="s">
        <v>443</v>
      </c>
      <c r="Q76" s="37" t="s">
        <v>443</v>
      </c>
      <c r="R76" s="37" t="s">
        <v>443</v>
      </c>
      <c r="S76" s="37" t="s">
        <v>443</v>
      </c>
      <c r="T76" s="194" t="s">
        <v>443</v>
      </c>
      <c r="U76" s="35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18" t="s">
        <v>86</v>
      </c>
      <c r="B77" s="102" t="s">
        <v>831</v>
      </c>
      <c r="C77" s="99" t="s">
        <v>832</v>
      </c>
      <c r="D77" s="89">
        <v>1976</v>
      </c>
      <c r="E77" s="120">
        <f>SUM(H77:Y77)</f>
        <v>26</v>
      </c>
      <c r="H77" s="37"/>
      <c r="I77" s="37"/>
      <c r="J77" s="37"/>
      <c r="K77" s="37"/>
      <c r="L77" s="37"/>
      <c r="M77" s="37"/>
      <c r="N77" s="37"/>
      <c r="O77" s="419"/>
      <c r="P77" s="37"/>
      <c r="Q77" s="37">
        <v>26</v>
      </c>
      <c r="R77" s="37" t="s">
        <v>443</v>
      </c>
      <c r="S77" s="37" t="s">
        <v>443</v>
      </c>
      <c r="T77" s="194" t="s">
        <v>443</v>
      </c>
      <c r="U77" s="35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18" t="s">
        <v>87</v>
      </c>
      <c r="B78" s="102" t="s">
        <v>1040</v>
      </c>
      <c r="C78" s="99" t="s">
        <v>108</v>
      </c>
      <c r="D78" s="89">
        <v>1978</v>
      </c>
      <c r="E78" s="120">
        <f>SUM(H78:Y78)</f>
        <v>25</v>
      </c>
      <c r="H78" s="37"/>
      <c r="I78" s="37"/>
      <c r="J78" s="37"/>
      <c r="K78" s="37"/>
      <c r="L78" s="37"/>
      <c r="M78" s="37"/>
      <c r="N78" s="37"/>
      <c r="O78" s="419"/>
      <c r="P78" s="37"/>
      <c r="Q78" s="37"/>
      <c r="R78" s="37"/>
      <c r="S78" s="37"/>
      <c r="T78" s="194">
        <v>25</v>
      </c>
      <c r="U78" s="35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18" t="s">
        <v>88</v>
      </c>
      <c r="B79" s="102" t="s">
        <v>978</v>
      </c>
      <c r="C79" s="99" t="s">
        <v>964</v>
      </c>
      <c r="D79" s="89">
        <v>1963</v>
      </c>
      <c r="E79" s="120">
        <f>SUM(H79:Y79)</f>
        <v>25</v>
      </c>
      <c r="H79" s="37"/>
      <c r="I79" s="37"/>
      <c r="J79" s="37"/>
      <c r="K79" s="37"/>
      <c r="L79" s="37"/>
      <c r="M79" s="37"/>
      <c r="N79" s="37"/>
      <c r="O79" s="419"/>
      <c r="P79" s="37"/>
      <c r="Q79" s="37"/>
      <c r="R79" s="37"/>
      <c r="S79" s="37">
        <v>25</v>
      </c>
      <c r="T79" s="194" t="s">
        <v>443</v>
      </c>
      <c r="U79" s="35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18" t="s">
        <v>89</v>
      </c>
      <c r="B80" s="102" t="s">
        <v>17</v>
      </c>
      <c r="C80" s="99" t="s">
        <v>171</v>
      </c>
      <c r="D80" s="89">
        <v>1973</v>
      </c>
      <c r="E80" s="120">
        <f>SUM(H80:Y80)</f>
        <v>25</v>
      </c>
      <c r="H80" s="37">
        <v>25</v>
      </c>
      <c r="I80" s="37" t="s">
        <v>443</v>
      </c>
      <c r="J80" s="37" t="s">
        <v>443</v>
      </c>
      <c r="K80" s="37" t="s">
        <v>443</v>
      </c>
      <c r="L80" s="37" t="s">
        <v>443</v>
      </c>
      <c r="M80" s="37" t="s">
        <v>443</v>
      </c>
      <c r="N80" s="37" t="s">
        <v>443</v>
      </c>
      <c r="O80" s="419"/>
      <c r="P80" s="37" t="s">
        <v>443</v>
      </c>
      <c r="Q80" s="37" t="s">
        <v>443</v>
      </c>
      <c r="R80" s="37" t="s">
        <v>443</v>
      </c>
      <c r="S80" s="37" t="s">
        <v>443</v>
      </c>
      <c r="T80" s="194" t="s">
        <v>443</v>
      </c>
      <c r="U80" s="35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841</v>
      </c>
      <c r="C81" s="99" t="s">
        <v>842</v>
      </c>
      <c r="D81" s="89">
        <v>2005</v>
      </c>
      <c r="E81" s="120">
        <f>SUM(H81:Y81)</f>
        <v>25</v>
      </c>
      <c r="H81" s="37"/>
      <c r="I81" s="37"/>
      <c r="J81" s="37"/>
      <c r="K81" s="37"/>
      <c r="L81" s="37"/>
      <c r="M81" s="37"/>
      <c r="N81" s="37"/>
      <c r="O81" s="419"/>
      <c r="P81" s="37"/>
      <c r="Q81" s="37">
        <v>16</v>
      </c>
      <c r="R81" s="37">
        <v>9</v>
      </c>
      <c r="S81" s="37" t="s">
        <v>443</v>
      </c>
      <c r="T81" s="194" t="s">
        <v>443</v>
      </c>
      <c r="U81" s="35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137</v>
      </c>
      <c r="C82" s="99" t="s">
        <v>233</v>
      </c>
      <c r="D82" s="89">
        <v>1994</v>
      </c>
      <c r="E82" s="120">
        <f>SUM(H82:Y82)</f>
        <v>24</v>
      </c>
      <c r="H82" s="37"/>
      <c r="I82" s="37">
        <v>5</v>
      </c>
      <c r="J82" s="37" t="s">
        <v>443</v>
      </c>
      <c r="K82" s="37" t="s">
        <v>443</v>
      </c>
      <c r="L82" s="37" t="s">
        <v>443</v>
      </c>
      <c r="M82" s="37">
        <v>19</v>
      </c>
      <c r="N82" s="37" t="s">
        <v>443</v>
      </c>
      <c r="O82" s="419"/>
      <c r="P82" s="37" t="s">
        <v>443</v>
      </c>
      <c r="Q82" s="37" t="s">
        <v>443</v>
      </c>
      <c r="R82" s="37" t="s">
        <v>443</v>
      </c>
      <c r="S82" s="37" t="s">
        <v>443</v>
      </c>
      <c r="T82" s="194" t="s">
        <v>443</v>
      </c>
      <c r="U82" s="35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18" t="s">
        <v>92</v>
      </c>
      <c r="B83" s="102" t="s">
        <v>833</v>
      </c>
      <c r="C83" s="99" t="s">
        <v>834</v>
      </c>
      <c r="D83" s="89">
        <v>1995</v>
      </c>
      <c r="E83" s="120">
        <f>SUM(H83:Y83)</f>
        <v>24</v>
      </c>
      <c r="H83" s="37"/>
      <c r="I83" s="37"/>
      <c r="J83" s="37"/>
      <c r="K83" s="37"/>
      <c r="L83" s="37"/>
      <c r="M83" s="37"/>
      <c r="N83" s="37"/>
      <c r="O83" s="419"/>
      <c r="P83" s="37"/>
      <c r="Q83" s="37">
        <v>24</v>
      </c>
      <c r="R83" s="37" t="s">
        <v>443</v>
      </c>
      <c r="S83" s="37" t="s">
        <v>443</v>
      </c>
      <c r="T83" s="194" t="s">
        <v>443</v>
      </c>
      <c r="U83" s="35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979</v>
      </c>
      <c r="C84" s="99" t="s">
        <v>965</v>
      </c>
      <c r="D84" s="89">
        <v>1977</v>
      </c>
      <c r="E84" s="120">
        <f>SUM(H84:Y84)</f>
        <v>24</v>
      </c>
      <c r="H84" s="37"/>
      <c r="I84" s="37"/>
      <c r="J84" s="37"/>
      <c r="K84" s="37"/>
      <c r="L84" s="37"/>
      <c r="M84" s="37"/>
      <c r="N84" s="37"/>
      <c r="O84" s="419"/>
      <c r="P84" s="37"/>
      <c r="Q84" s="37"/>
      <c r="R84" s="37"/>
      <c r="S84" s="37">
        <v>24</v>
      </c>
      <c r="T84" s="194" t="s">
        <v>443</v>
      </c>
      <c r="U84" s="35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229</v>
      </c>
      <c r="C85" s="99" t="s">
        <v>222</v>
      </c>
      <c r="D85" s="89">
        <v>1974</v>
      </c>
      <c r="E85" s="120">
        <f>SUM(H85:Y85)</f>
        <v>24</v>
      </c>
      <c r="H85" s="37">
        <v>24</v>
      </c>
      <c r="I85" s="37" t="s">
        <v>443</v>
      </c>
      <c r="J85" s="37" t="s">
        <v>443</v>
      </c>
      <c r="K85" s="37" t="s">
        <v>443</v>
      </c>
      <c r="L85" s="37" t="s">
        <v>443</v>
      </c>
      <c r="M85" s="37" t="s">
        <v>443</v>
      </c>
      <c r="N85" s="37" t="s">
        <v>443</v>
      </c>
      <c r="O85" s="419"/>
      <c r="P85" s="37" t="s">
        <v>443</v>
      </c>
      <c r="Q85" s="37" t="s">
        <v>443</v>
      </c>
      <c r="R85" s="37" t="s">
        <v>443</v>
      </c>
      <c r="S85" s="37" t="s">
        <v>443</v>
      </c>
      <c r="T85" s="194" t="s">
        <v>443</v>
      </c>
      <c r="U85" s="39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18" t="s">
        <v>95</v>
      </c>
      <c r="B86" s="102" t="s">
        <v>835</v>
      </c>
      <c r="C86" s="99" t="s">
        <v>836</v>
      </c>
      <c r="D86" s="89">
        <v>1975</v>
      </c>
      <c r="E86" s="120">
        <f>SUM(H86:Y86)</f>
        <v>23</v>
      </c>
      <c r="H86" s="37"/>
      <c r="I86" s="37"/>
      <c r="J86" s="37"/>
      <c r="K86" s="37"/>
      <c r="L86" s="37"/>
      <c r="M86" s="37"/>
      <c r="N86" s="37"/>
      <c r="O86" s="419"/>
      <c r="P86" s="37"/>
      <c r="Q86" s="37">
        <v>23</v>
      </c>
      <c r="R86" s="37" t="s">
        <v>443</v>
      </c>
      <c r="S86" s="37" t="s">
        <v>443</v>
      </c>
      <c r="T86" s="194" t="s">
        <v>443</v>
      </c>
      <c r="U86" s="35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18" t="s">
        <v>96</v>
      </c>
      <c r="B87" s="102" t="s">
        <v>545</v>
      </c>
      <c r="C87" s="99" t="s">
        <v>546</v>
      </c>
      <c r="D87" s="89">
        <v>1969</v>
      </c>
      <c r="E87" s="120">
        <f>SUM(H87:Y87)</f>
        <v>23</v>
      </c>
      <c r="H87" s="37"/>
      <c r="I87" s="37"/>
      <c r="J87" s="37"/>
      <c r="K87" s="37">
        <v>23</v>
      </c>
      <c r="L87" s="37" t="s">
        <v>443</v>
      </c>
      <c r="M87" s="37" t="s">
        <v>443</v>
      </c>
      <c r="N87" s="37" t="s">
        <v>443</v>
      </c>
      <c r="O87" s="419"/>
      <c r="P87" s="37" t="s">
        <v>443</v>
      </c>
      <c r="Q87" s="37" t="s">
        <v>443</v>
      </c>
      <c r="R87" s="37" t="s">
        <v>443</v>
      </c>
      <c r="S87" s="37" t="s">
        <v>443</v>
      </c>
      <c r="T87" s="194" t="s">
        <v>443</v>
      </c>
      <c r="U87" s="35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699</v>
      </c>
      <c r="C88" s="99" t="s">
        <v>700</v>
      </c>
      <c r="D88" s="89">
        <v>1963</v>
      </c>
      <c r="E88" s="120">
        <f>SUM(H88:Y88)</f>
        <v>23</v>
      </c>
      <c r="H88" s="37"/>
      <c r="I88" s="37"/>
      <c r="J88" s="37"/>
      <c r="K88" s="37"/>
      <c r="L88" s="37"/>
      <c r="M88" s="37"/>
      <c r="N88" s="37">
        <v>23</v>
      </c>
      <c r="O88" s="419"/>
      <c r="P88" s="37" t="s">
        <v>443</v>
      </c>
      <c r="Q88" s="37" t="s">
        <v>443</v>
      </c>
      <c r="R88" s="37" t="s">
        <v>443</v>
      </c>
      <c r="S88" s="37" t="s">
        <v>443</v>
      </c>
      <c r="T88" s="194" t="s">
        <v>443</v>
      </c>
      <c r="U88" s="35"/>
      <c r="V88" s="35"/>
      <c r="W88" s="35"/>
      <c r="X88" s="35"/>
      <c r="Y88" s="35"/>
      <c r="AC88"/>
      <c r="AD88"/>
      <c r="AE88"/>
      <c r="AF88"/>
    </row>
    <row r="89" spans="1:32" s="34" customFormat="1" x14ac:dyDescent="0.25">
      <c r="A89" s="118" t="s">
        <v>98</v>
      </c>
      <c r="B89" s="102" t="s">
        <v>175</v>
      </c>
      <c r="C89" s="99" t="s">
        <v>606</v>
      </c>
      <c r="D89" s="89">
        <v>1997</v>
      </c>
      <c r="E89" s="120">
        <f>SUM(H89:Y89)</f>
        <v>23</v>
      </c>
      <c r="H89" s="37"/>
      <c r="I89" s="37"/>
      <c r="J89" s="37"/>
      <c r="K89" s="37"/>
      <c r="L89" s="37"/>
      <c r="M89" s="37"/>
      <c r="N89" s="37"/>
      <c r="O89" s="419"/>
      <c r="P89" s="37"/>
      <c r="Q89" s="37"/>
      <c r="R89" s="37"/>
      <c r="S89" s="37"/>
      <c r="T89" s="194">
        <v>23</v>
      </c>
      <c r="U89" s="35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99</v>
      </c>
      <c r="B90" s="102" t="s">
        <v>180</v>
      </c>
      <c r="C90" s="99" t="s">
        <v>223</v>
      </c>
      <c r="D90" s="89">
        <v>1977</v>
      </c>
      <c r="E90" s="120">
        <f>SUM(H90:Y90)</f>
        <v>22</v>
      </c>
      <c r="H90" s="37">
        <v>22</v>
      </c>
      <c r="I90" s="37" t="s">
        <v>443</v>
      </c>
      <c r="J90" s="37" t="s">
        <v>443</v>
      </c>
      <c r="K90" s="37" t="s">
        <v>443</v>
      </c>
      <c r="L90" s="37" t="s">
        <v>443</v>
      </c>
      <c r="M90" s="37" t="s">
        <v>443</v>
      </c>
      <c r="N90" s="37" t="s">
        <v>443</v>
      </c>
      <c r="O90" s="419"/>
      <c r="P90" s="37" t="s">
        <v>443</v>
      </c>
      <c r="Q90" s="37" t="s">
        <v>443</v>
      </c>
      <c r="R90" s="37" t="s">
        <v>443</v>
      </c>
      <c r="S90" s="37" t="s">
        <v>443</v>
      </c>
      <c r="T90" s="194" t="s">
        <v>443</v>
      </c>
      <c r="U90" s="35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100</v>
      </c>
      <c r="B91" s="102" t="s">
        <v>610</v>
      </c>
      <c r="C91" s="99" t="s">
        <v>386</v>
      </c>
      <c r="D91" s="89">
        <v>1972</v>
      </c>
      <c r="E91" s="120">
        <f>SUM(H91:Y91)</f>
        <v>22</v>
      </c>
      <c r="H91" s="37"/>
      <c r="I91" s="37"/>
      <c r="J91" s="37"/>
      <c r="K91" s="37"/>
      <c r="L91" s="37">
        <v>22</v>
      </c>
      <c r="M91" s="37" t="s">
        <v>443</v>
      </c>
      <c r="N91" s="37" t="s">
        <v>443</v>
      </c>
      <c r="O91" s="419"/>
      <c r="P91" s="37" t="s">
        <v>443</v>
      </c>
      <c r="Q91" s="37" t="s">
        <v>443</v>
      </c>
      <c r="R91" s="37" t="s">
        <v>443</v>
      </c>
      <c r="S91" s="37" t="s">
        <v>443</v>
      </c>
      <c r="T91" s="194" t="s">
        <v>443</v>
      </c>
      <c r="U91" s="35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18" t="s">
        <v>101</v>
      </c>
      <c r="B92" s="102" t="s">
        <v>848</v>
      </c>
      <c r="C92" s="99" t="s">
        <v>460</v>
      </c>
      <c r="D92" s="89">
        <v>1980</v>
      </c>
      <c r="E92" s="120">
        <f>SUM(H92:Y92)</f>
        <v>22</v>
      </c>
      <c r="H92" s="37"/>
      <c r="I92" s="37"/>
      <c r="J92" s="37"/>
      <c r="K92" s="37"/>
      <c r="L92" s="37"/>
      <c r="M92" s="37"/>
      <c r="N92" s="37"/>
      <c r="O92" s="419"/>
      <c r="P92" s="37"/>
      <c r="Q92" s="37">
        <v>5</v>
      </c>
      <c r="R92" s="37">
        <v>17</v>
      </c>
      <c r="S92" s="37" t="s">
        <v>443</v>
      </c>
      <c r="T92" s="194" t="s">
        <v>443</v>
      </c>
      <c r="U92" s="35"/>
      <c r="V92" s="35"/>
      <c r="W92" s="35"/>
      <c r="X92" s="35"/>
      <c r="Y92" s="35"/>
      <c r="AC92"/>
      <c r="AD92"/>
      <c r="AE92"/>
      <c r="AF92"/>
    </row>
    <row r="93" spans="1:32" s="34" customFormat="1" x14ac:dyDescent="0.25">
      <c r="A93" s="118" t="s">
        <v>102</v>
      </c>
      <c r="B93" s="102" t="s">
        <v>837</v>
      </c>
      <c r="C93" s="99" t="s">
        <v>460</v>
      </c>
      <c r="D93" s="89">
        <v>1989</v>
      </c>
      <c r="E93" s="120">
        <f>SUM(H93:Y93)</f>
        <v>22</v>
      </c>
      <c r="H93" s="37"/>
      <c r="I93" s="37"/>
      <c r="J93" s="37"/>
      <c r="K93" s="37"/>
      <c r="L93" s="37"/>
      <c r="M93" s="37"/>
      <c r="N93" s="37"/>
      <c r="O93" s="419"/>
      <c r="P93" s="37"/>
      <c r="Q93" s="37">
        <v>22</v>
      </c>
      <c r="R93" s="37" t="s">
        <v>443</v>
      </c>
      <c r="S93" s="37" t="s">
        <v>443</v>
      </c>
      <c r="T93" s="194" t="s">
        <v>443</v>
      </c>
      <c r="U93" s="35"/>
      <c r="V93" s="35"/>
      <c r="W93" s="35"/>
      <c r="X93" s="35"/>
      <c r="Y93" s="35"/>
      <c r="AC93"/>
      <c r="AD93"/>
      <c r="AE93"/>
      <c r="AF93"/>
    </row>
    <row r="94" spans="1:32" s="34" customFormat="1" x14ac:dyDescent="0.25">
      <c r="A94" s="118" t="s">
        <v>103</v>
      </c>
      <c r="B94" s="102" t="s">
        <v>838</v>
      </c>
      <c r="C94" s="99" t="s">
        <v>830</v>
      </c>
      <c r="D94" s="89">
        <v>1999</v>
      </c>
      <c r="E94" s="120">
        <f>SUM(H94:Y94)</f>
        <v>21</v>
      </c>
      <c r="H94" s="37"/>
      <c r="I94" s="37"/>
      <c r="J94" s="37"/>
      <c r="K94" s="37"/>
      <c r="L94" s="37"/>
      <c r="M94" s="37"/>
      <c r="N94" s="37"/>
      <c r="O94" s="419"/>
      <c r="P94" s="37"/>
      <c r="Q94" s="37">
        <v>21</v>
      </c>
      <c r="R94" s="37" t="s">
        <v>443</v>
      </c>
      <c r="S94" s="37" t="s">
        <v>443</v>
      </c>
      <c r="T94" s="194" t="s">
        <v>443</v>
      </c>
      <c r="U94" s="35"/>
      <c r="V94" s="35"/>
      <c r="W94" s="35"/>
      <c r="X94" s="35"/>
      <c r="Y94" s="35"/>
      <c r="AC94"/>
      <c r="AD94"/>
      <c r="AE94"/>
      <c r="AF94"/>
    </row>
    <row r="95" spans="1:32" s="34" customFormat="1" x14ac:dyDescent="0.25">
      <c r="A95" s="118" t="s">
        <v>104</v>
      </c>
      <c r="B95" s="102" t="s">
        <v>757</v>
      </c>
      <c r="C95" s="99" t="s">
        <v>758</v>
      </c>
      <c r="D95" s="89">
        <v>1977</v>
      </c>
      <c r="E95" s="120">
        <f>SUM(H95:Y95)</f>
        <v>21</v>
      </c>
      <c r="H95" s="37"/>
      <c r="I95" s="37"/>
      <c r="J95" s="37"/>
      <c r="K95" s="37"/>
      <c r="L95" s="37"/>
      <c r="M95" s="37"/>
      <c r="N95" s="37"/>
      <c r="O95" s="419"/>
      <c r="P95" s="37">
        <v>21</v>
      </c>
      <c r="Q95" s="37" t="s">
        <v>443</v>
      </c>
      <c r="R95" s="37" t="s">
        <v>443</v>
      </c>
      <c r="S95" s="37" t="s">
        <v>443</v>
      </c>
      <c r="T95" s="194" t="s">
        <v>443</v>
      </c>
      <c r="U95" s="35"/>
      <c r="V95" s="35"/>
      <c r="W95" s="35"/>
      <c r="X95" s="35"/>
      <c r="Y95" s="35"/>
      <c r="AC95"/>
      <c r="AD95"/>
      <c r="AE95"/>
      <c r="AF95"/>
    </row>
    <row r="96" spans="1:32" s="34" customFormat="1" x14ac:dyDescent="0.25">
      <c r="A96" s="118" t="s">
        <v>105</v>
      </c>
      <c r="B96" s="102" t="s">
        <v>430</v>
      </c>
      <c r="C96" s="99" t="s">
        <v>138</v>
      </c>
      <c r="D96" s="89">
        <v>1997</v>
      </c>
      <c r="E96" s="120">
        <f>SUM(H96:Y96)</f>
        <v>21</v>
      </c>
      <c r="H96" s="37"/>
      <c r="I96" s="37">
        <v>21</v>
      </c>
      <c r="J96" s="37" t="s">
        <v>443</v>
      </c>
      <c r="K96" s="37" t="s">
        <v>443</v>
      </c>
      <c r="L96" s="37" t="s">
        <v>443</v>
      </c>
      <c r="M96" s="37" t="s">
        <v>443</v>
      </c>
      <c r="N96" s="37" t="s">
        <v>443</v>
      </c>
      <c r="O96" s="419"/>
      <c r="P96" s="37" t="s">
        <v>443</v>
      </c>
      <c r="Q96" s="37" t="s">
        <v>443</v>
      </c>
      <c r="R96" s="37" t="s">
        <v>443</v>
      </c>
      <c r="S96" s="37" t="s">
        <v>443</v>
      </c>
      <c r="T96" s="194" t="s">
        <v>443</v>
      </c>
      <c r="U96" s="35"/>
      <c r="V96" s="35"/>
      <c r="W96" s="35"/>
      <c r="X96" s="35"/>
      <c r="Y96" s="35"/>
      <c r="AC96"/>
      <c r="AD96"/>
      <c r="AE96"/>
      <c r="AF96"/>
    </row>
    <row r="97" spans="1:32" s="34" customFormat="1" x14ac:dyDescent="0.25">
      <c r="A97" s="118" t="s">
        <v>106</v>
      </c>
      <c r="B97" s="102" t="s">
        <v>187</v>
      </c>
      <c r="C97" s="99" t="s">
        <v>226</v>
      </c>
      <c r="D97" s="89">
        <v>2006</v>
      </c>
      <c r="E97" s="120">
        <f>SUM(H97:Y97)</f>
        <v>21</v>
      </c>
      <c r="H97" s="37">
        <v>4</v>
      </c>
      <c r="I97" s="37" t="s">
        <v>443</v>
      </c>
      <c r="J97" s="37" t="s">
        <v>443</v>
      </c>
      <c r="K97" s="37" t="s">
        <v>443</v>
      </c>
      <c r="L97" s="37" t="s">
        <v>443</v>
      </c>
      <c r="M97" s="37" t="s">
        <v>443</v>
      </c>
      <c r="N97" s="37">
        <v>17</v>
      </c>
      <c r="O97" s="419"/>
      <c r="P97" s="37" t="s">
        <v>443</v>
      </c>
      <c r="Q97" s="37" t="s">
        <v>443</v>
      </c>
      <c r="R97" s="37" t="s">
        <v>443</v>
      </c>
      <c r="S97" s="37" t="s">
        <v>443</v>
      </c>
      <c r="T97" s="194" t="s">
        <v>443</v>
      </c>
      <c r="U97" s="35"/>
      <c r="V97" s="35"/>
      <c r="W97" s="35"/>
      <c r="X97" s="35"/>
      <c r="Y97" s="35"/>
      <c r="AC97"/>
      <c r="AD97"/>
      <c r="AE97"/>
      <c r="AF97"/>
    </row>
    <row r="98" spans="1:32" s="34" customFormat="1" x14ac:dyDescent="0.25">
      <c r="A98" s="118" t="s">
        <v>107</v>
      </c>
      <c r="B98" s="102" t="s">
        <v>839</v>
      </c>
      <c r="C98" s="99" t="s">
        <v>830</v>
      </c>
      <c r="D98" s="89">
        <v>1999</v>
      </c>
      <c r="E98" s="120">
        <f>SUM(H98:Y98)</f>
        <v>20</v>
      </c>
      <c r="H98" s="37"/>
      <c r="I98" s="37"/>
      <c r="J98" s="37"/>
      <c r="K98" s="37"/>
      <c r="L98" s="37"/>
      <c r="M98" s="37"/>
      <c r="N98" s="37"/>
      <c r="O98" s="419"/>
      <c r="P98" s="37"/>
      <c r="Q98" s="37">
        <v>20</v>
      </c>
      <c r="R98" s="37" t="s">
        <v>443</v>
      </c>
      <c r="S98" s="37" t="s">
        <v>443</v>
      </c>
      <c r="T98" s="194" t="s">
        <v>443</v>
      </c>
      <c r="U98" s="35"/>
      <c r="V98" s="35"/>
      <c r="W98" s="35"/>
      <c r="X98" s="35"/>
      <c r="Y98" s="35"/>
      <c r="AC98"/>
      <c r="AD98"/>
      <c r="AE98"/>
      <c r="AF98"/>
    </row>
    <row r="99" spans="1:32" s="34" customFormat="1" x14ac:dyDescent="0.25">
      <c r="A99" s="118" t="s">
        <v>658</v>
      </c>
      <c r="B99" s="102" t="s">
        <v>179</v>
      </c>
      <c r="C99" s="99" t="s">
        <v>422</v>
      </c>
      <c r="D99" s="89">
        <v>2008</v>
      </c>
      <c r="E99" s="120">
        <f>SUM(H99:Y99)</f>
        <v>20</v>
      </c>
      <c r="H99" s="37"/>
      <c r="I99" s="37"/>
      <c r="J99" s="37"/>
      <c r="K99" s="37"/>
      <c r="L99" s="37"/>
      <c r="M99" s="37"/>
      <c r="N99" s="37"/>
      <c r="O99" s="419"/>
      <c r="P99" s="37"/>
      <c r="Q99" s="37"/>
      <c r="R99" s="37"/>
      <c r="S99" s="37"/>
      <c r="T99" s="194">
        <v>20</v>
      </c>
      <c r="U99" s="35"/>
      <c r="V99" s="35"/>
      <c r="W99" s="35"/>
      <c r="X99" s="35"/>
      <c r="Y99" s="35"/>
      <c r="AC99"/>
      <c r="AD99"/>
      <c r="AE99"/>
      <c r="AF99"/>
    </row>
    <row r="100" spans="1:32" s="34" customFormat="1" x14ac:dyDescent="0.25">
      <c r="A100" s="118" t="s">
        <v>659</v>
      </c>
      <c r="B100" s="102" t="s">
        <v>550</v>
      </c>
      <c r="C100" s="99" t="s">
        <v>551</v>
      </c>
      <c r="D100" s="89">
        <v>1972</v>
      </c>
      <c r="E100" s="120">
        <f>SUM(H100:Y100)</f>
        <v>20</v>
      </c>
      <c r="H100" s="37"/>
      <c r="I100" s="37"/>
      <c r="J100" s="37"/>
      <c r="K100" s="37">
        <v>20</v>
      </c>
      <c r="L100" s="37" t="s">
        <v>443</v>
      </c>
      <c r="M100" s="37" t="s">
        <v>443</v>
      </c>
      <c r="N100" s="37" t="s">
        <v>443</v>
      </c>
      <c r="O100" s="419"/>
      <c r="P100" s="37" t="s">
        <v>443</v>
      </c>
      <c r="Q100" s="37" t="s">
        <v>443</v>
      </c>
      <c r="R100" s="37" t="s">
        <v>443</v>
      </c>
      <c r="S100" s="37" t="s">
        <v>443</v>
      </c>
      <c r="T100" s="194" t="s">
        <v>443</v>
      </c>
      <c r="U100" s="35"/>
      <c r="V100" s="35"/>
      <c r="W100" s="35"/>
      <c r="X100" s="35"/>
      <c r="Y100" s="35"/>
      <c r="AC100"/>
      <c r="AD100"/>
      <c r="AE100"/>
      <c r="AF100"/>
    </row>
    <row r="101" spans="1:32" s="34" customFormat="1" x14ac:dyDescent="0.25">
      <c r="A101" s="118" t="s">
        <v>660</v>
      </c>
      <c r="B101" s="102" t="s">
        <v>980</v>
      </c>
      <c r="C101" s="99" t="s">
        <v>967</v>
      </c>
      <c r="D101" s="89">
        <v>2008</v>
      </c>
      <c r="E101" s="120">
        <f>SUM(H101:Y101)</f>
        <v>20</v>
      </c>
      <c r="H101" s="37"/>
      <c r="I101" s="37"/>
      <c r="J101" s="37"/>
      <c r="K101" s="37"/>
      <c r="L101" s="37"/>
      <c r="M101" s="37"/>
      <c r="N101" s="37"/>
      <c r="O101" s="419"/>
      <c r="P101" s="37"/>
      <c r="Q101" s="37"/>
      <c r="R101" s="37"/>
      <c r="S101" s="37">
        <v>20</v>
      </c>
      <c r="T101" s="194" t="s">
        <v>443</v>
      </c>
      <c r="U101" s="35"/>
      <c r="V101" s="35"/>
      <c r="W101" s="35"/>
      <c r="X101" s="35"/>
      <c r="Y101" s="35"/>
      <c r="AC101"/>
      <c r="AD101"/>
      <c r="AE101"/>
      <c r="AF101"/>
    </row>
    <row r="102" spans="1:32" s="34" customFormat="1" x14ac:dyDescent="0.25">
      <c r="A102" s="118" t="s">
        <v>661</v>
      </c>
      <c r="B102" s="102" t="s">
        <v>759</v>
      </c>
      <c r="C102" s="99" t="s">
        <v>422</v>
      </c>
      <c r="D102" s="89">
        <v>2009</v>
      </c>
      <c r="E102" s="120">
        <f>SUM(H102:Y102)</f>
        <v>20</v>
      </c>
      <c r="H102" s="37"/>
      <c r="I102" s="37"/>
      <c r="J102" s="37"/>
      <c r="K102" s="37"/>
      <c r="L102" s="37"/>
      <c r="M102" s="37"/>
      <c r="N102" s="37"/>
      <c r="O102" s="419"/>
      <c r="P102" s="37">
        <v>20</v>
      </c>
      <c r="Q102" s="37" t="s">
        <v>443</v>
      </c>
      <c r="R102" s="37" t="s">
        <v>443</v>
      </c>
      <c r="S102" s="37" t="s">
        <v>443</v>
      </c>
      <c r="T102" s="194" t="s">
        <v>443</v>
      </c>
      <c r="U102" s="35"/>
      <c r="V102" s="35"/>
      <c r="W102" s="35"/>
      <c r="X102" s="35"/>
      <c r="Y102" s="35"/>
      <c r="AC102"/>
      <c r="AD102"/>
      <c r="AE102"/>
      <c r="AF102"/>
    </row>
    <row r="103" spans="1:32" s="34" customFormat="1" x14ac:dyDescent="0.25">
      <c r="A103" s="118" t="s">
        <v>662</v>
      </c>
      <c r="B103" s="102" t="s">
        <v>575</v>
      </c>
      <c r="C103" s="99" t="s">
        <v>576</v>
      </c>
      <c r="D103" s="89">
        <v>1975</v>
      </c>
      <c r="E103" s="120">
        <f>SUM(H103:Y103)</f>
        <v>19</v>
      </c>
      <c r="H103" s="37"/>
      <c r="I103" s="37"/>
      <c r="J103" s="37"/>
      <c r="K103" s="37">
        <v>1</v>
      </c>
      <c r="L103" s="37" t="s">
        <v>443</v>
      </c>
      <c r="M103" s="37" t="s">
        <v>443</v>
      </c>
      <c r="N103" s="37">
        <v>18</v>
      </c>
      <c r="O103" s="419"/>
      <c r="P103" s="37" t="s">
        <v>443</v>
      </c>
      <c r="Q103" s="37" t="s">
        <v>443</v>
      </c>
      <c r="R103" s="37" t="s">
        <v>443</v>
      </c>
      <c r="S103" s="37" t="s">
        <v>443</v>
      </c>
      <c r="T103" s="194" t="s">
        <v>443</v>
      </c>
      <c r="U103" s="35"/>
      <c r="V103" s="35"/>
      <c r="W103" s="35"/>
      <c r="X103" s="35"/>
      <c r="Y103" s="35"/>
      <c r="AC103"/>
      <c r="AD103"/>
      <c r="AE103"/>
      <c r="AF103"/>
    </row>
    <row r="104" spans="1:32" s="34" customFormat="1" x14ac:dyDescent="0.25">
      <c r="A104" s="118" t="s">
        <v>663</v>
      </c>
      <c r="B104" s="102" t="s">
        <v>981</v>
      </c>
      <c r="C104" s="99" t="s">
        <v>968</v>
      </c>
      <c r="D104" s="89">
        <v>1987</v>
      </c>
      <c r="E104" s="120">
        <f>SUM(H104:Y104)</f>
        <v>19</v>
      </c>
      <c r="H104" s="37"/>
      <c r="I104" s="37"/>
      <c r="J104" s="37"/>
      <c r="K104" s="37"/>
      <c r="L104" s="37"/>
      <c r="M104" s="37"/>
      <c r="N104" s="37"/>
      <c r="O104" s="419"/>
      <c r="P104" s="37"/>
      <c r="Q104" s="37"/>
      <c r="R104" s="37"/>
      <c r="S104" s="37">
        <v>19</v>
      </c>
      <c r="T104" s="194" t="s">
        <v>443</v>
      </c>
      <c r="U104" s="35"/>
      <c r="V104" s="35"/>
      <c r="W104" s="35"/>
      <c r="X104" s="35"/>
      <c r="Y104" s="35"/>
      <c r="AC104"/>
      <c r="AD104"/>
      <c r="AE104"/>
      <c r="AF104"/>
    </row>
    <row r="105" spans="1:32" s="34" customFormat="1" x14ac:dyDescent="0.25">
      <c r="A105" s="118" t="s">
        <v>664</v>
      </c>
      <c r="B105" s="102" t="s">
        <v>568</v>
      </c>
      <c r="C105" s="99" t="s">
        <v>569</v>
      </c>
      <c r="D105" s="89">
        <v>1989</v>
      </c>
      <c r="E105" s="120">
        <f>SUM(H105:Y105)</f>
        <v>19</v>
      </c>
      <c r="H105" s="37"/>
      <c r="I105" s="37"/>
      <c r="J105" s="37"/>
      <c r="K105" s="37">
        <v>8</v>
      </c>
      <c r="L105" s="37" t="s">
        <v>443</v>
      </c>
      <c r="M105" s="37" t="s">
        <v>443</v>
      </c>
      <c r="N105" s="37">
        <v>11</v>
      </c>
      <c r="O105" s="419"/>
      <c r="P105" s="37" t="s">
        <v>443</v>
      </c>
      <c r="Q105" s="37" t="s">
        <v>443</v>
      </c>
      <c r="R105" s="37" t="s">
        <v>443</v>
      </c>
      <c r="S105" s="37" t="s">
        <v>443</v>
      </c>
      <c r="T105" s="194" t="s">
        <v>443</v>
      </c>
      <c r="U105" s="35"/>
      <c r="V105" s="35"/>
      <c r="W105" s="35"/>
      <c r="X105" s="35"/>
      <c r="Y105" s="35"/>
      <c r="AC105"/>
      <c r="AD105"/>
      <c r="AE105"/>
      <c r="AF105"/>
    </row>
    <row r="106" spans="1:32" s="34" customFormat="1" x14ac:dyDescent="0.25">
      <c r="A106" s="118" t="s">
        <v>665</v>
      </c>
      <c r="B106" s="102" t="s">
        <v>184</v>
      </c>
      <c r="C106" s="99" t="s">
        <v>427</v>
      </c>
      <c r="D106" s="89">
        <v>1986</v>
      </c>
      <c r="E106" s="120">
        <f>SUM(H106:Y106)</f>
        <v>19</v>
      </c>
      <c r="H106" s="37"/>
      <c r="I106" s="37"/>
      <c r="J106" s="37">
        <v>6</v>
      </c>
      <c r="K106" s="37" t="s">
        <v>443</v>
      </c>
      <c r="L106" s="37" t="s">
        <v>443</v>
      </c>
      <c r="M106" s="37" t="s">
        <v>443</v>
      </c>
      <c r="N106" s="37" t="s">
        <v>443</v>
      </c>
      <c r="O106" s="419"/>
      <c r="P106" s="37" t="s">
        <v>443</v>
      </c>
      <c r="Q106" s="37" t="s">
        <v>443</v>
      </c>
      <c r="R106" s="37">
        <v>8</v>
      </c>
      <c r="S106" s="37">
        <v>5</v>
      </c>
      <c r="T106" s="194" t="s">
        <v>443</v>
      </c>
      <c r="U106" s="35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118" t="s">
        <v>666</v>
      </c>
      <c r="B107" s="102" t="s">
        <v>702</v>
      </c>
      <c r="C107" s="99"/>
      <c r="D107" s="89">
        <v>1985</v>
      </c>
      <c r="E107" s="120">
        <f>SUM(H107:Y107)</f>
        <v>19</v>
      </c>
      <c r="H107" s="37"/>
      <c r="I107" s="37"/>
      <c r="J107" s="37"/>
      <c r="K107" s="37"/>
      <c r="L107" s="37"/>
      <c r="M107" s="37"/>
      <c r="N107" s="37">
        <v>19</v>
      </c>
      <c r="O107" s="419"/>
      <c r="P107" s="37" t="s">
        <v>443</v>
      </c>
      <c r="Q107" s="37" t="s">
        <v>443</v>
      </c>
      <c r="R107" s="37" t="s">
        <v>443</v>
      </c>
      <c r="S107" s="37" t="s">
        <v>443</v>
      </c>
      <c r="T107" s="194" t="s">
        <v>443</v>
      </c>
      <c r="U107" s="35"/>
      <c r="V107" s="35"/>
      <c r="W107" s="35"/>
      <c r="X107" s="35"/>
      <c r="Y107" s="35"/>
      <c r="AC107"/>
      <c r="AD107"/>
      <c r="AE107"/>
      <c r="AF107"/>
    </row>
    <row r="108" spans="1:32" s="34" customFormat="1" x14ac:dyDescent="0.25">
      <c r="A108" s="118" t="s">
        <v>725</v>
      </c>
      <c r="B108" s="102" t="s">
        <v>508</v>
      </c>
      <c r="C108" s="99" t="s">
        <v>509</v>
      </c>
      <c r="D108" s="89">
        <v>1979</v>
      </c>
      <c r="E108" s="120">
        <f>SUM(H108:Y108)</f>
        <v>19</v>
      </c>
      <c r="H108" s="37"/>
      <c r="I108" s="37"/>
      <c r="J108" s="37">
        <v>12</v>
      </c>
      <c r="K108" s="37" t="s">
        <v>443</v>
      </c>
      <c r="L108" s="37">
        <v>7</v>
      </c>
      <c r="M108" s="37" t="s">
        <v>443</v>
      </c>
      <c r="N108" s="37" t="s">
        <v>443</v>
      </c>
      <c r="O108" s="419"/>
      <c r="P108" s="37" t="s">
        <v>443</v>
      </c>
      <c r="Q108" s="37" t="s">
        <v>443</v>
      </c>
      <c r="R108" s="37" t="s">
        <v>443</v>
      </c>
      <c r="S108" s="37" t="s">
        <v>443</v>
      </c>
      <c r="T108" s="194" t="s">
        <v>443</v>
      </c>
      <c r="U108" s="35"/>
      <c r="V108" s="35"/>
      <c r="W108" s="35"/>
      <c r="X108" s="35"/>
      <c r="Y108" s="35"/>
      <c r="AC108"/>
      <c r="AD108"/>
      <c r="AE108"/>
      <c r="AF108"/>
    </row>
    <row r="109" spans="1:32" s="34" customFormat="1" x14ac:dyDescent="0.25">
      <c r="A109" s="118" t="s">
        <v>726</v>
      </c>
      <c r="B109" s="102" t="s">
        <v>917</v>
      </c>
      <c r="C109" s="99" t="s">
        <v>918</v>
      </c>
      <c r="D109" s="89">
        <v>1966</v>
      </c>
      <c r="E109" s="120">
        <f>SUM(H109:Y109)</f>
        <v>18</v>
      </c>
      <c r="H109" s="37"/>
      <c r="I109" s="37"/>
      <c r="J109" s="37"/>
      <c r="K109" s="37"/>
      <c r="L109" s="37"/>
      <c r="M109" s="37"/>
      <c r="N109" s="37"/>
      <c r="O109" s="419"/>
      <c r="P109" s="37"/>
      <c r="Q109" s="37"/>
      <c r="R109" s="37">
        <v>18</v>
      </c>
      <c r="S109" s="37" t="s">
        <v>443</v>
      </c>
      <c r="T109" s="194" t="s">
        <v>443</v>
      </c>
      <c r="U109" s="35"/>
      <c r="V109" s="35"/>
      <c r="W109" s="35"/>
      <c r="X109" s="35"/>
      <c r="Y109" s="35"/>
      <c r="AC109"/>
      <c r="AD109"/>
      <c r="AE109"/>
      <c r="AF109"/>
    </row>
    <row r="110" spans="1:32" s="34" customFormat="1" x14ac:dyDescent="0.25">
      <c r="A110" s="118" t="s">
        <v>727</v>
      </c>
      <c r="B110" s="102" t="s">
        <v>431</v>
      </c>
      <c r="C110" s="99"/>
      <c r="D110" s="89">
        <v>1983</v>
      </c>
      <c r="E110" s="120">
        <f>SUM(H110:Y110)</f>
        <v>18</v>
      </c>
      <c r="H110" s="37"/>
      <c r="I110" s="37">
        <v>18</v>
      </c>
      <c r="J110" s="37" t="s">
        <v>443</v>
      </c>
      <c r="K110" s="37" t="s">
        <v>443</v>
      </c>
      <c r="L110" s="37" t="s">
        <v>443</v>
      </c>
      <c r="M110" s="37" t="s">
        <v>443</v>
      </c>
      <c r="N110" s="37" t="s">
        <v>443</v>
      </c>
      <c r="O110" s="419"/>
      <c r="P110" s="37" t="s">
        <v>443</v>
      </c>
      <c r="Q110" s="37" t="s">
        <v>443</v>
      </c>
      <c r="R110" s="37" t="s">
        <v>443</v>
      </c>
      <c r="S110" s="37" t="s">
        <v>443</v>
      </c>
      <c r="T110" s="194" t="s">
        <v>443</v>
      </c>
      <c r="U110" s="35"/>
      <c r="V110" s="35"/>
      <c r="W110" s="35"/>
      <c r="X110" s="35"/>
      <c r="Y110" s="35"/>
      <c r="AC110"/>
      <c r="AD110"/>
      <c r="AE110"/>
      <c r="AF110"/>
    </row>
    <row r="111" spans="1:32" s="34" customFormat="1" x14ac:dyDescent="0.25">
      <c r="A111" s="118" t="s">
        <v>728</v>
      </c>
      <c r="B111" s="102" t="s">
        <v>649</v>
      </c>
      <c r="C111" s="99" t="s">
        <v>111</v>
      </c>
      <c r="D111" s="89">
        <v>2007</v>
      </c>
      <c r="E111" s="120">
        <f>SUM(H111:Y111)</f>
        <v>18</v>
      </c>
      <c r="H111" s="37"/>
      <c r="I111" s="37"/>
      <c r="J111" s="37"/>
      <c r="K111" s="37"/>
      <c r="L111" s="37"/>
      <c r="M111" s="37">
        <v>18</v>
      </c>
      <c r="N111" s="37" t="s">
        <v>443</v>
      </c>
      <c r="O111" s="419"/>
      <c r="P111" s="37" t="s">
        <v>443</v>
      </c>
      <c r="Q111" s="37" t="s">
        <v>443</v>
      </c>
      <c r="R111" s="37" t="s">
        <v>443</v>
      </c>
      <c r="S111" s="37" t="s">
        <v>443</v>
      </c>
      <c r="T111" s="194" t="s">
        <v>443</v>
      </c>
      <c r="U111" s="35"/>
      <c r="V111" s="35"/>
      <c r="W111" s="35"/>
      <c r="X111" s="35"/>
      <c r="Y111" s="35"/>
      <c r="AC111"/>
      <c r="AD111"/>
      <c r="AE111"/>
      <c r="AF111"/>
    </row>
    <row r="112" spans="1:32" s="34" customFormat="1" x14ac:dyDescent="0.25">
      <c r="A112" s="118" t="s">
        <v>729</v>
      </c>
      <c r="B112" s="102" t="s">
        <v>982</v>
      </c>
      <c r="C112" s="99" t="s">
        <v>969</v>
      </c>
      <c r="D112" s="89">
        <v>1981</v>
      </c>
      <c r="E112" s="120">
        <f>SUM(H112:Y112)</f>
        <v>17</v>
      </c>
      <c r="H112" s="37"/>
      <c r="I112" s="37"/>
      <c r="J112" s="37"/>
      <c r="K112" s="37"/>
      <c r="L112" s="37"/>
      <c r="M112" s="37"/>
      <c r="N112" s="37"/>
      <c r="O112" s="419"/>
      <c r="P112" s="37"/>
      <c r="Q112" s="37"/>
      <c r="R112" s="37"/>
      <c r="S112" s="37">
        <v>17</v>
      </c>
      <c r="T112" s="194" t="s">
        <v>443</v>
      </c>
      <c r="U112" s="35"/>
      <c r="V112" s="35"/>
      <c r="W112" s="35"/>
      <c r="X112" s="35"/>
      <c r="Y112" s="35"/>
      <c r="AC112"/>
      <c r="AD112"/>
      <c r="AE112"/>
      <c r="AF112"/>
    </row>
    <row r="113" spans="1:32" s="34" customFormat="1" x14ac:dyDescent="0.25">
      <c r="A113" s="118" t="s">
        <v>730</v>
      </c>
      <c r="B113" s="102" t="s">
        <v>230</v>
      </c>
      <c r="C113" s="99" t="s">
        <v>422</v>
      </c>
      <c r="D113" s="89">
        <v>2009</v>
      </c>
      <c r="E113" s="120">
        <f>SUM(H113:Y113)</f>
        <v>17</v>
      </c>
      <c r="H113" s="37">
        <v>17</v>
      </c>
      <c r="I113" s="37" t="s">
        <v>443</v>
      </c>
      <c r="J113" s="37" t="s">
        <v>443</v>
      </c>
      <c r="K113" s="37" t="s">
        <v>443</v>
      </c>
      <c r="L113" s="37" t="s">
        <v>443</v>
      </c>
      <c r="M113" s="37" t="s">
        <v>443</v>
      </c>
      <c r="N113" s="37" t="s">
        <v>443</v>
      </c>
      <c r="O113" s="419"/>
      <c r="P113" s="37" t="s">
        <v>443</v>
      </c>
      <c r="Q113" s="37" t="s">
        <v>443</v>
      </c>
      <c r="R113" s="37" t="s">
        <v>443</v>
      </c>
      <c r="S113" s="37" t="s">
        <v>443</v>
      </c>
      <c r="T113" s="194" t="s">
        <v>443</v>
      </c>
      <c r="U113" s="35"/>
      <c r="V113" s="35"/>
      <c r="W113" s="35"/>
      <c r="X113" s="35"/>
      <c r="Y113" s="35"/>
      <c r="AC113"/>
      <c r="AD113"/>
      <c r="AE113"/>
      <c r="AF113"/>
    </row>
    <row r="114" spans="1:32" s="34" customFormat="1" x14ac:dyDescent="0.25">
      <c r="A114" s="118" t="s">
        <v>731</v>
      </c>
      <c r="B114" s="102" t="s">
        <v>650</v>
      </c>
      <c r="C114" s="99" t="s">
        <v>111</v>
      </c>
      <c r="D114" s="89">
        <v>2012</v>
      </c>
      <c r="E114" s="120">
        <f>SUM(H114:Y114)</f>
        <v>17</v>
      </c>
      <c r="H114" s="37"/>
      <c r="I114" s="37"/>
      <c r="J114" s="37"/>
      <c r="K114" s="37"/>
      <c r="L114" s="37"/>
      <c r="M114" s="37">
        <v>17</v>
      </c>
      <c r="N114" s="37" t="s">
        <v>443</v>
      </c>
      <c r="O114" s="419"/>
      <c r="P114" s="37" t="s">
        <v>443</v>
      </c>
      <c r="Q114" s="37" t="s">
        <v>443</v>
      </c>
      <c r="R114" s="37" t="s">
        <v>443</v>
      </c>
      <c r="S114" s="37" t="s">
        <v>443</v>
      </c>
      <c r="T114" s="194" t="s">
        <v>443</v>
      </c>
      <c r="U114" s="35"/>
      <c r="V114" s="35"/>
      <c r="W114" s="35"/>
      <c r="X114" s="35"/>
      <c r="Y114" s="35"/>
      <c r="AC114"/>
      <c r="AD114"/>
      <c r="AE114"/>
      <c r="AF114"/>
    </row>
    <row r="115" spans="1:32" s="34" customFormat="1" x14ac:dyDescent="0.25">
      <c r="A115" s="118" t="s">
        <v>732</v>
      </c>
      <c r="B115" s="102" t="s">
        <v>231</v>
      </c>
      <c r="C115" s="99" t="s">
        <v>504</v>
      </c>
      <c r="D115" s="89">
        <v>2010</v>
      </c>
      <c r="E115" s="120">
        <f>SUM(H115:Y115)</f>
        <v>17</v>
      </c>
      <c r="H115" s="37"/>
      <c r="I115" s="37"/>
      <c r="J115" s="37">
        <v>17</v>
      </c>
      <c r="K115" s="37" t="s">
        <v>443</v>
      </c>
      <c r="L115" s="37" t="s">
        <v>443</v>
      </c>
      <c r="M115" s="37" t="s">
        <v>443</v>
      </c>
      <c r="N115" s="37" t="s">
        <v>443</v>
      </c>
      <c r="O115" s="419"/>
      <c r="P115" s="37" t="s">
        <v>443</v>
      </c>
      <c r="Q115" s="37" t="s">
        <v>443</v>
      </c>
      <c r="R115" s="37" t="s">
        <v>443</v>
      </c>
      <c r="S115" s="37" t="s">
        <v>443</v>
      </c>
      <c r="T115" s="194" t="s">
        <v>443</v>
      </c>
      <c r="U115" s="35"/>
      <c r="V115" s="35"/>
      <c r="W115" s="35"/>
      <c r="X115" s="35"/>
      <c r="Y115" s="35"/>
      <c r="AC115"/>
      <c r="AD115"/>
      <c r="AE115"/>
      <c r="AF115"/>
    </row>
    <row r="116" spans="1:32" s="34" customFormat="1" x14ac:dyDescent="0.25">
      <c r="A116" s="118" t="s">
        <v>733</v>
      </c>
      <c r="B116" s="102" t="s">
        <v>555</v>
      </c>
      <c r="C116" s="99" t="s">
        <v>556</v>
      </c>
      <c r="D116" s="89">
        <v>1978</v>
      </c>
      <c r="E116" s="120">
        <f>SUM(H116:Y116)</f>
        <v>17</v>
      </c>
      <c r="H116" s="37"/>
      <c r="I116" s="37"/>
      <c r="J116" s="37"/>
      <c r="K116" s="37">
        <v>17</v>
      </c>
      <c r="L116" s="37" t="s">
        <v>443</v>
      </c>
      <c r="M116" s="37" t="s">
        <v>443</v>
      </c>
      <c r="N116" s="37" t="s">
        <v>443</v>
      </c>
      <c r="O116" s="419"/>
      <c r="P116" s="37" t="s">
        <v>443</v>
      </c>
      <c r="Q116" s="37" t="s">
        <v>443</v>
      </c>
      <c r="R116" s="37" t="s">
        <v>443</v>
      </c>
      <c r="S116" s="37" t="s">
        <v>443</v>
      </c>
      <c r="T116" s="194" t="s">
        <v>443</v>
      </c>
      <c r="U116" s="35"/>
      <c r="V116" s="35"/>
      <c r="W116" s="35"/>
      <c r="X116" s="35"/>
      <c r="Y116" s="35"/>
      <c r="AC116"/>
      <c r="AD116"/>
      <c r="AE116"/>
      <c r="AF116"/>
    </row>
    <row r="117" spans="1:32" s="34" customFormat="1" x14ac:dyDescent="0.25">
      <c r="A117" s="118" t="s">
        <v>734</v>
      </c>
      <c r="B117" s="102" t="s">
        <v>600</v>
      </c>
      <c r="C117" s="99" t="s">
        <v>705</v>
      </c>
      <c r="D117" s="89">
        <v>1958</v>
      </c>
      <c r="E117" s="120">
        <f>SUM(H117:Y117)</f>
        <v>16</v>
      </c>
      <c r="H117" s="37"/>
      <c r="I117" s="37"/>
      <c r="J117" s="37"/>
      <c r="K117" s="37"/>
      <c r="L117" s="37"/>
      <c r="M117" s="37"/>
      <c r="N117" s="37">
        <v>16</v>
      </c>
      <c r="O117" s="419"/>
      <c r="P117" s="37" t="s">
        <v>443</v>
      </c>
      <c r="Q117" s="37" t="s">
        <v>443</v>
      </c>
      <c r="R117" s="37" t="s">
        <v>443</v>
      </c>
      <c r="S117" s="37" t="s">
        <v>443</v>
      </c>
      <c r="T117" s="194" t="s">
        <v>443</v>
      </c>
      <c r="U117" s="35"/>
      <c r="V117" s="35"/>
      <c r="W117" s="35"/>
      <c r="X117" s="35"/>
      <c r="Y117" s="35"/>
      <c r="AC117"/>
      <c r="AD117"/>
      <c r="AE117"/>
      <c r="AF117"/>
    </row>
    <row r="118" spans="1:32" s="34" customFormat="1" x14ac:dyDescent="0.25">
      <c r="A118" s="118" t="s">
        <v>735</v>
      </c>
      <c r="B118" s="102" t="s">
        <v>160</v>
      </c>
      <c r="C118" s="99" t="s">
        <v>161</v>
      </c>
      <c r="D118" s="89">
        <v>1998</v>
      </c>
      <c r="E118" s="120">
        <f>SUM(H118:Y118)</f>
        <v>16</v>
      </c>
      <c r="H118" s="37">
        <v>8</v>
      </c>
      <c r="I118" s="37" t="s">
        <v>443</v>
      </c>
      <c r="J118" s="37" t="s">
        <v>443</v>
      </c>
      <c r="K118" s="37" t="s">
        <v>443</v>
      </c>
      <c r="L118" s="37">
        <v>8</v>
      </c>
      <c r="M118" s="37" t="s">
        <v>443</v>
      </c>
      <c r="N118" s="37" t="s">
        <v>443</v>
      </c>
      <c r="O118" s="419"/>
      <c r="P118" s="37" t="s">
        <v>443</v>
      </c>
      <c r="Q118" s="37" t="s">
        <v>443</v>
      </c>
      <c r="R118" s="37" t="s">
        <v>443</v>
      </c>
      <c r="S118" s="37" t="s">
        <v>443</v>
      </c>
      <c r="T118" s="194" t="s">
        <v>443</v>
      </c>
      <c r="U118" s="35"/>
      <c r="V118" s="35"/>
      <c r="W118" s="35"/>
      <c r="X118" s="35"/>
      <c r="Y118" s="35"/>
      <c r="AC118"/>
      <c r="AD118"/>
      <c r="AE118"/>
      <c r="AF118"/>
    </row>
    <row r="119" spans="1:32" s="34" customFormat="1" x14ac:dyDescent="0.25">
      <c r="A119" s="118" t="s">
        <v>736</v>
      </c>
      <c r="B119" s="102" t="s">
        <v>983</v>
      </c>
      <c r="C119" s="99" t="s">
        <v>138</v>
      </c>
      <c r="D119" s="89">
        <v>1983</v>
      </c>
      <c r="E119" s="120">
        <f>SUM(H119:Y119)</f>
        <v>16</v>
      </c>
      <c r="H119" s="37"/>
      <c r="I119" s="37"/>
      <c r="J119" s="37"/>
      <c r="K119" s="37"/>
      <c r="L119" s="37"/>
      <c r="M119" s="37"/>
      <c r="N119" s="37"/>
      <c r="O119" s="419"/>
      <c r="P119" s="37"/>
      <c r="Q119" s="37"/>
      <c r="R119" s="37"/>
      <c r="S119" s="37">
        <v>16</v>
      </c>
      <c r="T119" s="194" t="s">
        <v>443</v>
      </c>
      <c r="U119" s="35"/>
      <c r="V119" s="35"/>
      <c r="W119" s="35"/>
      <c r="X119" s="35"/>
      <c r="Y119" s="35"/>
      <c r="AC119"/>
      <c r="AD119"/>
      <c r="AE119"/>
      <c r="AF119"/>
    </row>
    <row r="120" spans="1:32" s="34" customFormat="1" x14ac:dyDescent="0.25">
      <c r="A120" s="118" t="s">
        <v>737</v>
      </c>
      <c r="B120" s="102" t="s">
        <v>760</v>
      </c>
      <c r="C120" s="99" t="s">
        <v>118</v>
      </c>
      <c r="D120" s="89">
        <v>1990</v>
      </c>
      <c r="E120" s="120">
        <f>SUM(H120:Y120)</f>
        <v>15</v>
      </c>
      <c r="H120" s="37"/>
      <c r="I120" s="37"/>
      <c r="J120" s="37"/>
      <c r="K120" s="37"/>
      <c r="L120" s="37"/>
      <c r="M120" s="37"/>
      <c r="N120" s="37"/>
      <c r="O120" s="419"/>
      <c r="P120" s="37">
        <v>15</v>
      </c>
      <c r="Q120" s="37" t="s">
        <v>443</v>
      </c>
      <c r="R120" s="37" t="s">
        <v>443</v>
      </c>
      <c r="S120" s="37" t="s">
        <v>443</v>
      </c>
      <c r="T120" s="194" t="s">
        <v>443</v>
      </c>
      <c r="U120" s="35"/>
      <c r="V120" s="35"/>
      <c r="W120" s="35"/>
      <c r="X120" s="35"/>
      <c r="Y120" s="35"/>
      <c r="AC120"/>
      <c r="AD120"/>
      <c r="AE120"/>
      <c r="AF120"/>
    </row>
    <row r="121" spans="1:32" s="34" customFormat="1" x14ac:dyDescent="0.25">
      <c r="A121" s="118" t="s">
        <v>738</v>
      </c>
      <c r="B121" s="102" t="s">
        <v>919</v>
      </c>
      <c r="C121" s="99"/>
      <c r="D121" s="89">
        <v>1979</v>
      </c>
      <c r="E121" s="120">
        <f>SUM(H121:Y121)</f>
        <v>15</v>
      </c>
      <c r="H121" s="37"/>
      <c r="I121" s="37"/>
      <c r="J121" s="37"/>
      <c r="K121" s="37"/>
      <c r="L121" s="37"/>
      <c r="M121" s="37"/>
      <c r="N121" s="37"/>
      <c r="O121" s="419"/>
      <c r="P121" s="37"/>
      <c r="Q121" s="37"/>
      <c r="R121" s="37">
        <v>15</v>
      </c>
      <c r="S121" s="37" t="s">
        <v>443</v>
      </c>
      <c r="T121" s="194" t="s">
        <v>443</v>
      </c>
      <c r="U121" s="35"/>
      <c r="V121" s="35"/>
      <c r="W121" s="35"/>
      <c r="X121" s="35"/>
      <c r="Y121" s="35"/>
      <c r="AC121"/>
      <c r="AD121"/>
      <c r="AE121"/>
      <c r="AF121"/>
    </row>
    <row r="122" spans="1:32" s="34" customFormat="1" x14ac:dyDescent="0.25">
      <c r="A122" s="118" t="s">
        <v>739</v>
      </c>
      <c r="B122" s="102" t="s">
        <v>557</v>
      </c>
      <c r="C122" s="99" t="s">
        <v>558</v>
      </c>
      <c r="D122" s="89">
        <v>2003</v>
      </c>
      <c r="E122" s="120">
        <f>SUM(H122:Y122)</f>
        <v>15</v>
      </c>
      <c r="H122" s="37"/>
      <c r="I122" s="37"/>
      <c r="J122" s="37"/>
      <c r="K122" s="37">
        <v>15</v>
      </c>
      <c r="L122" s="37" t="s">
        <v>443</v>
      </c>
      <c r="M122" s="37" t="s">
        <v>443</v>
      </c>
      <c r="N122" s="37" t="s">
        <v>443</v>
      </c>
      <c r="O122" s="419"/>
      <c r="P122" s="37" t="s">
        <v>443</v>
      </c>
      <c r="Q122" s="37" t="s">
        <v>443</v>
      </c>
      <c r="R122" s="37" t="s">
        <v>443</v>
      </c>
      <c r="S122" s="37" t="s">
        <v>443</v>
      </c>
      <c r="T122" s="194" t="s">
        <v>443</v>
      </c>
      <c r="U122" s="35"/>
      <c r="V122" s="35"/>
      <c r="W122" s="35"/>
      <c r="X122" s="35"/>
      <c r="Y122" s="35"/>
      <c r="AC122"/>
      <c r="AD122"/>
      <c r="AE122"/>
      <c r="AF122"/>
    </row>
    <row r="123" spans="1:32" s="34" customFormat="1" x14ac:dyDescent="0.25">
      <c r="A123" s="118" t="s">
        <v>740</v>
      </c>
      <c r="B123" s="102" t="s">
        <v>423</v>
      </c>
      <c r="C123" s="99" t="s">
        <v>1043</v>
      </c>
      <c r="D123" s="89">
        <v>1960</v>
      </c>
      <c r="E123" s="120">
        <f>SUM(H123:Y123)</f>
        <v>15</v>
      </c>
      <c r="H123" s="37"/>
      <c r="I123" s="37"/>
      <c r="J123" s="37"/>
      <c r="K123" s="37"/>
      <c r="L123" s="37"/>
      <c r="M123" s="37"/>
      <c r="N123" s="37"/>
      <c r="O123" s="419"/>
      <c r="P123" s="37"/>
      <c r="Q123" s="37"/>
      <c r="R123" s="37"/>
      <c r="S123" s="37"/>
      <c r="T123" s="194">
        <v>15</v>
      </c>
      <c r="U123" s="35"/>
      <c r="V123" s="35"/>
      <c r="W123" s="35"/>
      <c r="X123" s="35"/>
      <c r="Y123" s="35"/>
      <c r="AC123"/>
      <c r="AD123"/>
      <c r="AE123"/>
      <c r="AF123"/>
    </row>
    <row r="124" spans="1:32" s="34" customFormat="1" x14ac:dyDescent="0.25">
      <c r="A124" s="118" t="s">
        <v>741</v>
      </c>
      <c r="B124" s="102" t="s">
        <v>706</v>
      </c>
      <c r="C124" s="99" t="s">
        <v>707</v>
      </c>
      <c r="D124" s="89">
        <v>1983</v>
      </c>
      <c r="E124" s="120">
        <f>SUM(H124:Y124)</f>
        <v>15</v>
      </c>
      <c r="H124" s="37"/>
      <c r="I124" s="37"/>
      <c r="J124" s="37"/>
      <c r="K124" s="37"/>
      <c r="L124" s="37"/>
      <c r="M124" s="37"/>
      <c r="N124" s="37">
        <v>15</v>
      </c>
      <c r="O124" s="419"/>
      <c r="P124" s="37" t="s">
        <v>443</v>
      </c>
      <c r="Q124" s="37" t="s">
        <v>443</v>
      </c>
      <c r="R124" s="37" t="s">
        <v>443</v>
      </c>
      <c r="S124" s="37" t="s">
        <v>443</v>
      </c>
      <c r="T124" s="194" t="s">
        <v>443</v>
      </c>
      <c r="U124" s="35"/>
      <c r="V124" s="35"/>
      <c r="W124" s="35"/>
      <c r="X124" s="35"/>
      <c r="Y124" s="35"/>
      <c r="AC124"/>
      <c r="AD124"/>
      <c r="AE124"/>
      <c r="AF124"/>
    </row>
    <row r="125" spans="1:32" s="34" customFormat="1" x14ac:dyDescent="0.25">
      <c r="A125" s="118" t="s">
        <v>774</v>
      </c>
      <c r="B125" s="102" t="s">
        <v>651</v>
      </c>
      <c r="C125" s="99" t="s">
        <v>652</v>
      </c>
      <c r="D125" s="89">
        <v>2007</v>
      </c>
      <c r="E125" s="120">
        <f>SUM(H125:Y125)</f>
        <v>15</v>
      </c>
      <c r="H125" s="37"/>
      <c r="I125" s="37"/>
      <c r="J125" s="37"/>
      <c r="K125" s="37"/>
      <c r="L125" s="37"/>
      <c r="M125" s="37">
        <v>15</v>
      </c>
      <c r="N125" s="37" t="s">
        <v>443</v>
      </c>
      <c r="O125" s="419"/>
      <c r="P125" s="37" t="s">
        <v>443</v>
      </c>
      <c r="Q125" s="37" t="s">
        <v>443</v>
      </c>
      <c r="R125" s="37" t="s">
        <v>443</v>
      </c>
      <c r="S125" s="37" t="s">
        <v>443</v>
      </c>
      <c r="T125" s="194" t="s">
        <v>443</v>
      </c>
      <c r="U125" s="35"/>
      <c r="V125" s="35"/>
      <c r="W125" s="35"/>
      <c r="X125" s="35"/>
      <c r="Y125" s="35"/>
      <c r="AC125"/>
      <c r="AD125"/>
      <c r="AE125"/>
      <c r="AF125"/>
    </row>
    <row r="126" spans="1:32" s="34" customFormat="1" x14ac:dyDescent="0.25">
      <c r="A126" s="118" t="s">
        <v>775</v>
      </c>
      <c r="B126" s="102" t="s">
        <v>761</v>
      </c>
      <c r="C126" s="99" t="s">
        <v>762</v>
      </c>
      <c r="D126" s="89">
        <v>1977</v>
      </c>
      <c r="E126" s="120">
        <f>SUM(H126:Y126)</f>
        <v>14</v>
      </c>
      <c r="H126" s="37"/>
      <c r="I126" s="37"/>
      <c r="J126" s="37"/>
      <c r="K126" s="37"/>
      <c r="L126" s="37"/>
      <c r="M126" s="37"/>
      <c r="N126" s="37"/>
      <c r="O126" s="419"/>
      <c r="P126" s="37">
        <v>14</v>
      </c>
      <c r="Q126" s="37" t="s">
        <v>443</v>
      </c>
      <c r="R126" s="37" t="s">
        <v>443</v>
      </c>
      <c r="S126" s="37" t="s">
        <v>443</v>
      </c>
      <c r="T126" s="194" t="s">
        <v>443</v>
      </c>
      <c r="U126" s="35"/>
      <c r="V126" s="35"/>
      <c r="W126" s="35"/>
      <c r="X126" s="35"/>
      <c r="Y126" s="35"/>
      <c r="AC126"/>
      <c r="AD126"/>
      <c r="AE126"/>
      <c r="AF126"/>
    </row>
    <row r="127" spans="1:32" s="34" customFormat="1" x14ac:dyDescent="0.25">
      <c r="A127" s="118" t="s">
        <v>776</v>
      </c>
      <c r="B127" s="102" t="s">
        <v>920</v>
      </c>
      <c r="C127" s="99" t="s">
        <v>836</v>
      </c>
      <c r="D127" s="89">
        <v>1977</v>
      </c>
      <c r="E127" s="120">
        <f>SUM(H127:Y127)</f>
        <v>14</v>
      </c>
      <c r="H127" s="37"/>
      <c r="I127" s="37"/>
      <c r="J127" s="37"/>
      <c r="K127" s="37"/>
      <c r="L127" s="37"/>
      <c r="M127" s="37"/>
      <c r="N127" s="37"/>
      <c r="O127" s="419"/>
      <c r="P127" s="37"/>
      <c r="Q127" s="37"/>
      <c r="R127" s="37">
        <v>14</v>
      </c>
      <c r="S127" s="37" t="s">
        <v>443</v>
      </c>
      <c r="T127" s="194" t="s">
        <v>443</v>
      </c>
      <c r="U127" s="35"/>
      <c r="V127" s="35"/>
      <c r="W127" s="35"/>
      <c r="X127" s="35"/>
      <c r="Y127" s="35"/>
      <c r="AC127"/>
      <c r="AD127"/>
      <c r="AE127"/>
      <c r="AF127"/>
    </row>
    <row r="128" spans="1:32" s="34" customFormat="1" x14ac:dyDescent="0.25">
      <c r="A128" s="118" t="s">
        <v>777</v>
      </c>
      <c r="B128" s="102" t="s">
        <v>589</v>
      </c>
      <c r="C128" s="99" t="s">
        <v>704</v>
      </c>
      <c r="D128" s="89">
        <v>1981</v>
      </c>
      <c r="E128" s="120">
        <f>SUM(H128:Y128)</f>
        <v>14</v>
      </c>
      <c r="H128" s="37"/>
      <c r="I128" s="37"/>
      <c r="J128" s="37"/>
      <c r="K128" s="37"/>
      <c r="L128" s="37"/>
      <c r="M128" s="37"/>
      <c r="N128" s="37">
        <v>14</v>
      </c>
      <c r="O128" s="419"/>
      <c r="P128" s="37" t="s">
        <v>443</v>
      </c>
      <c r="Q128" s="37" t="s">
        <v>443</v>
      </c>
      <c r="R128" s="37" t="s">
        <v>443</v>
      </c>
      <c r="S128" s="37" t="s">
        <v>443</v>
      </c>
      <c r="T128" s="194" t="s">
        <v>443</v>
      </c>
      <c r="U128" s="35"/>
      <c r="V128" s="35"/>
      <c r="W128" s="35"/>
      <c r="X128" s="35"/>
      <c r="Y128" s="35"/>
      <c r="AC128"/>
      <c r="AD128"/>
      <c r="AE128"/>
      <c r="AF128"/>
    </row>
    <row r="129" spans="1:32" s="34" customFormat="1" x14ac:dyDescent="0.25">
      <c r="A129" s="118" t="s">
        <v>778</v>
      </c>
      <c r="B129" s="102" t="s">
        <v>559</v>
      </c>
      <c r="C129" s="99" t="s">
        <v>110</v>
      </c>
      <c r="D129" s="89">
        <v>1989</v>
      </c>
      <c r="E129" s="120">
        <f>SUM(H129:Y129)</f>
        <v>14</v>
      </c>
      <c r="H129" s="37"/>
      <c r="I129" s="37"/>
      <c r="J129" s="37"/>
      <c r="K129" s="37">
        <v>14</v>
      </c>
      <c r="L129" s="37" t="s">
        <v>443</v>
      </c>
      <c r="M129" s="37" t="s">
        <v>443</v>
      </c>
      <c r="N129" s="37" t="s">
        <v>443</v>
      </c>
      <c r="O129" s="419"/>
      <c r="P129" s="37" t="s">
        <v>443</v>
      </c>
      <c r="Q129" s="37" t="s">
        <v>443</v>
      </c>
      <c r="R129" s="37" t="s">
        <v>443</v>
      </c>
      <c r="S129" s="37" t="s">
        <v>443</v>
      </c>
      <c r="T129" s="194" t="s">
        <v>443</v>
      </c>
      <c r="U129" s="35"/>
      <c r="V129" s="35"/>
      <c r="W129" s="35"/>
      <c r="X129" s="35"/>
      <c r="Y129" s="35"/>
      <c r="AC129"/>
      <c r="AD129"/>
      <c r="AE129"/>
      <c r="AF129"/>
    </row>
    <row r="130" spans="1:32" s="34" customFormat="1" x14ac:dyDescent="0.25">
      <c r="A130" s="118" t="s">
        <v>779</v>
      </c>
      <c r="B130" s="102" t="s">
        <v>560</v>
      </c>
      <c r="C130" s="99" t="s">
        <v>561</v>
      </c>
      <c r="D130" s="89">
        <v>1974</v>
      </c>
      <c r="E130" s="120">
        <f>SUM(H130:Y130)</f>
        <v>13</v>
      </c>
      <c r="H130" s="37"/>
      <c r="I130" s="37"/>
      <c r="J130" s="37"/>
      <c r="K130" s="37">
        <v>13</v>
      </c>
      <c r="L130" s="37" t="s">
        <v>443</v>
      </c>
      <c r="M130" s="37" t="s">
        <v>443</v>
      </c>
      <c r="N130" s="37" t="s">
        <v>443</v>
      </c>
      <c r="O130" s="419"/>
      <c r="P130" s="37" t="s">
        <v>443</v>
      </c>
      <c r="Q130" s="37" t="s">
        <v>443</v>
      </c>
      <c r="R130" s="37" t="s">
        <v>443</v>
      </c>
      <c r="S130" s="37" t="s">
        <v>443</v>
      </c>
      <c r="T130" s="194" t="s">
        <v>443</v>
      </c>
      <c r="U130" s="35"/>
      <c r="V130" s="35"/>
      <c r="W130" s="35"/>
      <c r="X130" s="35"/>
      <c r="Y130" s="35"/>
      <c r="AC130"/>
      <c r="AD130"/>
      <c r="AE130"/>
      <c r="AF130"/>
    </row>
    <row r="131" spans="1:32" s="34" customFormat="1" x14ac:dyDescent="0.25">
      <c r="A131" s="118" t="s">
        <v>780</v>
      </c>
      <c r="B131" s="123" t="s">
        <v>585</v>
      </c>
      <c r="C131" s="99" t="s">
        <v>708</v>
      </c>
      <c r="D131" s="89">
        <v>1981</v>
      </c>
      <c r="E131" s="120">
        <f>SUM(H131:Y131)</f>
        <v>13</v>
      </c>
      <c r="H131" s="37"/>
      <c r="I131" s="37"/>
      <c r="J131" s="37"/>
      <c r="K131" s="37"/>
      <c r="L131" s="37"/>
      <c r="M131" s="37"/>
      <c r="N131" s="37">
        <v>13</v>
      </c>
      <c r="O131" s="419"/>
      <c r="P131" s="37" t="s">
        <v>443</v>
      </c>
      <c r="Q131" s="37" t="s">
        <v>443</v>
      </c>
      <c r="R131" s="37" t="s">
        <v>443</v>
      </c>
      <c r="S131" s="37" t="s">
        <v>443</v>
      </c>
      <c r="T131" s="194" t="s">
        <v>443</v>
      </c>
      <c r="U131" s="35"/>
      <c r="V131" s="35"/>
      <c r="W131" s="35"/>
      <c r="X131" s="35"/>
      <c r="Y131" s="35"/>
      <c r="AC131"/>
      <c r="AD131"/>
      <c r="AE131"/>
      <c r="AF131"/>
    </row>
    <row r="132" spans="1:32" s="34" customFormat="1" x14ac:dyDescent="0.25">
      <c r="A132" s="118" t="s">
        <v>781</v>
      </c>
      <c r="B132" s="102" t="s">
        <v>984</v>
      </c>
      <c r="C132" s="99" t="s">
        <v>968</v>
      </c>
      <c r="D132" s="89">
        <v>1972</v>
      </c>
      <c r="E132" s="120">
        <f>SUM(H132:Y132)</f>
        <v>13</v>
      </c>
      <c r="H132" s="37"/>
      <c r="I132" s="37"/>
      <c r="J132" s="37"/>
      <c r="K132" s="37"/>
      <c r="L132" s="37"/>
      <c r="M132" s="37"/>
      <c r="N132" s="37"/>
      <c r="O132" s="419"/>
      <c r="P132" s="37"/>
      <c r="Q132" s="37"/>
      <c r="R132" s="37"/>
      <c r="S132" s="37">
        <v>13</v>
      </c>
      <c r="T132" s="194" t="s">
        <v>443</v>
      </c>
      <c r="U132" s="35"/>
      <c r="V132" s="35"/>
      <c r="W132" s="35"/>
      <c r="X132" s="35"/>
      <c r="Y132" s="35"/>
      <c r="AC132"/>
      <c r="AD132"/>
      <c r="AE132"/>
      <c r="AF132"/>
    </row>
    <row r="133" spans="1:32" s="34" customFormat="1" x14ac:dyDescent="0.25">
      <c r="A133" s="118" t="s">
        <v>782</v>
      </c>
      <c r="B133" s="102" t="s">
        <v>763</v>
      </c>
      <c r="C133" s="99" t="s">
        <v>764</v>
      </c>
      <c r="D133" s="89">
        <v>1984</v>
      </c>
      <c r="E133" s="120">
        <f>SUM(H133:Y133)</f>
        <v>12</v>
      </c>
      <c r="H133" s="37"/>
      <c r="I133" s="37"/>
      <c r="J133" s="37"/>
      <c r="K133" s="37"/>
      <c r="L133" s="37"/>
      <c r="M133" s="37"/>
      <c r="N133" s="37"/>
      <c r="O133" s="419"/>
      <c r="P133" s="37">
        <v>12</v>
      </c>
      <c r="Q133" s="37" t="s">
        <v>443</v>
      </c>
      <c r="R133" s="37" t="s">
        <v>443</v>
      </c>
      <c r="S133" s="37" t="s">
        <v>443</v>
      </c>
      <c r="T133" s="194" t="s">
        <v>443</v>
      </c>
      <c r="U133" s="35"/>
      <c r="V133" s="35"/>
      <c r="W133" s="35"/>
      <c r="X133" s="35"/>
      <c r="Y133" s="35"/>
      <c r="AC133"/>
      <c r="AD133"/>
      <c r="AE133"/>
      <c r="AF133"/>
    </row>
    <row r="134" spans="1:32" s="34" customFormat="1" x14ac:dyDescent="0.25">
      <c r="A134" s="118" t="s">
        <v>783</v>
      </c>
      <c r="B134" s="102" t="s">
        <v>1044</v>
      </c>
      <c r="C134" s="99"/>
      <c r="D134" s="89">
        <v>1992</v>
      </c>
      <c r="E134" s="120">
        <f>SUM(H134:Y134)</f>
        <v>12</v>
      </c>
      <c r="H134" s="37"/>
      <c r="I134" s="37"/>
      <c r="J134" s="37"/>
      <c r="K134" s="37"/>
      <c r="L134" s="37"/>
      <c r="M134" s="37"/>
      <c r="N134" s="37"/>
      <c r="O134" s="419"/>
      <c r="P134" s="37"/>
      <c r="Q134" s="37"/>
      <c r="R134" s="37"/>
      <c r="S134" s="37"/>
      <c r="T134" s="194">
        <v>12</v>
      </c>
      <c r="U134" s="35"/>
      <c r="V134" s="35"/>
      <c r="W134" s="35"/>
      <c r="X134" s="35"/>
      <c r="Y134" s="35"/>
      <c r="AC134"/>
      <c r="AD134"/>
      <c r="AE134"/>
      <c r="AF134"/>
    </row>
    <row r="135" spans="1:32" s="34" customFormat="1" x14ac:dyDescent="0.25">
      <c r="A135" s="118" t="s">
        <v>784</v>
      </c>
      <c r="B135" s="102" t="s">
        <v>843</v>
      </c>
      <c r="C135" s="99" t="s">
        <v>844</v>
      </c>
      <c r="D135" s="89">
        <v>1976</v>
      </c>
      <c r="E135" s="120">
        <f>SUM(H135:Y135)</f>
        <v>12</v>
      </c>
      <c r="H135" s="37"/>
      <c r="I135" s="37"/>
      <c r="J135" s="37"/>
      <c r="K135" s="37"/>
      <c r="L135" s="37"/>
      <c r="M135" s="37"/>
      <c r="N135" s="37"/>
      <c r="O135" s="419"/>
      <c r="P135" s="37"/>
      <c r="Q135" s="37">
        <v>12</v>
      </c>
      <c r="R135" s="37" t="s">
        <v>443</v>
      </c>
      <c r="S135" s="37" t="s">
        <v>443</v>
      </c>
      <c r="T135" s="194" t="s">
        <v>443</v>
      </c>
      <c r="U135" s="35"/>
      <c r="V135" s="35"/>
      <c r="W135" s="35"/>
      <c r="X135" s="35"/>
      <c r="Y135" s="35"/>
      <c r="AC135"/>
      <c r="AD135"/>
      <c r="AE135"/>
      <c r="AF135"/>
    </row>
    <row r="136" spans="1:32" s="34" customFormat="1" x14ac:dyDescent="0.25">
      <c r="A136" s="118" t="s">
        <v>785</v>
      </c>
      <c r="B136" s="102" t="s">
        <v>562</v>
      </c>
      <c r="C136" s="99" t="s">
        <v>563</v>
      </c>
      <c r="D136" s="89">
        <v>1985</v>
      </c>
      <c r="E136" s="120">
        <f>SUM(H136:Y136)</f>
        <v>12</v>
      </c>
      <c r="H136" s="37"/>
      <c r="I136" s="37"/>
      <c r="J136" s="37"/>
      <c r="K136" s="37">
        <v>12</v>
      </c>
      <c r="L136" s="37" t="s">
        <v>443</v>
      </c>
      <c r="M136" s="37" t="s">
        <v>443</v>
      </c>
      <c r="N136" s="37" t="s">
        <v>443</v>
      </c>
      <c r="O136" s="419"/>
      <c r="P136" s="37" t="s">
        <v>443</v>
      </c>
      <c r="Q136" s="37" t="s">
        <v>443</v>
      </c>
      <c r="R136" s="37" t="s">
        <v>443</v>
      </c>
      <c r="S136" s="37" t="s">
        <v>443</v>
      </c>
      <c r="T136" s="194" t="s">
        <v>443</v>
      </c>
      <c r="U136" s="35"/>
      <c r="V136" s="35"/>
      <c r="W136" s="35"/>
      <c r="X136" s="35"/>
      <c r="Y136" s="35"/>
      <c r="AC136"/>
      <c r="AD136"/>
      <c r="AE136"/>
      <c r="AF136"/>
    </row>
    <row r="137" spans="1:32" s="34" customFormat="1" x14ac:dyDescent="0.25">
      <c r="A137" s="118" t="s">
        <v>786</v>
      </c>
      <c r="B137" s="102" t="s">
        <v>709</v>
      </c>
      <c r="C137" s="99" t="s">
        <v>710</v>
      </c>
      <c r="D137" s="89">
        <v>1983</v>
      </c>
      <c r="E137" s="120">
        <f>SUM(H137:Y137)</f>
        <v>12</v>
      </c>
      <c r="H137" s="37"/>
      <c r="I137" s="37"/>
      <c r="J137" s="37"/>
      <c r="K137" s="37"/>
      <c r="L137" s="37"/>
      <c r="M137" s="37"/>
      <c r="N137" s="37">
        <v>12</v>
      </c>
      <c r="O137" s="419"/>
      <c r="P137" s="37" t="s">
        <v>443</v>
      </c>
      <c r="Q137" s="37" t="s">
        <v>443</v>
      </c>
      <c r="R137" s="37" t="s">
        <v>443</v>
      </c>
      <c r="S137" s="37" t="s">
        <v>443</v>
      </c>
      <c r="T137" s="194" t="s">
        <v>443</v>
      </c>
      <c r="U137" s="35"/>
      <c r="V137" s="35"/>
      <c r="W137" s="35"/>
      <c r="X137" s="35"/>
      <c r="Y137" s="35"/>
      <c r="AC137"/>
      <c r="AD137"/>
      <c r="AE137"/>
      <c r="AF137"/>
    </row>
    <row r="138" spans="1:32" s="34" customFormat="1" x14ac:dyDescent="0.25">
      <c r="A138" s="118" t="s">
        <v>787</v>
      </c>
      <c r="B138" s="102" t="s">
        <v>985</v>
      </c>
      <c r="C138" s="99" t="s">
        <v>972</v>
      </c>
      <c r="D138" s="89">
        <v>1984</v>
      </c>
      <c r="E138" s="120">
        <f>SUM(H138:Y138)</f>
        <v>12</v>
      </c>
      <c r="H138" s="37"/>
      <c r="I138" s="37"/>
      <c r="J138" s="37"/>
      <c r="K138" s="37"/>
      <c r="L138" s="37"/>
      <c r="M138" s="37"/>
      <c r="N138" s="37"/>
      <c r="O138" s="419"/>
      <c r="P138" s="37"/>
      <c r="Q138" s="37"/>
      <c r="R138" s="37"/>
      <c r="S138" s="37">
        <v>12</v>
      </c>
      <c r="T138" s="194" t="s">
        <v>443</v>
      </c>
      <c r="U138" s="35"/>
      <c r="V138" s="35"/>
      <c r="W138" s="35"/>
      <c r="X138" s="35"/>
      <c r="Y138" s="35"/>
      <c r="AC138"/>
      <c r="AD138"/>
      <c r="AE138"/>
      <c r="AF138"/>
    </row>
    <row r="139" spans="1:32" s="34" customFormat="1" x14ac:dyDescent="0.25">
      <c r="A139" s="118" t="s">
        <v>788</v>
      </c>
      <c r="B139" s="102" t="s">
        <v>452</v>
      </c>
      <c r="C139" s="99" t="s">
        <v>161</v>
      </c>
      <c r="D139" s="89">
        <v>1987</v>
      </c>
      <c r="E139" s="120">
        <f>SUM(H139:Y139)</f>
        <v>12</v>
      </c>
      <c r="H139" s="37"/>
      <c r="I139" s="37"/>
      <c r="J139" s="37"/>
      <c r="K139" s="37"/>
      <c r="L139" s="37"/>
      <c r="M139" s="37"/>
      <c r="N139" s="37"/>
      <c r="O139" s="419"/>
      <c r="P139" s="37"/>
      <c r="Q139" s="37"/>
      <c r="R139" s="37">
        <v>12</v>
      </c>
      <c r="S139" s="37" t="s">
        <v>443</v>
      </c>
      <c r="T139" s="194" t="s">
        <v>443</v>
      </c>
      <c r="U139" s="35"/>
      <c r="V139" s="35"/>
      <c r="W139" s="35"/>
      <c r="X139" s="35"/>
      <c r="Y139" s="35"/>
      <c r="AC139"/>
      <c r="AD139"/>
      <c r="AE139"/>
      <c r="AF139"/>
    </row>
    <row r="140" spans="1:32" s="34" customFormat="1" x14ac:dyDescent="0.25">
      <c r="A140" s="118" t="s">
        <v>856</v>
      </c>
      <c r="B140" s="102" t="s">
        <v>657</v>
      </c>
      <c r="C140" s="99" t="s">
        <v>111</v>
      </c>
      <c r="D140" s="89">
        <v>2006</v>
      </c>
      <c r="E140" s="120">
        <f>SUM(H140:Y140)</f>
        <v>12</v>
      </c>
      <c r="H140" s="37"/>
      <c r="I140" s="37"/>
      <c r="J140" s="37">
        <v>9</v>
      </c>
      <c r="K140" s="37" t="s">
        <v>443</v>
      </c>
      <c r="L140" s="37" t="s">
        <v>443</v>
      </c>
      <c r="M140" s="37">
        <v>3</v>
      </c>
      <c r="N140" s="37" t="s">
        <v>443</v>
      </c>
      <c r="O140" s="419"/>
      <c r="P140" s="37" t="s">
        <v>443</v>
      </c>
      <c r="Q140" s="37" t="s">
        <v>443</v>
      </c>
      <c r="R140" s="37" t="s">
        <v>443</v>
      </c>
      <c r="S140" s="37" t="s">
        <v>443</v>
      </c>
      <c r="T140" s="194" t="s">
        <v>443</v>
      </c>
      <c r="U140" s="35"/>
      <c r="V140" s="35"/>
      <c r="W140" s="35"/>
      <c r="X140" s="35"/>
      <c r="Y140" s="35"/>
      <c r="AC140"/>
      <c r="AD140"/>
      <c r="AE140"/>
      <c r="AF140"/>
    </row>
    <row r="141" spans="1:32" s="34" customFormat="1" x14ac:dyDescent="0.25">
      <c r="A141" s="118" t="s">
        <v>857</v>
      </c>
      <c r="B141" s="102" t="s">
        <v>453</v>
      </c>
      <c r="C141" s="99" t="s">
        <v>138</v>
      </c>
      <c r="D141" s="89">
        <v>1994</v>
      </c>
      <c r="E141" s="120">
        <f>SUM(H141:Y141)</f>
        <v>11</v>
      </c>
      <c r="H141" s="37"/>
      <c r="I141" s="37"/>
      <c r="J141" s="37">
        <v>8</v>
      </c>
      <c r="K141" s="37" t="s">
        <v>443</v>
      </c>
      <c r="L141" s="37" t="s">
        <v>443</v>
      </c>
      <c r="M141" s="37" t="s">
        <v>443</v>
      </c>
      <c r="N141" s="37" t="s">
        <v>443</v>
      </c>
      <c r="O141" s="419"/>
      <c r="P141" s="37" t="s">
        <v>443</v>
      </c>
      <c r="Q141" s="37" t="s">
        <v>443</v>
      </c>
      <c r="R141" s="37" t="s">
        <v>443</v>
      </c>
      <c r="S141" s="37">
        <v>3</v>
      </c>
      <c r="T141" s="194" t="s">
        <v>443</v>
      </c>
      <c r="U141" s="35"/>
      <c r="V141" s="35"/>
      <c r="W141" s="35"/>
      <c r="X141" s="35"/>
      <c r="Y141" s="35"/>
      <c r="AC141"/>
      <c r="AD141"/>
      <c r="AE141"/>
      <c r="AF141"/>
    </row>
    <row r="142" spans="1:32" s="34" customFormat="1" x14ac:dyDescent="0.25">
      <c r="A142" s="118" t="s">
        <v>858</v>
      </c>
      <c r="B142" s="102" t="s">
        <v>986</v>
      </c>
      <c r="C142" s="99" t="s">
        <v>973</v>
      </c>
      <c r="D142" s="89">
        <v>1971</v>
      </c>
      <c r="E142" s="120">
        <f>SUM(H142:Y142)</f>
        <v>11</v>
      </c>
      <c r="H142" s="37"/>
      <c r="I142" s="37"/>
      <c r="J142" s="37"/>
      <c r="K142" s="37"/>
      <c r="L142" s="37"/>
      <c r="M142" s="37"/>
      <c r="N142" s="37"/>
      <c r="O142" s="419"/>
      <c r="P142" s="37"/>
      <c r="Q142" s="37"/>
      <c r="R142" s="37"/>
      <c r="S142" s="37">
        <v>11</v>
      </c>
      <c r="T142" s="194" t="s">
        <v>443</v>
      </c>
      <c r="U142" s="35"/>
      <c r="V142" s="35"/>
      <c r="W142" s="35"/>
      <c r="X142" s="35"/>
      <c r="Y142" s="35"/>
      <c r="AC142"/>
      <c r="AD142"/>
      <c r="AE142"/>
      <c r="AF142"/>
    </row>
    <row r="143" spans="1:32" s="34" customFormat="1" x14ac:dyDescent="0.25">
      <c r="A143" s="118" t="s">
        <v>859</v>
      </c>
      <c r="B143" s="102" t="s">
        <v>564</v>
      </c>
      <c r="C143" s="99" t="s">
        <v>565</v>
      </c>
      <c r="D143" s="89">
        <v>1985</v>
      </c>
      <c r="E143" s="120">
        <f>SUM(H143:Y143)</f>
        <v>11</v>
      </c>
      <c r="H143" s="37"/>
      <c r="I143" s="37"/>
      <c r="J143" s="37"/>
      <c r="K143" s="37">
        <v>11</v>
      </c>
      <c r="L143" s="37" t="s">
        <v>443</v>
      </c>
      <c r="M143" s="37" t="s">
        <v>443</v>
      </c>
      <c r="N143" s="37" t="s">
        <v>443</v>
      </c>
      <c r="O143" s="419"/>
      <c r="P143" s="37" t="s">
        <v>443</v>
      </c>
      <c r="Q143" s="37" t="s">
        <v>443</v>
      </c>
      <c r="R143" s="37" t="s">
        <v>443</v>
      </c>
      <c r="S143" s="37" t="s">
        <v>443</v>
      </c>
      <c r="T143" s="194" t="s">
        <v>443</v>
      </c>
      <c r="U143" s="35"/>
      <c r="V143" s="35"/>
      <c r="W143" s="35"/>
      <c r="X143" s="35"/>
      <c r="Y143" s="35"/>
      <c r="AC143"/>
      <c r="AD143"/>
      <c r="AE143"/>
      <c r="AF143"/>
    </row>
    <row r="144" spans="1:32" s="34" customFormat="1" x14ac:dyDescent="0.25">
      <c r="A144" s="118" t="s">
        <v>860</v>
      </c>
      <c r="B144" s="102" t="s">
        <v>615</v>
      </c>
      <c r="C144" s="99" t="s">
        <v>161</v>
      </c>
      <c r="D144" s="89">
        <v>2002</v>
      </c>
      <c r="E144" s="120">
        <f>SUM(H144:Y144)</f>
        <v>11</v>
      </c>
      <c r="H144" s="37"/>
      <c r="I144" s="37"/>
      <c r="J144" s="37"/>
      <c r="K144" s="37"/>
      <c r="L144" s="37">
        <v>11</v>
      </c>
      <c r="M144" s="37" t="s">
        <v>443</v>
      </c>
      <c r="N144" s="37" t="s">
        <v>443</v>
      </c>
      <c r="O144" s="419"/>
      <c r="P144" s="37" t="s">
        <v>443</v>
      </c>
      <c r="Q144" s="37" t="s">
        <v>443</v>
      </c>
      <c r="R144" s="37" t="s">
        <v>443</v>
      </c>
      <c r="S144" s="37" t="s">
        <v>443</v>
      </c>
      <c r="T144" s="194" t="s">
        <v>443</v>
      </c>
      <c r="U144" s="35"/>
      <c r="V144" s="35"/>
      <c r="W144" s="35"/>
      <c r="X144" s="35"/>
      <c r="Y144" s="35"/>
      <c r="AC144"/>
      <c r="AD144"/>
      <c r="AE144"/>
      <c r="AF144"/>
    </row>
    <row r="145" spans="1:32" s="34" customFormat="1" x14ac:dyDescent="0.25">
      <c r="A145" s="118" t="s">
        <v>861</v>
      </c>
      <c r="B145" s="102" t="s">
        <v>765</v>
      </c>
      <c r="C145" s="99" t="s">
        <v>766</v>
      </c>
      <c r="D145" s="89">
        <v>1981</v>
      </c>
      <c r="E145" s="120">
        <f>SUM(H145:Y145)</f>
        <v>11</v>
      </c>
      <c r="H145" s="37"/>
      <c r="I145" s="37"/>
      <c r="J145" s="37"/>
      <c r="K145" s="37"/>
      <c r="L145" s="37"/>
      <c r="M145" s="37"/>
      <c r="N145" s="37"/>
      <c r="O145" s="419"/>
      <c r="P145" s="37">
        <v>11</v>
      </c>
      <c r="Q145" s="37" t="s">
        <v>443</v>
      </c>
      <c r="R145" s="37" t="s">
        <v>443</v>
      </c>
      <c r="S145" s="37" t="s">
        <v>443</v>
      </c>
      <c r="T145" s="194" t="s">
        <v>443</v>
      </c>
      <c r="U145" s="35"/>
      <c r="V145" s="35"/>
      <c r="W145" s="35"/>
      <c r="X145" s="35"/>
      <c r="Y145" s="35"/>
      <c r="AC145"/>
      <c r="AD145"/>
      <c r="AE145"/>
      <c r="AF145"/>
    </row>
    <row r="146" spans="1:32" s="34" customFormat="1" x14ac:dyDescent="0.25">
      <c r="A146" s="118" t="s">
        <v>862</v>
      </c>
      <c r="B146" s="102" t="s">
        <v>655</v>
      </c>
      <c r="C146" s="99" t="s">
        <v>654</v>
      </c>
      <c r="D146" s="89">
        <v>1987</v>
      </c>
      <c r="E146" s="120">
        <f>SUM(H146:Y146)</f>
        <v>10</v>
      </c>
      <c r="H146" s="37"/>
      <c r="I146" s="37"/>
      <c r="J146" s="37"/>
      <c r="K146" s="37"/>
      <c r="L146" s="37"/>
      <c r="M146" s="37">
        <v>10</v>
      </c>
      <c r="N146" s="37" t="s">
        <v>443</v>
      </c>
      <c r="O146" s="419"/>
      <c r="P146" s="37" t="s">
        <v>443</v>
      </c>
      <c r="Q146" s="37" t="s">
        <v>443</v>
      </c>
      <c r="R146" s="37" t="s">
        <v>443</v>
      </c>
      <c r="S146" s="37" t="s">
        <v>443</v>
      </c>
      <c r="T146" s="194" t="s">
        <v>443</v>
      </c>
      <c r="U146" s="35"/>
      <c r="V146" s="35"/>
      <c r="W146" s="35"/>
      <c r="X146" s="35"/>
      <c r="Y146" s="35"/>
      <c r="AC146"/>
      <c r="AD146"/>
      <c r="AE146"/>
      <c r="AF146"/>
    </row>
    <row r="147" spans="1:32" s="34" customFormat="1" x14ac:dyDescent="0.25">
      <c r="A147" s="118" t="s">
        <v>863</v>
      </c>
      <c r="B147" s="102" t="s">
        <v>653</v>
      </c>
      <c r="C147" s="99" t="s">
        <v>654</v>
      </c>
      <c r="D147" s="89">
        <v>1984</v>
      </c>
      <c r="E147" s="120">
        <f>SUM(H147:Y147)</f>
        <v>10</v>
      </c>
      <c r="H147" s="37"/>
      <c r="I147" s="37"/>
      <c r="J147" s="37"/>
      <c r="K147" s="37"/>
      <c r="L147" s="37"/>
      <c r="M147" s="37">
        <v>10</v>
      </c>
      <c r="N147" s="37" t="s">
        <v>443</v>
      </c>
      <c r="O147" s="419"/>
      <c r="P147" s="37" t="s">
        <v>443</v>
      </c>
      <c r="Q147" s="37" t="s">
        <v>443</v>
      </c>
      <c r="R147" s="37" t="s">
        <v>443</v>
      </c>
      <c r="S147" s="37" t="s">
        <v>443</v>
      </c>
      <c r="T147" s="194" t="s">
        <v>443</v>
      </c>
      <c r="U147" s="35"/>
      <c r="V147" s="35"/>
      <c r="W147" s="35"/>
      <c r="X147" s="35"/>
      <c r="Y147" s="35"/>
      <c r="AC147"/>
      <c r="AD147"/>
      <c r="AE147"/>
      <c r="AF147"/>
    </row>
    <row r="148" spans="1:32" s="34" customFormat="1" x14ac:dyDescent="0.25">
      <c r="A148" s="118" t="s">
        <v>864</v>
      </c>
      <c r="B148" s="102" t="s">
        <v>767</v>
      </c>
      <c r="C148" s="99" t="s">
        <v>768</v>
      </c>
      <c r="D148" s="89">
        <v>1970</v>
      </c>
      <c r="E148" s="120">
        <f>SUM(H148:Y148)</f>
        <v>10</v>
      </c>
      <c r="H148" s="37"/>
      <c r="I148" s="37"/>
      <c r="J148" s="37"/>
      <c r="K148" s="37"/>
      <c r="L148" s="37"/>
      <c r="M148" s="37"/>
      <c r="N148" s="37"/>
      <c r="O148" s="419"/>
      <c r="P148" s="37">
        <v>10</v>
      </c>
      <c r="Q148" s="37" t="s">
        <v>443</v>
      </c>
      <c r="R148" s="37" t="s">
        <v>443</v>
      </c>
      <c r="S148" s="37" t="s">
        <v>443</v>
      </c>
      <c r="T148" s="194" t="s">
        <v>443</v>
      </c>
      <c r="U148" s="35"/>
      <c r="V148" s="35"/>
      <c r="W148" s="35"/>
      <c r="X148" s="35"/>
      <c r="Y148" s="35"/>
      <c r="AC148"/>
      <c r="AD148"/>
      <c r="AE148"/>
      <c r="AF148"/>
    </row>
    <row r="149" spans="1:32" s="34" customFormat="1" x14ac:dyDescent="0.25">
      <c r="A149" s="118" t="s">
        <v>865</v>
      </c>
      <c r="B149" s="102" t="s">
        <v>845</v>
      </c>
      <c r="C149" s="99" t="s">
        <v>846</v>
      </c>
      <c r="D149" s="89">
        <v>1977</v>
      </c>
      <c r="E149" s="120">
        <f>SUM(H149:Y149)</f>
        <v>10</v>
      </c>
      <c r="H149" s="37"/>
      <c r="I149" s="37"/>
      <c r="J149" s="37"/>
      <c r="K149" s="37"/>
      <c r="L149" s="37"/>
      <c r="M149" s="37"/>
      <c r="N149" s="37"/>
      <c r="O149" s="419"/>
      <c r="P149" s="37"/>
      <c r="Q149" s="37">
        <v>10</v>
      </c>
      <c r="R149" s="37" t="s">
        <v>443</v>
      </c>
      <c r="S149" s="37" t="s">
        <v>443</v>
      </c>
      <c r="T149" s="194" t="s">
        <v>443</v>
      </c>
      <c r="U149" s="35"/>
      <c r="V149" s="35"/>
      <c r="W149" s="35"/>
      <c r="X149" s="35"/>
      <c r="Y149" s="35"/>
      <c r="AC149"/>
      <c r="AD149"/>
      <c r="AE149"/>
      <c r="AF149"/>
    </row>
    <row r="150" spans="1:32" s="34" customFormat="1" x14ac:dyDescent="0.25">
      <c r="A150" s="118" t="s">
        <v>866</v>
      </c>
      <c r="B150" s="102" t="s">
        <v>1039</v>
      </c>
      <c r="C150" s="99" t="s">
        <v>966</v>
      </c>
      <c r="D150" s="89">
        <v>1981</v>
      </c>
      <c r="E150" s="120">
        <f>SUM(H150:Y150)</f>
        <v>9</v>
      </c>
      <c r="H150" s="37"/>
      <c r="I150" s="37"/>
      <c r="J150" s="37"/>
      <c r="K150" s="37"/>
      <c r="L150" s="37"/>
      <c r="M150" s="37"/>
      <c r="N150" s="37"/>
      <c r="O150" s="419"/>
      <c r="P150" s="37"/>
      <c r="Q150" s="37"/>
      <c r="R150" s="37"/>
      <c r="S150" s="37">
        <v>9</v>
      </c>
      <c r="T150" s="194" t="s">
        <v>443</v>
      </c>
      <c r="U150" s="35"/>
      <c r="V150" s="35"/>
      <c r="W150" s="35"/>
      <c r="X150" s="35"/>
      <c r="Y150" s="35"/>
      <c r="AC150"/>
      <c r="AD150"/>
      <c r="AE150"/>
      <c r="AF150"/>
    </row>
    <row r="151" spans="1:32" s="34" customFormat="1" x14ac:dyDescent="0.25">
      <c r="A151" s="118" t="s">
        <v>867</v>
      </c>
      <c r="B151" s="102" t="s">
        <v>714</v>
      </c>
      <c r="C151" s="99" t="s">
        <v>715</v>
      </c>
      <c r="D151" s="89">
        <v>1978</v>
      </c>
      <c r="E151" s="120">
        <f>SUM(H151:Y151)</f>
        <v>9</v>
      </c>
      <c r="H151" s="37"/>
      <c r="I151" s="37"/>
      <c r="J151" s="37"/>
      <c r="K151" s="37"/>
      <c r="L151" s="37"/>
      <c r="M151" s="37"/>
      <c r="N151" s="37">
        <v>7</v>
      </c>
      <c r="O151" s="419"/>
      <c r="P151" s="37" t="s">
        <v>443</v>
      </c>
      <c r="Q151" s="37" t="s">
        <v>443</v>
      </c>
      <c r="R151" s="37">
        <v>2</v>
      </c>
      <c r="S151" s="37" t="s">
        <v>443</v>
      </c>
      <c r="T151" s="194" t="s">
        <v>443</v>
      </c>
      <c r="U151" s="35"/>
      <c r="V151" s="35"/>
      <c r="W151" s="35"/>
      <c r="X151" s="35"/>
      <c r="Y151" s="35"/>
      <c r="AC151"/>
      <c r="AD151"/>
      <c r="AE151"/>
      <c r="AF151"/>
    </row>
    <row r="152" spans="1:32" s="34" customFormat="1" x14ac:dyDescent="0.25">
      <c r="A152" s="118" t="s">
        <v>868</v>
      </c>
      <c r="B152" s="102" t="s">
        <v>711</v>
      </c>
      <c r="C152" s="99" t="s">
        <v>712</v>
      </c>
      <c r="D152" s="89">
        <v>2006</v>
      </c>
      <c r="E152" s="120">
        <f>SUM(H152:Y152)</f>
        <v>9</v>
      </c>
      <c r="H152" s="37"/>
      <c r="I152" s="37"/>
      <c r="J152" s="37"/>
      <c r="K152" s="37"/>
      <c r="L152" s="37"/>
      <c r="M152" s="37"/>
      <c r="N152" s="37">
        <v>9</v>
      </c>
      <c r="O152" s="419"/>
      <c r="P152" s="37" t="s">
        <v>443</v>
      </c>
      <c r="Q152" s="37" t="s">
        <v>443</v>
      </c>
      <c r="R152" s="37" t="s">
        <v>443</v>
      </c>
      <c r="S152" s="37" t="s">
        <v>443</v>
      </c>
      <c r="T152" s="194" t="s">
        <v>443</v>
      </c>
      <c r="U152" s="35"/>
      <c r="V152" s="35"/>
      <c r="W152" s="35"/>
      <c r="X152" s="35"/>
      <c r="Y152" s="35"/>
      <c r="AC152"/>
      <c r="AD152"/>
      <c r="AE152"/>
      <c r="AF152"/>
    </row>
    <row r="153" spans="1:32" s="34" customFormat="1" x14ac:dyDescent="0.25">
      <c r="A153" s="118" t="s">
        <v>869</v>
      </c>
      <c r="B153" s="102" t="s">
        <v>1045</v>
      </c>
      <c r="C153" s="99"/>
      <c r="D153" s="89">
        <v>1992</v>
      </c>
      <c r="E153" s="120">
        <f>SUM(H153:Y153)</f>
        <v>9</v>
      </c>
      <c r="H153" s="37"/>
      <c r="I153" s="37"/>
      <c r="J153" s="37"/>
      <c r="K153" s="37"/>
      <c r="L153" s="37"/>
      <c r="M153" s="37"/>
      <c r="N153" s="37"/>
      <c r="O153" s="419"/>
      <c r="P153" s="37"/>
      <c r="Q153" s="37"/>
      <c r="R153" s="37"/>
      <c r="S153" s="37"/>
      <c r="T153" s="194">
        <v>9</v>
      </c>
      <c r="U153" s="35"/>
      <c r="V153" s="35"/>
      <c r="W153" s="35"/>
      <c r="X153" s="35"/>
      <c r="Y153" s="35"/>
      <c r="AC153"/>
      <c r="AD153"/>
      <c r="AE153"/>
      <c r="AF153"/>
    </row>
    <row r="154" spans="1:32" s="34" customFormat="1" x14ac:dyDescent="0.25">
      <c r="A154" s="118" t="s">
        <v>870</v>
      </c>
      <c r="B154" s="102" t="s">
        <v>163</v>
      </c>
      <c r="C154" s="99" t="s">
        <v>619</v>
      </c>
      <c r="D154" s="89">
        <v>1987</v>
      </c>
      <c r="E154" s="120">
        <f>SUM(H154:Y154)</f>
        <v>8</v>
      </c>
      <c r="H154" s="37"/>
      <c r="I154" s="37"/>
      <c r="J154" s="37"/>
      <c r="K154" s="37"/>
      <c r="L154" s="37">
        <v>3</v>
      </c>
      <c r="M154" s="37" t="s">
        <v>443</v>
      </c>
      <c r="N154" s="37">
        <v>5</v>
      </c>
      <c r="O154" s="419"/>
      <c r="P154" s="37" t="s">
        <v>443</v>
      </c>
      <c r="Q154" s="37" t="s">
        <v>443</v>
      </c>
      <c r="R154" s="37" t="s">
        <v>443</v>
      </c>
      <c r="S154" s="37" t="s">
        <v>443</v>
      </c>
      <c r="T154" s="194" t="s">
        <v>443</v>
      </c>
      <c r="U154" s="35"/>
      <c r="V154" s="35"/>
      <c r="W154" s="35"/>
      <c r="X154" s="35"/>
      <c r="Y154" s="35"/>
      <c r="AC154"/>
      <c r="AD154"/>
      <c r="AE154"/>
      <c r="AF154"/>
    </row>
    <row r="155" spans="1:32" s="34" customFormat="1" x14ac:dyDescent="0.25">
      <c r="A155" s="118" t="s">
        <v>871</v>
      </c>
      <c r="B155" s="102" t="s">
        <v>1016</v>
      </c>
      <c r="C155" s="99" t="s">
        <v>161</v>
      </c>
      <c r="D155" s="89">
        <v>1980</v>
      </c>
      <c r="E155" s="120">
        <f>SUM(H155:Y155)</f>
        <v>8</v>
      </c>
      <c r="H155" s="37"/>
      <c r="I155" s="37"/>
      <c r="J155" s="37"/>
      <c r="K155" s="37"/>
      <c r="L155" s="37"/>
      <c r="M155" s="37"/>
      <c r="N155" s="37"/>
      <c r="O155" s="419"/>
      <c r="P155" s="37"/>
      <c r="Q155" s="37"/>
      <c r="R155" s="37"/>
      <c r="S155" s="37"/>
      <c r="T155" s="194">
        <v>8</v>
      </c>
      <c r="U155" s="35"/>
      <c r="V155" s="35"/>
      <c r="W155" s="35"/>
      <c r="X155" s="35"/>
      <c r="Y155" s="35"/>
      <c r="AC155"/>
      <c r="AD155"/>
      <c r="AE155"/>
      <c r="AF155"/>
    </row>
    <row r="156" spans="1:32" s="34" customFormat="1" x14ac:dyDescent="0.25">
      <c r="A156" s="118" t="s">
        <v>872</v>
      </c>
      <c r="B156" s="102" t="s">
        <v>434</v>
      </c>
      <c r="C156" s="99" t="s">
        <v>435</v>
      </c>
      <c r="D156" s="89">
        <v>1979</v>
      </c>
      <c r="E156" s="120">
        <f>SUM(H156:Y156)</f>
        <v>8</v>
      </c>
      <c r="H156" s="37"/>
      <c r="I156" s="37">
        <v>8</v>
      </c>
      <c r="J156" s="37" t="s">
        <v>443</v>
      </c>
      <c r="K156" s="37" t="s">
        <v>443</v>
      </c>
      <c r="L156" s="37" t="s">
        <v>443</v>
      </c>
      <c r="M156" s="37" t="s">
        <v>443</v>
      </c>
      <c r="N156" s="37" t="s">
        <v>443</v>
      </c>
      <c r="O156" s="419"/>
      <c r="P156" s="37" t="s">
        <v>443</v>
      </c>
      <c r="Q156" s="37" t="s">
        <v>443</v>
      </c>
      <c r="R156" s="37" t="s">
        <v>443</v>
      </c>
      <c r="S156" s="37" t="s">
        <v>443</v>
      </c>
      <c r="T156" s="194" t="s">
        <v>443</v>
      </c>
      <c r="U156" s="35"/>
      <c r="V156" s="35"/>
      <c r="W156" s="35"/>
      <c r="X156" s="35"/>
      <c r="Y156" s="35"/>
      <c r="AC156"/>
      <c r="AD156"/>
      <c r="AE156"/>
      <c r="AF156"/>
    </row>
    <row r="157" spans="1:32" s="34" customFormat="1" x14ac:dyDescent="0.25">
      <c r="A157" s="118" t="s">
        <v>873</v>
      </c>
      <c r="B157" s="102" t="s">
        <v>441</v>
      </c>
      <c r="C157" s="99" t="s">
        <v>442</v>
      </c>
      <c r="D157" s="89">
        <v>1984</v>
      </c>
      <c r="E157" s="120">
        <f>SUM(H157:Y157)</f>
        <v>8</v>
      </c>
      <c r="H157" s="37"/>
      <c r="I157" s="37">
        <v>2</v>
      </c>
      <c r="J157" s="37" t="s">
        <v>443</v>
      </c>
      <c r="K157" s="37" t="s">
        <v>443</v>
      </c>
      <c r="L157" s="37" t="s">
        <v>443</v>
      </c>
      <c r="M157" s="37" t="s">
        <v>443</v>
      </c>
      <c r="N157" s="37" t="s">
        <v>443</v>
      </c>
      <c r="O157" s="419"/>
      <c r="P157" s="37">
        <v>6</v>
      </c>
      <c r="Q157" s="37" t="s">
        <v>443</v>
      </c>
      <c r="R157" s="37" t="s">
        <v>443</v>
      </c>
      <c r="S157" s="37" t="s">
        <v>443</v>
      </c>
      <c r="T157" s="194" t="s">
        <v>443</v>
      </c>
      <c r="U157" s="35"/>
      <c r="V157" s="35"/>
      <c r="W157" s="35"/>
      <c r="X157" s="35"/>
      <c r="Y157" s="35"/>
      <c r="AC157"/>
      <c r="AD157"/>
      <c r="AE157"/>
      <c r="AF157"/>
    </row>
    <row r="158" spans="1:32" s="34" customFormat="1" x14ac:dyDescent="0.25">
      <c r="A158" s="118" t="s">
        <v>874</v>
      </c>
      <c r="B158" s="102" t="s">
        <v>987</v>
      </c>
      <c r="C158" s="99" t="s">
        <v>974</v>
      </c>
      <c r="D158" s="89">
        <v>1988</v>
      </c>
      <c r="E158" s="120">
        <f>SUM(H158:Y158)</f>
        <v>8</v>
      </c>
      <c r="H158" s="37"/>
      <c r="I158" s="37"/>
      <c r="J158" s="37"/>
      <c r="K158" s="37"/>
      <c r="L158" s="37"/>
      <c r="M158" s="37"/>
      <c r="N158" s="37"/>
      <c r="O158" s="419"/>
      <c r="P158" s="37"/>
      <c r="Q158" s="37"/>
      <c r="R158" s="37"/>
      <c r="S158" s="37">
        <v>8</v>
      </c>
      <c r="T158" s="194" t="s">
        <v>443</v>
      </c>
      <c r="U158" s="35"/>
      <c r="V158" s="35"/>
      <c r="W158" s="35"/>
      <c r="X158" s="35"/>
      <c r="Y158" s="35"/>
      <c r="AC158"/>
      <c r="AD158"/>
      <c r="AE158"/>
      <c r="AF158"/>
    </row>
    <row r="159" spans="1:32" s="34" customFormat="1" x14ac:dyDescent="0.25">
      <c r="A159" s="118" t="s">
        <v>926</v>
      </c>
      <c r="B159" s="102" t="s">
        <v>578</v>
      </c>
      <c r="C159" s="99" t="s">
        <v>713</v>
      </c>
      <c r="D159" s="89">
        <v>1995</v>
      </c>
      <c r="E159" s="120">
        <f>SUM(H159:Y159)</f>
        <v>8</v>
      </c>
      <c r="H159" s="37"/>
      <c r="I159" s="37"/>
      <c r="J159" s="37"/>
      <c r="K159" s="37"/>
      <c r="L159" s="37"/>
      <c r="M159" s="37"/>
      <c r="N159" s="37">
        <v>8</v>
      </c>
      <c r="O159" s="419"/>
      <c r="P159" s="37" t="s">
        <v>443</v>
      </c>
      <c r="Q159" s="37" t="s">
        <v>443</v>
      </c>
      <c r="R159" s="37" t="s">
        <v>443</v>
      </c>
      <c r="S159" s="37" t="s">
        <v>443</v>
      </c>
      <c r="T159" s="194" t="s">
        <v>443</v>
      </c>
      <c r="U159" s="35"/>
      <c r="V159" s="35"/>
      <c r="W159" s="35"/>
      <c r="X159" s="35"/>
      <c r="Y159" s="35"/>
      <c r="AC159"/>
      <c r="AD159"/>
      <c r="AE159"/>
      <c r="AF159"/>
    </row>
    <row r="160" spans="1:32" s="34" customFormat="1" x14ac:dyDescent="0.25">
      <c r="A160" s="118" t="s">
        <v>927</v>
      </c>
      <c r="B160" s="102" t="s">
        <v>769</v>
      </c>
      <c r="C160" s="99" t="s">
        <v>770</v>
      </c>
      <c r="D160" s="89">
        <v>1981</v>
      </c>
      <c r="E160" s="120">
        <f>SUM(H160:Y160)</f>
        <v>8</v>
      </c>
      <c r="H160" s="37"/>
      <c r="I160" s="37"/>
      <c r="J160" s="37"/>
      <c r="K160" s="37"/>
      <c r="L160" s="37"/>
      <c r="M160" s="37"/>
      <c r="N160" s="37"/>
      <c r="O160" s="419"/>
      <c r="P160" s="37">
        <v>8</v>
      </c>
      <c r="Q160" s="37" t="s">
        <v>443</v>
      </c>
      <c r="R160" s="37" t="s">
        <v>443</v>
      </c>
      <c r="S160" s="37" t="s">
        <v>443</v>
      </c>
      <c r="T160" s="194" t="s">
        <v>443</v>
      </c>
      <c r="U160" s="35"/>
      <c r="V160" s="35"/>
      <c r="W160" s="35"/>
      <c r="X160" s="35"/>
      <c r="Y160" s="35"/>
      <c r="AC160"/>
      <c r="AD160"/>
      <c r="AE160"/>
      <c r="AF160"/>
    </row>
    <row r="161" spans="1:32" s="34" customFormat="1" x14ac:dyDescent="0.25">
      <c r="A161" s="118" t="s">
        <v>928</v>
      </c>
      <c r="B161" s="102" t="s">
        <v>173</v>
      </c>
      <c r="C161" s="99" t="s">
        <v>174</v>
      </c>
      <c r="D161" s="89">
        <v>1967</v>
      </c>
      <c r="E161" s="120">
        <f>SUM(H161:Y161)</f>
        <v>8</v>
      </c>
      <c r="H161" s="37"/>
      <c r="I161" s="37"/>
      <c r="J161" s="37">
        <v>7</v>
      </c>
      <c r="K161" s="37" t="s">
        <v>443</v>
      </c>
      <c r="L161" s="37">
        <v>1</v>
      </c>
      <c r="M161" s="37" t="s">
        <v>443</v>
      </c>
      <c r="N161" s="37" t="s">
        <v>443</v>
      </c>
      <c r="O161" s="419"/>
      <c r="P161" s="37" t="s">
        <v>443</v>
      </c>
      <c r="Q161" s="37" t="s">
        <v>443</v>
      </c>
      <c r="R161" s="37" t="s">
        <v>443</v>
      </c>
      <c r="S161" s="37" t="s">
        <v>443</v>
      </c>
      <c r="T161" s="194" t="s">
        <v>443</v>
      </c>
      <c r="U161" s="35"/>
      <c r="V161" s="35"/>
      <c r="W161" s="35"/>
      <c r="X161" s="35"/>
      <c r="Y161" s="35"/>
      <c r="AC161"/>
      <c r="AD161"/>
      <c r="AE161"/>
      <c r="AF161"/>
    </row>
    <row r="162" spans="1:32" s="34" customFormat="1" x14ac:dyDescent="0.25">
      <c r="A162" s="118" t="s">
        <v>929</v>
      </c>
      <c r="B162" s="102" t="s">
        <v>771</v>
      </c>
      <c r="C162" s="99" t="s">
        <v>138</v>
      </c>
      <c r="D162" s="89">
        <v>1981</v>
      </c>
      <c r="E162" s="120">
        <f>SUM(H162:Y162)</f>
        <v>7</v>
      </c>
      <c r="H162" s="37"/>
      <c r="I162" s="37"/>
      <c r="J162" s="37"/>
      <c r="K162" s="37"/>
      <c r="L162" s="37"/>
      <c r="M162" s="37"/>
      <c r="N162" s="37"/>
      <c r="O162" s="419"/>
      <c r="P162" s="37">
        <v>7</v>
      </c>
      <c r="Q162" s="37" t="s">
        <v>443</v>
      </c>
      <c r="R162" s="37" t="s">
        <v>443</v>
      </c>
      <c r="S162" s="37" t="s">
        <v>443</v>
      </c>
      <c r="T162" s="194" t="s">
        <v>443</v>
      </c>
      <c r="U162" s="35"/>
      <c r="V162" s="35"/>
      <c r="W162" s="35"/>
      <c r="X162" s="35"/>
      <c r="Y162" s="35"/>
      <c r="AC162"/>
      <c r="AD162"/>
      <c r="AE162"/>
      <c r="AF162"/>
    </row>
    <row r="163" spans="1:32" s="34" customFormat="1" x14ac:dyDescent="0.25">
      <c r="A163" s="118" t="s">
        <v>930</v>
      </c>
      <c r="B163" s="102" t="s">
        <v>988</v>
      </c>
      <c r="C163" s="99" t="s">
        <v>973</v>
      </c>
      <c r="D163" s="89">
        <v>1975</v>
      </c>
      <c r="E163" s="120">
        <f>SUM(H163:Y163)</f>
        <v>7</v>
      </c>
      <c r="H163" s="37"/>
      <c r="I163" s="37"/>
      <c r="J163" s="37"/>
      <c r="K163" s="37"/>
      <c r="L163" s="37"/>
      <c r="M163" s="37"/>
      <c r="N163" s="37"/>
      <c r="O163" s="419"/>
      <c r="P163" s="37"/>
      <c r="Q163" s="37"/>
      <c r="R163" s="37"/>
      <c r="S163" s="37">
        <v>7</v>
      </c>
      <c r="T163" s="194" t="s">
        <v>443</v>
      </c>
      <c r="U163" s="35"/>
      <c r="V163" s="35"/>
      <c r="W163" s="35"/>
      <c r="X163" s="35"/>
      <c r="Y163" s="35"/>
      <c r="AC163"/>
      <c r="AD163"/>
      <c r="AE163"/>
      <c r="AF163"/>
    </row>
    <row r="164" spans="1:32" s="34" customFormat="1" x14ac:dyDescent="0.25">
      <c r="A164" s="118" t="s">
        <v>931</v>
      </c>
      <c r="B164" s="102" t="s">
        <v>847</v>
      </c>
      <c r="C164" s="99" t="s">
        <v>222</v>
      </c>
      <c r="D164" s="89">
        <v>2005</v>
      </c>
      <c r="E164" s="120">
        <f>SUM(H164:Y164)</f>
        <v>7</v>
      </c>
      <c r="H164" s="37"/>
      <c r="I164" s="37"/>
      <c r="J164" s="37"/>
      <c r="K164" s="37"/>
      <c r="L164" s="37"/>
      <c r="M164" s="37"/>
      <c r="N164" s="37"/>
      <c r="O164" s="419"/>
      <c r="P164" s="37"/>
      <c r="Q164" s="37">
        <v>7</v>
      </c>
      <c r="R164" s="37" t="s">
        <v>443</v>
      </c>
      <c r="S164" s="37" t="s">
        <v>443</v>
      </c>
      <c r="T164" s="194" t="s">
        <v>443</v>
      </c>
      <c r="U164" s="35"/>
      <c r="V164" s="35"/>
      <c r="W164" s="35"/>
      <c r="X164" s="35"/>
      <c r="Y164" s="35"/>
      <c r="AC164"/>
      <c r="AD164"/>
      <c r="AE164"/>
      <c r="AF164"/>
    </row>
    <row r="165" spans="1:32" s="34" customFormat="1" x14ac:dyDescent="0.25">
      <c r="A165" s="118" t="s">
        <v>932</v>
      </c>
      <c r="B165" s="102" t="s">
        <v>436</v>
      </c>
      <c r="C165" s="99"/>
      <c r="D165" s="89">
        <v>1973</v>
      </c>
      <c r="E165" s="120">
        <f>SUM(H165:Y165)</f>
        <v>7</v>
      </c>
      <c r="H165" s="37"/>
      <c r="I165" s="37">
        <v>7</v>
      </c>
      <c r="J165" s="37" t="s">
        <v>443</v>
      </c>
      <c r="K165" s="37" t="s">
        <v>443</v>
      </c>
      <c r="L165" s="37" t="s">
        <v>443</v>
      </c>
      <c r="M165" s="37" t="s">
        <v>443</v>
      </c>
      <c r="N165" s="37" t="s">
        <v>443</v>
      </c>
      <c r="O165" s="419"/>
      <c r="P165" s="37" t="s">
        <v>443</v>
      </c>
      <c r="Q165" s="37" t="s">
        <v>443</v>
      </c>
      <c r="R165" s="37" t="s">
        <v>443</v>
      </c>
      <c r="S165" s="37" t="s">
        <v>443</v>
      </c>
      <c r="T165" s="194" t="s">
        <v>443</v>
      </c>
      <c r="U165" s="35"/>
      <c r="V165" s="35"/>
      <c r="W165" s="35"/>
      <c r="X165" s="35"/>
      <c r="Y165" s="35"/>
      <c r="AC165"/>
      <c r="AD165"/>
      <c r="AE165"/>
      <c r="AF165"/>
    </row>
    <row r="166" spans="1:32" s="34" customFormat="1" x14ac:dyDescent="0.25">
      <c r="A166" s="118" t="s">
        <v>993</v>
      </c>
      <c r="B166" s="102" t="s">
        <v>511</v>
      </c>
      <c r="C166" s="99" t="s">
        <v>512</v>
      </c>
      <c r="D166" s="89">
        <v>1974</v>
      </c>
      <c r="E166" s="120">
        <f>SUM(H166:Y166)</f>
        <v>7</v>
      </c>
      <c r="H166" s="37"/>
      <c r="I166" s="37"/>
      <c r="J166" s="37">
        <v>5</v>
      </c>
      <c r="K166" s="37" t="s">
        <v>443</v>
      </c>
      <c r="L166" s="37" t="s">
        <v>443</v>
      </c>
      <c r="M166" s="37">
        <v>2</v>
      </c>
      <c r="N166" s="37" t="s">
        <v>443</v>
      </c>
      <c r="O166" s="419"/>
      <c r="P166" s="37" t="s">
        <v>443</v>
      </c>
      <c r="Q166" s="37" t="s">
        <v>443</v>
      </c>
      <c r="R166" s="37" t="s">
        <v>443</v>
      </c>
      <c r="S166" s="37" t="s">
        <v>443</v>
      </c>
      <c r="T166" s="194" t="s">
        <v>443</v>
      </c>
      <c r="U166" s="35"/>
      <c r="V166" s="35"/>
      <c r="W166" s="35"/>
      <c r="X166" s="35"/>
      <c r="Y166" s="35"/>
      <c r="AC166"/>
      <c r="AD166"/>
      <c r="AE166"/>
      <c r="AF166"/>
    </row>
    <row r="167" spans="1:32" s="34" customFormat="1" x14ac:dyDescent="0.25">
      <c r="A167" s="118" t="s">
        <v>994</v>
      </c>
      <c r="B167" s="102" t="s">
        <v>439</v>
      </c>
      <c r="C167" s="99" t="s">
        <v>440</v>
      </c>
      <c r="D167" s="89">
        <v>1976</v>
      </c>
      <c r="E167" s="120">
        <f>SUM(H167:Y167)</f>
        <v>6</v>
      </c>
      <c r="H167" s="37"/>
      <c r="I167" s="37">
        <v>4</v>
      </c>
      <c r="J167" s="37">
        <v>2</v>
      </c>
      <c r="K167" s="37" t="s">
        <v>443</v>
      </c>
      <c r="L167" s="37" t="s">
        <v>443</v>
      </c>
      <c r="M167" s="37" t="s">
        <v>443</v>
      </c>
      <c r="N167" s="37" t="s">
        <v>443</v>
      </c>
      <c r="O167" s="419"/>
      <c r="P167" s="37" t="s">
        <v>443</v>
      </c>
      <c r="Q167" s="37" t="s">
        <v>443</v>
      </c>
      <c r="R167" s="37" t="s">
        <v>443</v>
      </c>
      <c r="S167" s="37" t="s">
        <v>443</v>
      </c>
      <c r="T167" s="194" t="s">
        <v>443</v>
      </c>
      <c r="U167" s="35"/>
      <c r="V167" s="35"/>
      <c r="W167" s="35"/>
      <c r="X167" s="35"/>
      <c r="Y167" s="35"/>
      <c r="AC167"/>
      <c r="AD167"/>
      <c r="AE167"/>
      <c r="AF167"/>
    </row>
    <row r="168" spans="1:32" s="34" customFormat="1" x14ac:dyDescent="0.25">
      <c r="A168" s="118" t="s">
        <v>995</v>
      </c>
      <c r="B168" s="102" t="s">
        <v>716</v>
      </c>
      <c r="C168" s="99" t="s">
        <v>153</v>
      </c>
      <c r="D168" s="89">
        <v>1979</v>
      </c>
      <c r="E168" s="120">
        <f>SUM(H168:Y168)</f>
        <v>6</v>
      </c>
      <c r="H168" s="37"/>
      <c r="I168" s="37"/>
      <c r="J168" s="37"/>
      <c r="K168" s="37"/>
      <c r="L168" s="37"/>
      <c r="M168" s="37"/>
      <c r="N168" s="37">
        <v>6</v>
      </c>
      <c r="O168" s="419"/>
      <c r="P168" s="37" t="s">
        <v>443</v>
      </c>
      <c r="Q168" s="37" t="s">
        <v>443</v>
      </c>
      <c r="R168" s="37" t="s">
        <v>443</v>
      </c>
      <c r="S168" s="37" t="s">
        <v>443</v>
      </c>
      <c r="T168" s="194" t="s">
        <v>443</v>
      </c>
      <c r="U168" s="35"/>
      <c r="V168" s="35"/>
      <c r="W168" s="35"/>
      <c r="X168" s="35"/>
      <c r="Y168" s="35"/>
      <c r="AC168"/>
      <c r="AD168"/>
      <c r="AE168"/>
      <c r="AF168"/>
    </row>
    <row r="169" spans="1:32" s="34" customFormat="1" x14ac:dyDescent="0.25">
      <c r="A169" s="118" t="s">
        <v>996</v>
      </c>
      <c r="B169" s="102" t="s">
        <v>656</v>
      </c>
      <c r="C169" s="99" t="s">
        <v>427</v>
      </c>
      <c r="D169" s="89">
        <v>1989</v>
      </c>
      <c r="E169" s="120">
        <f>SUM(H169:Y169)</f>
        <v>6</v>
      </c>
      <c r="H169" s="37"/>
      <c r="I169" s="37"/>
      <c r="J169" s="37"/>
      <c r="K169" s="37"/>
      <c r="L169" s="37"/>
      <c r="M169" s="37">
        <v>6</v>
      </c>
      <c r="N169" s="37" t="s">
        <v>443</v>
      </c>
      <c r="O169" s="419"/>
      <c r="P169" s="37" t="s">
        <v>443</v>
      </c>
      <c r="Q169" s="37" t="s">
        <v>443</v>
      </c>
      <c r="R169" s="37" t="s">
        <v>443</v>
      </c>
      <c r="S169" s="37" t="s">
        <v>443</v>
      </c>
      <c r="T169" s="194" t="s">
        <v>443</v>
      </c>
      <c r="U169" s="35"/>
      <c r="V169" s="35"/>
      <c r="W169" s="35"/>
      <c r="X169" s="35"/>
      <c r="Y169" s="35"/>
      <c r="AC169"/>
      <c r="AD169"/>
      <c r="AE169"/>
      <c r="AF169"/>
    </row>
    <row r="170" spans="1:32" s="34" customFormat="1" x14ac:dyDescent="0.25">
      <c r="A170" s="118" t="s">
        <v>997</v>
      </c>
      <c r="B170" s="102" t="s">
        <v>875</v>
      </c>
      <c r="C170" s="99" t="s">
        <v>876</v>
      </c>
      <c r="D170" s="89">
        <v>2008</v>
      </c>
      <c r="E170" s="120">
        <f>SUM(H170:Y170)</f>
        <v>6</v>
      </c>
      <c r="H170" s="37"/>
      <c r="I170" s="37"/>
      <c r="J170" s="37"/>
      <c r="K170" s="37"/>
      <c r="L170" s="37"/>
      <c r="M170" s="37"/>
      <c r="N170" s="37"/>
      <c r="O170" s="419"/>
      <c r="P170" s="37"/>
      <c r="Q170" s="37"/>
      <c r="R170" s="37">
        <v>6</v>
      </c>
      <c r="S170" s="37" t="s">
        <v>443</v>
      </c>
      <c r="T170" s="194" t="s">
        <v>443</v>
      </c>
      <c r="U170" s="35"/>
      <c r="V170" s="35"/>
      <c r="W170" s="35"/>
      <c r="X170" s="35"/>
      <c r="Y170" s="35"/>
      <c r="AC170"/>
      <c r="AD170"/>
      <c r="AE170"/>
      <c r="AF170"/>
    </row>
    <row r="171" spans="1:32" s="34" customFormat="1" x14ac:dyDescent="0.25">
      <c r="A171" s="118" t="s">
        <v>998</v>
      </c>
      <c r="B171" s="102" t="s">
        <v>989</v>
      </c>
      <c r="C171" s="99" t="s">
        <v>542</v>
      </c>
      <c r="D171" s="89">
        <v>2010</v>
      </c>
      <c r="E171" s="120">
        <f>SUM(H171:Y171)</f>
        <v>6</v>
      </c>
      <c r="H171" s="37"/>
      <c r="I171" s="37"/>
      <c r="J171" s="37"/>
      <c r="K171" s="37"/>
      <c r="L171" s="37"/>
      <c r="M171" s="37"/>
      <c r="N171" s="37"/>
      <c r="O171" s="419"/>
      <c r="P171" s="37"/>
      <c r="Q171" s="37"/>
      <c r="R171" s="37"/>
      <c r="S171" s="37">
        <v>6</v>
      </c>
      <c r="T171" s="194" t="s">
        <v>443</v>
      </c>
      <c r="U171" s="35"/>
      <c r="V171" s="35"/>
      <c r="W171" s="35"/>
      <c r="X171" s="35"/>
      <c r="Y171" s="35"/>
      <c r="AC171"/>
      <c r="AD171"/>
      <c r="AE171"/>
      <c r="AF171"/>
    </row>
    <row r="172" spans="1:32" s="34" customFormat="1" x14ac:dyDescent="0.25">
      <c r="A172" s="118" t="s">
        <v>999</v>
      </c>
      <c r="B172" s="102" t="s">
        <v>570</v>
      </c>
      <c r="C172" s="99" t="s">
        <v>571</v>
      </c>
      <c r="D172" s="89">
        <v>1970</v>
      </c>
      <c r="E172" s="120">
        <f>SUM(H172:Y172)</f>
        <v>6</v>
      </c>
      <c r="H172" s="37"/>
      <c r="I172" s="37"/>
      <c r="J172" s="37"/>
      <c r="K172" s="37">
        <v>6</v>
      </c>
      <c r="L172" s="37" t="s">
        <v>443</v>
      </c>
      <c r="M172" s="37" t="s">
        <v>443</v>
      </c>
      <c r="N172" s="37" t="s">
        <v>443</v>
      </c>
      <c r="O172" s="419"/>
      <c r="P172" s="37" t="s">
        <v>443</v>
      </c>
      <c r="Q172" s="37" t="s">
        <v>443</v>
      </c>
      <c r="R172" s="37" t="s">
        <v>443</v>
      </c>
      <c r="S172" s="37" t="s">
        <v>443</v>
      </c>
      <c r="T172" s="194" t="s">
        <v>443</v>
      </c>
      <c r="U172" s="35"/>
      <c r="V172" s="35"/>
      <c r="W172" s="35"/>
      <c r="X172" s="35"/>
      <c r="Y172" s="35"/>
      <c r="AC172"/>
      <c r="AD172"/>
      <c r="AE172"/>
      <c r="AF172"/>
    </row>
    <row r="173" spans="1:32" s="34" customFormat="1" x14ac:dyDescent="0.25">
      <c r="A173" s="118" t="s">
        <v>1000</v>
      </c>
      <c r="B173" s="102" t="s">
        <v>1046</v>
      </c>
      <c r="C173" s="99" t="s">
        <v>1047</v>
      </c>
      <c r="D173" s="89">
        <v>1979</v>
      </c>
      <c r="E173" s="120">
        <f>SUM(H173:Y173)</f>
        <v>6</v>
      </c>
      <c r="H173" s="37"/>
      <c r="I173" s="37"/>
      <c r="J173" s="37"/>
      <c r="K173" s="37"/>
      <c r="L173" s="37"/>
      <c r="M173" s="37"/>
      <c r="N173" s="37"/>
      <c r="O173" s="419"/>
      <c r="P173" s="37"/>
      <c r="Q173" s="37"/>
      <c r="R173" s="37"/>
      <c r="S173" s="37"/>
      <c r="T173" s="194">
        <v>6</v>
      </c>
      <c r="U173" s="35"/>
      <c r="V173" s="35"/>
      <c r="W173" s="35"/>
      <c r="X173" s="35"/>
      <c r="Y173" s="35"/>
      <c r="AC173"/>
      <c r="AD173"/>
      <c r="AE173"/>
      <c r="AF173"/>
    </row>
    <row r="174" spans="1:32" s="34" customFormat="1" x14ac:dyDescent="0.25">
      <c r="A174" s="118" t="s">
        <v>1001</v>
      </c>
      <c r="B174" s="102" t="s">
        <v>572</v>
      </c>
      <c r="C174" s="99" t="s">
        <v>573</v>
      </c>
      <c r="D174" s="89">
        <v>1973</v>
      </c>
      <c r="E174" s="120">
        <f>SUM(H174:Y174)</f>
        <v>5</v>
      </c>
      <c r="H174" s="37"/>
      <c r="I174" s="37"/>
      <c r="J174" s="37"/>
      <c r="K174" s="37">
        <v>5</v>
      </c>
      <c r="L174" s="37" t="s">
        <v>443</v>
      </c>
      <c r="M174" s="37" t="s">
        <v>443</v>
      </c>
      <c r="N174" s="37" t="s">
        <v>443</v>
      </c>
      <c r="O174" s="419"/>
      <c r="P174" s="37" t="s">
        <v>443</v>
      </c>
      <c r="Q174" s="37" t="s">
        <v>443</v>
      </c>
      <c r="R174" s="37" t="s">
        <v>443</v>
      </c>
      <c r="S174" s="37" t="s">
        <v>443</v>
      </c>
      <c r="T174" s="194" t="s">
        <v>443</v>
      </c>
      <c r="U174" s="35"/>
      <c r="V174" s="35"/>
      <c r="W174" s="35"/>
      <c r="X174" s="35"/>
      <c r="Y174" s="35"/>
      <c r="AC174"/>
      <c r="AD174"/>
      <c r="AE174"/>
      <c r="AF174"/>
    </row>
    <row r="175" spans="1:32" s="34" customFormat="1" x14ac:dyDescent="0.25">
      <c r="A175" s="118" t="s">
        <v>1002</v>
      </c>
      <c r="B175" s="102" t="s">
        <v>1048</v>
      </c>
      <c r="C175" s="99" t="s">
        <v>836</v>
      </c>
      <c r="D175" s="89">
        <v>2012</v>
      </c>
      <c r="E175" s="120">
        <f>SUM(H175:Y175)</f>
        <v>5</v>
      </c>
      <c r="H175" s="37"/>
      <c r="I175" s="37"/>
      <c r="J175" s="37"/>
      <c r="K175" s="37"/>
      <c r="L175" s="37"/>
      <c r="M175" s="37"/>
      <c r="N175" s="37"/>
      <c r="O175" s="419"/>
      <c r="P175" s="37"/>
      <c r="Q175" s="37"/>
      <c r="R175" s="37"/>
      <c r="S175" s="37"/>
      <c r="T175" s="194">
        <v>5</v>
      </c>
      <c r="U175" s="35"/>
      <c r="V175" s="35"/>
      <c r="W175" s="35"/>
      <c r="X175" s="35"/>
      <c r="Y175" s="35"/>
      <c r="AC175"/>
      <c r="AD175"/>
      <c r="AE175"/>
      <c r="AF175"/>
    </row>
    <row r="176" spans="1:32" s="34" customFormat="1" x14ac:dyDescent="0.25">
      <c r="A176" s="118" t="s">
        <v>1003</v>
      </c>
      <c r="B176" s="102" t="s">
        <v>617</v>
      </c>
      <c r="C176" s="99" t="s">
        <v>111</v>
      </c>
      <c r="D176" s="89">
        <v>1984</v>
      </c>
      <c r="E176" s="120">
        <f>SUM(H176:Y176)</f>
        <v>5</v>
      </c>
      <c r="H176" s="37"/>
      <c r="I176" s="37"/>
      <c r="J176" s="37"/>
      <c r="K176" s="37"/>
      <c r="L176" s="37">
        <v>5</v>
      </c>
      <c r="M176" s="37" t="s">
        <v>443</v>
      </c>
      <c r="N176" s="37" t="s">
        <v>443</v>
      </c>
      <c r="O176" s="419"/>
      <c r="P176" s="37" t="s">
        <v>443</v>
      </c>
      <c r="Q176" s="37" t="s">
        <v>443</v>
      </c>
      <c r="R176" s="37" t="s">
        <v>443</v>
      </c>
      <c r="S176" s="37" t="s">
        <v>443</v>
      </c>
      <c r="T176" s="194" t="s">
        <v>443</v>
      </c>
      <c r="U176" s="35"/>
      <c r="V176" s="35"/>
      <c r="W176" s="35"/>
      <c r="X176" s="35"/>
      <c r="Y176" s="35"/>
      <c r="AC176"/>
      <c r="AD176"/>
      <c r="AE176"/>
      <c r="AF176"/>
    </row>
    <row r="177" spans="1:32" s="34" customFormat="1" x14ac:dyDescent="0.25">
      <c r="A177" s="118" t="s">
        <v>1004</v>
      </c>
      <c r="B177" s="102" t="s">
        <v>674</v>
      </c>
      <c r="C177" s="99" t="s">
        <v>675</v>
      </c>
      <c r="D177" s="89">
        <v>1993</v>
      </c>
      <c r="E177" s="120">
        <f>SUM(H177:Y177)</f>
        <v>5</v>
      </c>
      <c r="H177" s="37"/>
      <c r="I177" s="37"/>
      <c r="J177" s="37"/>
      <c r="K177" s="37"/>
      <c r="L177" s="37"/>
      <c r="M177" s="37"/>
      <c r="N177" s="37"/>
      <c r="O177" s="419"/>
      <c r="P177" s="37">
        <v>5</v>
      </c>
      <c r="Q177" s="37" t="s">
        <v>443</v>
      </c>
      <c r="R177" s="37" t="s">
        <v>443</v>
      </c>
      <c r="S177" s="37" t="s">
        <v>443</v>
      </c>
      <c r="T177" s="194" t="s">
        <v>443</v>
      </c>
      <c r="U177" s="35"/>
      <c r="V177" s="35"/>
      <c r="W177" s="35"/>
      <c r="X177" s="35"/>
      <c r="Y177" s="35"/>
      <c r="AC177"/>
      <c r="AD177"/>
      <c r="AE177"/>
      <c r="AF177"/>
    </row>
    <row r="178" spans="1:32" s="34" customFormat="1" x14ac:dyDescent="0.25">
      <c r="A178" s="118" t="s">
        <v>1005</v>
      </c>
      <c r="B178" s="102" t="s">
        <v>618</v>
      </c>
      <c r="C178" s="99" t="s">
        <v>435</v>
      </c>
      <c r="D178" s="89">
        <v>1997</v>
      </c>
      <c r="E178" s="120">
        <f>SUM(H178:Y178)</f>
        <v>4</v>
      </c>
      <c r="H178" s="37"/>
      <c r="I178" s="37"/>
      <c r="J178" s="37"/>
      <c r="K178" s="37"/>
      <c r="L178" s="37">
        <v>4</v>
      </c>
      <c r="M178" s="37" t="s">
        <v>443</v>
      </c>
      <c r="N178" s="37" t="s">
        <v>443</v>
      </c>
      <c r="O178" s="419"/>
      <c r="P178" s="37" t="s">
        <v>443</v>
      </c>
      <c r="Q178" s="37" t="s">
        <v>443</v>
      </c>
      <c r="R178" s="37" t="s">
        <v>443</v>
      </c>
      <c r="S178" s="37" t="s">
        <v>443</v>
      </c>
      <c r="T178" s="194" t="s">
        <v>443</v>
      </c>
      <c r="U178" s="35"/>
      <c r="V178" s="35"/>
      <c r="W178" s="35"/>
      <c r="X178" s="35"/>
      <c r="Y178" s="35"/>
      <c r="AC178"/>
      <c r="AD178"/>
      <c r="AE178"/>
      <c r="AF178"/>
    </row>
    <row r="179" spans="1:32" s="34" customFormat="1" x14ac:dyDescent="0.25">
      <c r="A179" s="118" t="s">
        <v>1006</v>
      </c>
      <c r="B179" s="102" t="s">
        <v>772</v>
      </c>
      <c r="C179" s="99" t="s">
        <v>773</v>
      </c>
      <c r="D179" s="89">
        <v>1973</v>
      </c>
      <c r="E179" s="120">
        <f>SUM(H179:Y179)</f>
        <v>4</v>
      </c>
      <c r="H179" s="37"/>
      <c r="I179" s="37"/>
      <c r="J179" s="37"/>
      <c r="K179" s="37"/>
      <c r="L179" s="37"/>
      <c r="M179" s="37"/>
      <c r="N179" s="37"/>
      <c r="O179" s="419"/>
      <c r="P179" s="37">
        <v>4</v>
      </c>
      <c r="Q179" s="37" t="s">
        <v>443</v>
      </c>
      <c r="R179" s="37" t="s">
        <v>443</v>
      </c>
      <c r="S179" s="37" t="s">
        <v>443</v>
      </c>
      <c r="T179" s="194" t="s">
        <v>443</v>
      </c>
      <c r="U179" s="35"/>
      <c r="V179" s="35"/>
      <c r="W179" s="35"/>
      <c r="X179" s="35"/>
      <c r="Y179" s="35"/>
      <c r="AC179"/>
      <c r="AD179"/>
      <c r="AE179"/>
      <c r="AF179"/>
    </row>
    <row r="180" spans="1:32" s="34" customFormat="1" x14ac:dyDescent="0.25">
      <c r="A180" s="118" t="s">
        <v>1007</v>
      </c>
      <c r="B180" s="102" t="s">
        <v>465</v>
      </c>
      <c r="C180" s="99" t="s">
        <v>718</v>
      </c>
      <c r="D180" s="89">
        <v>1969</v>
      </c>
      <c r="E180" s="120">
        <f>SUM(H180:Y180)</f>
        <v>4</v>
      </c>
      <c r="H180" s="37"/>
      <c r="I180" s="37"/>
      <c r="J180" s="37"/>
      <c r="K180" s="37"/>
      <c r="L180" s="37"/>
      <c r="M180" s="37"/>
      <c r="N180" s="37">
        <v>4</v>
      </c>
      <c r="O180" s="419"/>
      <c r="P180" s="37" t="s">
        <v>443</v>
      </c>
      <c r="Q180" s="37" t="s">
        <v>443</v>
      </c>
      <c r="R180" s="37" t="s">
        <v>443</v>
      </c>
      <c r="S180" s="37" t="s">
        <v>443</v>
      </c>
      <c r="T180" s="194" t="s">
        <v>443</v>
      </c>
      <c r="U180" s="35"/>
      <c r="V180" s="35"/>
      <c r="W180" s="35"/>
      <c r="X180" s="35"/>
      <c r="Y180" s="35"/>
      <c r="AC180"/>
      <c r="AD180"/>
      <c r="AE180"/>
      <c r="AF180"/>
    </row>
    <row r="181" spans="1:32" s="34" customFormat="1" x14ac:dyDescent="0.25">
      <c r="A181" s="118" t="s">
        <v>1008</v>
      </c>
      <c r="B181" s="102" t="s">
        <v>574</v>
      </c>
      <c r="C181" s="99" t="s">
        <v>161</v>
      </c>
      <c r="D181" s="89">
        <v>2005</v>
      </c>
      <c r="E181" s="120">
        <f>SUM(H181:Y181)</f>
        <v>4</v>
      </c>
      <c r="H181" s="37"/>
      <c r="I181" s="37"/>
      <c r="J181" s="37"/>
      <c r="K181" s="37">
        <v>4</v>
      </c>
      <c r="L181" s="37" t="s">
        <v>443</v>
      </c>
      <c r="M181" s="37" t="s">
        <v>443</v>
      </c>
      <c r="N181" s="37" t="s">
        <v>443</v>
      </c>
      <c r="O181" s="419"/>
      <c r="P181" s="37" t="s">
        <v>443</v>
      </c>
      <c r="Q181" s="37" t="s">
        <v>443</v>
      </c>
      <c r="R181" s="37" t="s">
        <v>443</v>
      </c>
      <c r="S181" s="37" t="s">
        <v>443</v>
      </c>
      <c r="T181" s="194" t="s">
        <v>443</v>
      </c>
      <c r="U181" s="35"/>
      <c r="V181" s="35"/>
      <c r="W181" s="35"/>
      <c r="X181" s="35"/>
      <c r="Y181" s="35"/>
      <c r="AC181"/>
      <c r="AD181"/>
      <c r="AE181"/>
      <c r="AF181"/>
    </row>
    <row r="182" spans="1:32" s="34" customFormat="1" x14ac:dyDescent="0.25">
      <c r="A182" s="118" t="s">
        <v>1009</v>
      </c>
      <c r="B182" s="102" t="s">
        <v>990</v>
      </c>
      <c r="C182" s="99" t="s">
        <v>138</v>
      </c>
      <c r="D182" s="89">
        <v>1978</v>
      </c>
      <c r="E182" s="120">
        <f>SUM(H182:Y182)</f>
        <v>4</v>
      </c>
      <c r="H182" s="37"/>
      <c r="I182" s="37"/>
      <c r="J182" s="37"/>
      <c r="K182" s="37"/>
      <c r="L182" s="37"/>
      <c r="M182" s="37"/>
      <c r="N182" s="37"/>
      <c r="O182" s="419"/>
      <c r="P182" s="37"/>
      <c r="Q182" s="37"/>
      <c r="R182" s="37"/>
      <c r="S182" s="37">
        <v>4</v>
      </c>
      <c r="T182" s="194" t="s">
        <v>443</v>
      </c>
      <c r="U182" s="35"/>
      <c r="V182" s="35"/>
      <c r="W182" s="35"/>
      <c r="X182" s="35"/>
      <c r="Y182" s="35"/>
      <c r="AC182"/>
      <c r="AD182"/>
      <c r="AE182"/>
      <c r="AF182"/>
    </row>
    <row r="183" spans="1:32" s="34" customFormat="1" x14ac:dyDescent="0.25">
      <c r="A183" s="118" t="s">
        <v>1010</v>
      </c>
      <c r="B183" s="102" t="s">
        <v>1049</v>
      </c>
      <c r="C183" s="99" t="s">
        <v>168</v>
      </c>
      <c r="D183" s="89">
        <v>1982</v>
      </c>
      <c r="E183" s="120">
        <f>SUM(H183:Y183)</f>
        <v>4</v>
      </c>
      <c r="H183" s="37"/>
      <c r="I183" s="37"/>
      <c r="J183" s="37"/>
      <c r="K183" s="37"/>
      <c r="L183" s="37"/>
      <c r="M183" s="37"/>
      <c r="N183" s="37"/>
      <c r="O183" s="419"/>
      <c r="P183" s="37"/>
      <c r="Q183" s="37"/>
      <c r="R183" s="37"/>
      <c r="S183" s="37"/>
      <c r="T183" s="194">
        <v>4</v>
      </c>
      <c r="U183" s="35"/>
      <c r="V183" s="35"/>
      <c r="W183" s="35"/>
      <c r="X183" s="35"/>
      <c r="Y183" s="35"/>
      <c r="AC183"/>
      <c r="AD183"/>
      <c r="AE183"/>
      <c r="AF183"/>
    </row>
    <row r="184" spans="1:32" s="34" customFormat="1" x14ac:dyDescent="0.25">
      <c r="A184" s="118" t="s">
        <v>1011</v>
      </c>
      <c r="B184" s="102" t="s">
        <v>1050</v>
      </c>
      <c r="C184" s="99" t="s">
        <v>1051</v>
      </c>
      <c r="D184" s="89">
        <v>1989</v>
      </c>
      <c r="E184" s="120">
        <f>SUM(H184:Y184)</f>
        <v>3</v>
      </c>
      <c r="H184" s="37"/>
      <c r="I184" s="37"/>
      <c r="J184" s="37"/>
      <c r="K184" s="37"/>
      <c r="L184" s="37"/>
      <c r="M184" s="37"/>
      <c r="N184" s="37"/>
      <c r="O184" s="419"/>
      <c r="P184" s="37"/>
      <c r="Q184" s="37"/>
      <c r="R184" s="37"/>
      <c r="S184" s="37"/>
      <c r="T184" s="194">
        <v>3</v>
      </c>
      <c r="U184" s="35"/>
      <c r="V184" s="35"/>
      <c r="W184" s="35"/>
      <c r="X184" s="35"/>
      <c r="Y184" s="35"/>
      <c r="AC184"/>
      <c r="AD184"/>
      <c r="AE184"/>
      <c r="AF184"/>
    </row>
    <row r="185" spans="1:32" s="34" customFormat="1" x14ac:dyDescent="0.25">
      <c r="A185" s="118" t="s">
        <v>1053</v>
      </c>
      <c r="B185" s="102" t="s">
        <v>922</v>
      </c>
      <c r="C185" s="99" t="s">
        <v>923</v>
      </c>
      <c r="D185" s="89">
        <v>1974</v>
      </c>
      <c r="E185" s="120">
        <f>SUM(H185:Y185)</f>
        <v>3</v>
      </c>
      <c r="H185" s="37"/>
      <c r="I185" s="37"/>
      <c r="J185" s="37"/>
      <c r="K185" s="37"/>
      <c r="L185" s="37"/>
      <c r="M185" s="37"/>
      <c r="N185" s="37"/>
      <c r="O185" s="419"/>
      <c r="P185" s="37"/>
      <c r="Q185" s="37"/>
      <c r="R185" s="37">
        <v>3</v>
      </c>
      <c r="S185" s="37" t="s">
        <v>443</v>
      </c>
      <c r="T185" s="194" t="s">
        <v>443</v>
      </c>
      <c r="U185" s="35"/>
      <c r="V185" s="35"/>
      <c r="W185" s="35"/>
      <c r="X185" s="35"/>
      <c r="Y185" s="35"/>
      <c r="AC185"/>
      <c r="AD185"/>
      <c r="AE185"/>
      <c r="AF185"/>
    </row>
    <row r="186" spans="1:32" s="34" customFormat="1" x14ac:dyDescent="0.25">
      <c r="A186" s="118" t="s">
        <v>1054</v>
      </c>
      <c r="B186" s="102" t="s">
        <v>144</v>
      </c>
      <c r="C186" s="99" t="s">
        <v>515</v>
      </c>
      <c r="D186" s="89">
        <v>1974</v>
      </c>
      <c r="E186" s="120">
        <f>SUM(H186:Y186)</f>
        <v>3</v>
      </c>
      <c r="H186" s="37"/>
      <c r="I186" s="37"/>
      <c r="J186" s="37">
        <v>3</v>
      </c>
      <c r="K186" s="37" t="s">
        <v>443</v>
      </c>
      <c r="L186" s="37" t="s">
        <v>443</v>
      </c>
      <c r="M186" s="37" t="s">
        <v>443</v>
      </c>
      <c r="N186" s="37" t="s">
        <v>443</v>
      </c>
      <c r="O186" s="419"/>
      <c r="P186" s="37" t="s">
        <v>443</v>
      </c>
      <c r="Q186" s="37" t="s">
        <v>443</v>
      </c>
      <c r="R186" s="37" t="s">
        <v>443</v>
      </c>
      <c r="S186" s="37" t="s">
        <v>443</v>
      </c>
      <c r="T186" s="194" t="s">
        <v>443</v>
      </c>
      <c r="U186" s="35"/>
      <c r="V186" s="35"/>
      <c r="W186" s="35"/>
      <c r="X186" s="35"/>
      <c r="Y186" s="35"/>
      <c r="AC186"/>
      <c r="AD186"/>
      <c r="AE186"/>
      <c r="AF186"/>
    </row>
    <row r="187" spans="1:32" s="34" customFormat="1" x14ac:dyDescent="0.25">
      <c r="A187" s="118" t="s">
        <v>1055</v>
      </c>
      <c r="B187" s="102" t="s">
        <v>851</v>
      </c>
      <c r="C187" s="99" t="s">
        <v>852</v>
      </c>
      <c r="D187" s="89">
        <v>1966</v>
      </c>
      <c r="E187" s="120">
        <f>SUM(H187:Y187)</f>
        <v>3</v>
      </c>
      <c r="H187" s="37"/>
      <c r="I187" s="37"/>
      <c r="J187" s="37"/>
      <c r="K187" s="37"/>
      <c r="L187" s="37"/>
      <c r="M187" s="37"/>
      <c r="N187" s="37"/>
      <c r="O187" s="419"/>
      <c r="P187" s="37"/>
      <c r="Q187" s="37">
        <v>3</v>
      </c>
      <c r="R187" s="37" t="s">
        <v>443</v>
      </c>
      <c r="S187" s="37" t="s">
        <v>443</v>
      </c>
      <c r="T187" s="194" t="s">
        <v>443</v>
      </c>
      <c r="U187" s="35"/>
      <c r="V187" s="35"/>
      <c r="W187" s="35"/>
      <c r="X187" s="35"/>
      <c r="Y187" s="35"/>
      <c r="AC187"/>
      <c r="AD187"/>
      <c r="AE187"/>
      <c r="AF187"/>
    </row>
    <row r="188" spans="1:32" s="34" customFormat="1" x14ac:dyDescent="0.25">
      <c r="A188" s="118" t="s">
        <v>1056</v>
      </c>
      <c r="B188" s="102" t="s">
        <v>598</v>
      </c>
      <c r="C188" s="99" t="s">
        <v>599</v>
      </c>
      <c r="D188" s="89">
        <v>1963</v>
      </c>
      <c r="E188" s="120">
        <f>SUM(H188:Y188)</f>
        <v>3</v>
      </c>
      <c r="H188" s="37"/>
      <c r="I188" s="37"/>
      <c r="J188" s="37"/>
      <c r="K188" s="37"/>
      <c r="L188" s="37"/>
      <c r="M188" s="37"/>
      <c r="N188" s="37"/>
      <c r="O188" s="419"/>
      <c r="P188" s="37">
        <v>3</v>
      </c>
      <c r="Q188" s="37" t="s">
        <v>443</v>
      </c>
      <c r="R188" s="37" t="s">
        <v>443</v>
      </c>
      <c r="S188" s="37" t="s">
        <v>443</v>
      </c>
      <c r="T188" s="194" t="s">
        <v>443</v>
      </c>
      <c r="U188" s="35"/>
      <c r="V188" s="35"/>
      <c r="W188" s="35"/>
      <c r="X188" s="35"/>
      <c r="Y188" s="35"/>
      <c r="AC188"/>
      <c r="AD188"/>
      <c r="AE188"/>
      <c r="AF188"/>
    </row>
    <row r="189" spans="1:32" s="34" customFormat="1" x14ac:dyDescent="0.25">
      <c r="A189" s="118" t="s">
        <v>1057</v>
      </c>
      <c r="B189" s="102" t="s">
        <v>721</v>
      </c>
      <c r="C189" s="99" t="s">
        <v>722</v>
      </c>
      <c r="D189" s="89">
        <v>1996</v>
      </c>
      <c r="E189" s="120">
        <f>SUM(H189:Y189)</f>
        <v>2</v>
      </c>
      <c r="H189" s="37"/>
      <c r="I189" s="37"/>
      <c r="J189" s="37"/>
      <c r="K189" s="37"/>
      <c r="L189" s="37"/>
      <c r="M189" s="37"/>
      <c r="N189" s="37">
        <v>2</v>
      </c>
      <c r="O189" s="419"/>
      <c r="P189" s="37" t="s">
        <v>443</v>
      </c>
      <c r="Q189" s="37" t="s">
        <v>443</v>
      </c>
      <c r="R189" s="37" t="s">
        <v>443</v>
      </c>
      <c r="S189" s="37" t="s">
        <v>443</v>
      </c>
      <c r="T189" s="194" t="s">
        <v>443</v>
      </c>
      <c r="U189" s="35"/>
      <c r="V189" s="35"/>
      <c r="W189" s="35"/>
      <c r="X189" s="35"/>
      <c r="Y189" s="35"/>
      <c r="AC189"/>
      <c r="AD189"/>
      <c r="AE189"/>
      <c r="AF189"/>
    </row>
    <row r="190" spans="1:32" s="34" customFormat="1" x14ac:dyDescent="0.25">
      <c r="A190" s="118" t="s">
        <v>1058</v>
      </c>
      <c r="B190" s="102" t="s">
        <v>991</v>
      </c>
      <c r="C190" s="99" t="s">
        <v>567</v>
      </c>
      <c r="D190" s="89">
        <v>1994</v>
      </c>
      <c r="E190" s="120">
        <f>SUM(H190:Y190)</f>
        <v>2</v>
      </c>
      <c r="H190" s="37"/>
      <c r="I190" s="37"/>
      <c r="J190" s="37"/>
      <c r="K190" s="37"/>
      <c r="L190" s="37"/>
      <c r="M190" s="37"/>
      <c r="N190" s="37"/>
      <c r="O190" s="419"/>
      <c r="P190" s="37"/>
      <c r="Q190" s="37"/>
      <c r="R190" s="37"/>
      <c r="S190" s="37">
        <v>2</v>
      </c>
      <c r="T190" s="194" t="s">
        <v>443</v>
      </c>
      <c r="U190" s="35"/>
      <c r="V190" s="35"/>
      <c r="W190" s="35"/>
      <c r="X190" s="35"/>
      <c r="Y190" s="35"/>
      <c r="AC190"/>
      <c r="AD190"/>
      <c r="AE190"/>
      <c r="AF190"/>
    </row>
    <row r="191" spans="1:32" s="34" customFormat="1" x14ac:dyDescent="0.25">
      <c r="A191" s="118" t="s">
        <v>1059</v>
      </c>
      <c r="B191" s="102" t="s">
        <v>620</v>
      </c>
      <c r="C191" s="99" t="s">
        <v>621</v>
      </c>
      <c r="D191" s="89">
        <v>1988</v>
      </c>
      <c r="E191" s="120">
        <f>SUM(H191:Y191)</f>
        <v>2</v>
      </c>
      <c r="H191" s="37"/>
      <c r="I191" s="37"/>
      <c r="J191" s="37"/>
      <c r="K191" s="37"/>
      <c r="L191" s="37">
        <v>2</v>
      </c>
      <c r="M191" s="37" t="s">
        <v>443</v>
      </c>
      <c r="N191" s="37" t="s">
        <v>443</v>
      </c>
      <c r="O191" s="419"/>
      <c r="P191" s="37" t="s">
        <v>443</v>
      </c>
      <c r="Q191" s="37" t="s">
        <v>443</v>
      </c>
      <c r="R191" s="37" t="s">
        <v>443</v>
      </c>
      <c r="S191" s="37" t="s">
        <v>443</v>
      </c>
      <c r="T191" s="194" t="s">
        <v>443</v>
      </c>
      <c r="U191" s="35"/>
      <c r="V191" s="35"/>
      <c r="W191" s="35"/>
      <c r="X191" s="35"/>
      <c r="Y191" s="35"/>
      <c r="AC191"/>
      <c r="AD191"/>
      <c r="AE191"/>
      <c r="AF191"/>
    </row>
    <row r="192" spans="1:32" s="34" customFormat="1" x14ac:dyDescent="0.25">
      <c r="A192" s="118" t="s">
        <v>1060</v>
      </c>
      <c r="B192" s="102" t="s">
        <v>1052</v>
      </c>
      <c r="C192" s="99"/>
      <c r="D192" s="89">
        <v>1976</v>
      </c>
      <c r="E192" s="120">
        <f>SUM(H192:Y192)</f>
        <v>2</v>
      </c>
      <c r="H192" s="37"/>
      <c r="I192" s="37"/>
      <c r="J192" s="37"/>
      <c r="K192" s="37"/>
      <c r="L192" s="37"/>
      <c r="M192" s="37"/>
      <c r="N192" s="37"/>
      <c r="O192" s="419"/>
      <c r="P192" s="37"/>
      <c r="Q192" s="37"/>
      <c r="R192" s="37"/>
      <c r="S192" s="37"/>
      <c r="T192" s="194">
        <v>2</v>
      </c>
      <c r="U192" s="35"/>
      <c r="V192" s="35"/>
      <c r="W192" s="35"/>
      <c r="X192" s="35"/>
      <c r="Y192" s="35"/>
      <c r="AC192"/>
      <c r="AD192"/>
      <c r="AE192"/>
      <c r="AF192"/>
    </row>
    <row r="193" spans="1:32" s="34" customFormat="1" x14ac:dyDescent="0.25">
      <c r="A193" s="118" t="s">
        <v>1061</v>
      </c>
      <c r="B193" s="102" t="s">
        <v>853</v>
      </c>
      <c r="C193" s="99" t="s">
        <v>854</v>
      </c>
      <c r="D193" s="89">
        <v>1988</v>
      </c>
      <c r="E193" s="120">
        <f>SUM(H193:Y193)</f>
        <v>2</v>
      </c>
      <c r="H193" s="37"/>
      <c r="I193" s="37"/>
      <c r="J193" s="37"/>
      <c r="K193" s="37"/>
      <c r="L193" s="37"/>
      <c r="M193" s="37"/>
      <c r="N193" s="37"/>
      <c r="O193" s="419"/>
      <c r="P193" s="37"/>
      <c r="Q193" s="37">
        <v>2</v>
      </c>
      <c r="R193" s="37" t="s">
        <v>443</v>
      </c>
      <c r="S193" s="37" t="s">
        <v>443</v>
      </c>
      <c r="T193" s="194" t="s">
        <v>443</v>
      </c>
      <c r="U193" s="35"/>
      <c r="V193" s="35"/>
      <c r="W193" s="35"/>
      <c r="X193" s="35"/>
      <c r="Y193" s="35"/>
      <c r="AC193"/>
      <c r="AD193"/>
      <c r="AE193"/>
      <c r="AF193"/>
    </row>
    <row r="194" spans="1:32" s="34" customFormat="1" x14ac:dyDescent="0.25">
      <c r="A194" s="118" t="s">
        <v>1062</v>
      </c>
      <c r="B194" s="102" t="s">
        <v>1022</v>
      </c>
      <c r="C194" s="99"/>
      <c r="D194" s="89">
        <v>1972</v>
      </c>
      <c r="E194" s="120">
        <f>SUM(H194:Y194)</f>
        <v>1</v>
      </c>
      <c r="H194" s="37"/>
      <c r="I194" s="37"/>
      <c r="J194" s="37"/>
      <c r="K194" s="37"/>
      <c r="L194" s="37"/>
      <c r="M194" s="37"/>
      <c r="N194" s="37"/>
      <c r="O194" s="419"/>
      <c r="P194" s="37"/>
      <c r="Q194" s="37"/>
      <c r="R194" s="37"/>
      <c r="S194" s="37"/>
      <c r="T194" s="194">
        <v>1</v>
      </c>
      <c r="U194" s="35"/>
      <c r="V194" s="35"/>
      <c r="W194" s="35"/>
      <c r="X194" s="35"/>
      <c r="Y194" s="35"/>
      <c r="AC194"/>
      <c r="AD194"/>
      <c r="AE194"/>
      <c r="AF194"/>
    </row>
    <row r="195" spans="1:32" s="34" customFormat="1" x14ac:dyDescent="0.25">
      <c r="A195" s="118" t="s">
        <v>1063</v>
      </c>
      <c r="B195" s="102" t="s">
        <v>723</v>
      </c>
      <c r="C195" s="99" t="s">
        <v>724</v>
      </c>
      <c r="D195" s="89">
        <v>1969</v>
      </c>
      <c r="E195" s="120">
        <f>SUM(H195:Y195)</f>
        <v>1</v>
      </c>
      <c r="H195" s="37"/>
      <c r="I195" s="37"/>
      <c r="J195" s="37"/>
      <c r="K195" s="37"/>
      <c r="L195" s="37"/>
      <c r="M195" s="37"/>
      <c r="N195" s="37">
        <v>1</v>
      </c>
      <c r="O195" s="419"/>
      <c r="P195" s="37" t="s">
        <v>443</v>
      </c>
      <c r="Q195" s="37" t="s">
        <v>443</v>
      </c>
      <c r="R195" s="37" t="s">
        <v>443</v>
      </c>
      <c r="S195" s="37" t="s">
        <v>443</v>
      </c>
      <c r="T195" s="194" t="s">
        <v>443</v>
      </c>
      <c r="U195" s="35"/>
      <c r="V195" s="35"/>
      <c r="W195" s="35"/>
      <c r="X195" s="35"/>
      <c r="Y195" s="35"/>
      <c r="AC195"/>
      <c r="AD195"/>
      <c r="AE195"/>
      <c r="AF195"/>
    </row>
    <row r="196" spans="1:32" s="34" customFormat="1" x14ac:dyDescent="0.25">
      <c r="A196" s="118" t="s">
        <v>1064</v>
      </c>
      <c r="B196" s="102" t="s">
        <v>924</v>
      </c>
      <c r="C196" s="99" t="s">
        <v>925</v>
      </c>
      <c r="D196" s="89">
        <v>1991</v>
      </c>
      <c r="E196" s="120">
        <f>SUM(H196:Y196)</f>
        <v>1</v>
      </c>
      <c r="H196" s="37"/>
      <c r="I196" s="37"/>
      <c r="J196" s="37"/>
      <c r="K196" s="37"/>
      <c r="L196" s="37"/>
      <c r="M196" s="37"/>
      <c r="N196" s="37"/>
      <c r="O196" s="419"/>
      <c r="P196" s="37"/>
      <c r="Q196" s="37"/>
      <c r="R196" s="37">
        <v>1</v>
      </c>
      <c r="S196" s="37" t="s">
        <v>443</v>
      </c>
      <c r="T196" s="194" t="s">
        <v>443</v>
      </c>
      <c r="U196" s="35"/>
      <c r="V196" s="35"/>
      <c r="W196" s="35"/>
      <c r="X196" s="35"/>
      <c r="Y196" s="35"/>
      <c r="AC196"/>
      <c r="AD196"/>
      <c r="AE196"/>
      <c r="AF196"/>
    </row>
    <row r="197" spans="1:32" s="34" customFormat="1" x14ac:dyDescent="0.25">
      <c r="A197" s="118" t="s">
        <v>1065</v>
      </c>
      <c r="B197" s="102" t="s">
        <v>992</v>
      </c>
      <c r="C197" s="99" t="s">
        <v>968</v>
      </c>
      <c r="D197" s="89">
        <v>1976</v>
      </c>
      <c r="E197" s="120">
        <f>SUM(H197:Y197)</f>
        <v>1</v>
      </c>
      <c r="H197" s="37"/>
      <c r="I197" s="37"/>
      <c r="J197" s="37"/>
      <c r="K197" s="37"/>
      <c r="L197" s="37"/>
      <c r="M197" s="37"/>
      <c r="N197" s="37"/>
      <c r="O197" s="419"/>
      <c r="P197" s="37"/>
      <c r="Q197" s="37"/>
      <c r="R197" s="37"/>
      <c r="S197" s="37">
        <v>1</v>
      </c>
      <c r="T197" s="194" t="s">
        <v>443</v>
      </c>
      <c r="U197" s="35"/>
      <c r="V197" s="35"/>
      <c r="W197" s="35"/>
      <c r="X197" s="35"/>
      <c r="Y197" s="35"/>
      <c r="AC197"/>
      <c r="AD197"/>
      <c r="AE197"/>
      <c r="AF197"/>
    </row>
    <row r="198" spans="1:32" s="34" customFormat="1" x14ac:dyDescent="0.25">
      <c r="A198" s="118" t="s">
        <v>1066</v>
      </c>
      <c r="B198" s="102" t="s">
        <v>855</v>
      </c>
      <c r="C198" s="99" t="s">
        <v>460</v>
      </c>
      <c r="D198" s="89">
        <v>1996</v>
      </c>
      <c r="E198" s="120">
        <f>SUM(H198:Y198)</f>
        <v>1</v>
      </c>
      <c r="H198" s="37"/>
      <c r="I198" s="37"/>
      <c r="J198" s="37"/>
      <c r="K198" s="37"/>
      <c r="L198" s="37"/>
      <c r="M198" s="37"/>
      <c r="N198" s="37"/>
      <c r="O198" s="419"/>
      <c r="P198" s="37"/>
      <c r="Q198" s="37">
        <v>1</v>
      </c>
      <c r="R198" s="37" t="s">
        <v>443</v>
      </c>
      <c r="S198" s="37" t="s">
        <v>443</v>
      </c>
      <c r="T198" s="194" t="s">
        <v>443</v>
      </c>
      <c r="U198" s="35"/>
      <c r="V198" s="35"/>
      <c r="W198" s="35"/>
      <c r="X198" s="35"/>
      <c r="Y198" s="35"/>
      <c r="AC198"/>
      <c r="AD198"/>
      <c r="AE198"/>
      <c r="AF198"/>
    </row>
    <row r="199" spans="1:32" s="34" customFormat="1" ht="15.75" thickBot="1" x14ac:dyDescent="0.3">
      <c r="A199" s="143" t="s">
        <v>1067</v>
      </c>
      <c r="B199" s="103" t="s">
        <v>145</v>
      </c>
      <c r="C199" s="100" t="s">
        <v>111</v>
      </c>
      <c r="D199" s="101">
        <v>2012</v>
      </c>
      <c r="E199" s="157">
        <f>SUM(H199:Y199)</f>
        <v>1</v>
      </c>
      <c r="H199" s="37"/>
      <c r="I199" s="37"/>
      <c r="J199" s="37"/>
      <c r="K199" s="37"/>
      <c r="L199" s="37"/>
      <c r="M199" s="37">
        <v>1</v>
      </c>
      <c r="N199" s="37" t="s">
        <v>443</v>
      </c>
      <c r="O199" s="419"/>
      <c r="P199" s="37" t="s">
        <v>443</v>
      </c>
      <c r="Q199" s="37" t="s">
        <v>443</v>
      </c>
      <c r="R199" s="37" t="s">
        <v>443</v>
      </c>
      <c r="S199" s="37" t="s">
        <v>443</v>
      </c>
      <c r="T199" s="194" t="s">
        <v>443</v>
      </c>
      <c r="U199" s="35"/>
      <c r="V199" s="35"/>
      <c r="W199" s="35"/>
      <c r="X199" s="35"/>
      <c r="Y199" s="35"/>
      <c r="AC199"/>
      <c r="AD199"/>
      <c r="AE199"/>
      <c r="AF199"/>
    </row>
    <row r="200" spans="1:32" s="34" customFormat="1" x14ac:dyDescent="0.25">
      <c r="A200" s="328"/>
      <c r="B200" s="329"/>
      <c r="C200" s="330"/>
      <c r="D200" s="345"/>
      <c r="E200" s="346"/>
      <c r="H200" s="55"/>
      <c r="I200" s="55"/>
      <c r="J200" s="55"/>
      <c r="K200" s="55"/>
      <c r="L200" s="55"/>
      <c r="M200" s="55"/>
      <c r="N200" s="55"/>
      <c r="O200" s="420"/>
      <c r="P200" s="55"/>
      <c r="Q200" s="55"/>
      <c r="R200" s="55"/>
      <c r="S200" s="55"/>
      <c r="T200" s="46"/>
      <c r="U200" s="19"/>
      <c r="V200" s="19"/>
      <c r="W200" s="19"/>
      <c r="X200" s="19"/>
      <c r="Y200" s="19"/>
      <c r="AC200"/>
      <c r="AD200"/>
      <c r="AE200"/>
      <c r="AF200"/>
    </row>
    <row r="201" spans="1:32" s="34" customFormat="1" x14ac:dyDescent="0.25">
      <c r="A201" s="328"/>
      <c r="B201" s="329"/>
      <c r="C201" s="330"/>
      <c r="D201" s="345"/>
      <c r="E201" s="346"/>
      <c r="H201" s="55"/>
      <c r="I201" s="55"/>
      <c r="J201" s="55"/>
      <c r="K201" s="55"/>
      <c r="L201" s="55"/>
      <c r="M201" s="55"/>
      <c r="N201" s="55"/>
      <c r="O201" s="420"/>
      <c r="P201" s="55"/>
      <c r="Q201" s="55"/>
      <c r="R201" s="55"/>
      <c r="S201" s="55"/>
      <c r="T201" s="46"/>
      <c r="U201" s="19"/>
      <c r="V201" s="19"/>
      <c r="W201" s="19"/>
      <c r="X201" s="19"/>
      <c r="Y201" s="19"/>
      <c r="AC201"/>
      <c r="AD201"/>
      <c r="AE201"/>
      <c r="AF201"/>
    </row>
    <row r="202" spans="1:32" s="34" customFormat="1" ht="21.75" thickBot="1" x14ac:dyDescent="0.3">
      <c r="A202" s="158" t="s">
        <v>212</v>
      </c>
      <c r="B202" s="159"/>
      <c r="C202" s="159"/>
      <c r="D202" s="160"/>
      <c r="E202" s="50"/>
      <c r="H202" s="37" t="str">
        <f>_xlfn.IFNA(VLOOKUP(B202,$AC$203:$AF$214,4,FALSE),"")</f>
        <v/>
      </c>
      <c r="I202" s="37" t="str">
        <f>_xlfn.IFNA(VLOOKUP(B202,$AC$203:$AF$214,4,FALSE),"")</f>
        <v/>
      </c>
      <c r="J202" s="37" t="str">
        <f>_xlfn.IFNA(VLOOKUP(B202,$AC$203:$AF$214,4,FALSE),"")</f>
        <v/>
      </c>
      <c r="K202" s="37" t="str">
        <f>_xlfn.IFNA(VLOOKUP(B202,$AC$203:$AF$214,4,FALSE),"")</f>
        <v/>
      </c>
      <c r="L202" s="37" t="str">
        <f>_xlfn.IFNA(VLOOKUP(B202,$AC$203:$AF$212,4,FALSE),"")</f>
        <v/>
      </c>
      <c r="M202" s="37" t="str">
        <f>_xlfn.IFNA(VLOOKUP(B202,$AC$203:$AF$212,4,FALSE),"")</f>
        <v/>
      </c>
      <c r="N202" s="37" t="str">
        <f>_xlfn.IFNA(VLOOKUP(B202,$AC$203:$AF$212,4,FALSE),"")</f>
        <v/>
      </c>
      <c r="O202" s="420"/>
      <c r="P202" s="37" t="str">
        <f>_xlfn.IFNA(VLOOKUP(B202,$AC$203:$AF$212,4,FALSE),"")</f>
        <v/>
      </c>
      <c r="Q202" s="37" t="str">
        <f>_xlfn.IFNA(VLOOKUP(B202,$AC$203:$AF$212,4,FALSE),"")</f>
        <v/>
      </c>
      <c r="R202" s="37" t="str">
        <f>_xlfn.IFNA(VLOOKUP(B202,$AC$203:$AF$212,4,FALSE),"")</f>
        <v/>
      </c>
      <c r="S202" s="37" t="str">
        <f>_xlfn.IFNA(VLOOKUP(B202,$AC$203:$AF$212,4,FALSE),"")</f>
        <v/>
      </c>
      <c r="T202" s="280" t="str">
        <f>_xlfn.IFNA(VLOOKUP(B202,$AC$203:$AF$212,4,FALSE),"")</f>
        <v/>
      </c>
      <c r="U202" s="19"/>
      <c r="V202" s="19"/>
      <c r="W202" s="19"/>
      <c r="X202" s="19"/>
      <c r="Y202" s="19"/>
      <c r="AC202"/>
      <c r="AD202"/>
      <c r="AE202"/>
    </row>
    <row r="203" spans="1:32" s="34" customFormat="1" ht="15" customHeight="1" x14ac:dyDescent="0.25">
      <c r="A203" s="161" t="s">
        <v>14</v>
      </c>
      <c r="B203" s="162" t="s">
        <v>152</v>
      </c>
      <c r="C203" s="208" t="s">
        <v>422</v>
      </c>
      <c r="D203" s="209">
        <v>2008</v>
      </c>
      <c r="E203" s="119">
        <f>SUM(H203:Y203)</f>
        <v>55</v>
      </c>
      <c r="H203" s="37">
        <v>9</v>
      </c>
      <c r="I203" s="37">
        <v>8</v>
      </c>
      <c r="J203" s="37" t="s">
        <v>443</v>
      </c>
      <c r="K203" s="37" t="s">
        <v>443</v>
      </c>
      <c r="L203" s="37">
        <v>9</v>
      </c>
      <c r="M203" s="37">
        <v>9</v>
      </c>
      <c r="N203" s="37" t="s">
        <v>443</v>
      </c>
      <c r="O203" s="419"/>
      <c r="P203" s="37" t="s">
        <v>443</v>
      </c>
      <c r="Q203" s="37">
        <v>10</v>
      </c>
      <c r="R203" s="37" t="s">
        <v>443</v>
      </c>
      <c r="S203" s="37" t="s">
        <v>443</v>
      </c>
      <c r="T203" s="280">
        <v>10</v>
      </c>
      <c r="U203" s="35"/>
      <c r="V203" s="35"/>
      <c r="W203" s="35"/>
      <c r="X203" s="35"/>
      <c r="Y203" s="35"/>
      <c r="AB203" s="34" t="str">
        <f t="shared" ref="AB203:AB212" si="0">VLOOKUP(AC203,$B$203:$B$246,1,FALSE)</f>
        <v>Hellier Bruce</v>
      </c>
      <c r="AC203" t="s">
        <v>152</v>
      </c>
      <c r="AD203" t="s">
        <v>529</v>
      </c>
      <c r="AE203">
        <v>2008</v>
      </c>
      <c r="AF203">
        <v>10</v>
      </c>
    </row>
    <row r="204" spans="1:32" s="34" customFormat="1" x14ac:dyDescent="0.25">
      <c r="A204" s="163" t="s">
        <v>15</v>
      </c>
      <c r="B204" s="180" t="s">
        <v>177</v>
      </c>
      <c r="C204" s="191" t="s">
        <v>422</v>
      </c>
      <c r="D204" s="192">
        <v>2009</v>
      </c>
      <c r="E204" s="120">
        <f>SUM(H204:Y204)</f>
        <v>49</v>
      </c>
      <c r="H204" s="37">
        <v>7</v>
      </c>
      <c r="I204" s="37">
        <v>6</v>
      </c>
      <c r="J204" s="37">
        <v>9</v>
      </c>
      <c r="K204" s="37" t="s">
        <v>443</v>
      </c>
      <c r="L204" s="37">
        <v>8</v>
      </c>
      <c r="M204" s="37" t="s">
        <v>443</v>
      </c>
      <c r="N204" s="37" t="s">
        <v>443</v>
      </c>
      <c r="O204" s="419"/>
      <c r="P204" s="37">
        <v>10</v>
      </c>
      <c r="Q204" s="37" t="s">
        <v>443</v>
      </c>
      <c r="R204" s="37" t="s">
        <v>443</v>
      </c>
      <c r="S204" s="37" t="s">
        <v>443</v>
      </c>
      <c r="T204" s="280">
        <v>9</v>
      </c>
      <c r="U204" s="35"/>
      <c r="V204" s="35"/>
      <c r="W204" s="35"/>
      <c r="X204" s="35"/>
      <c r="Y204" s="35"/>
      <c r="AB204" s="34" t="str">
        <f t="shared" si="0"/>
        <v>Senohrábek Marek</v>
      </c>
      <c r="AC204" t="s">
        <v>177</v>
      </c>
      <c r="AD204" t="s">
        <v>529</v>
      </c>
      <c r="AE204">
        <v>2009</v>
      </c>
      <c r="AF204">
        <v>9</v>
      </c>
    </row>
    <row r="205" spans="1:32" s="34" customFormat="1" ht="15.75" thickBot="1" x14ac:dyDescent="0.3">
      <c r="A205" s="225" t="s">
        <v>16</v>
      </c>
      <c r="B205" s="401" t="s">
        <v>141</v>
      </c>
      <c r="C205" s="402" t="s">
        <v>225</v>
      </c>
      <c r="D205" s="403">
        <v>2008</v>
      </c>
      <c r="E205" s="157">
        <f>SUM(H205:Y205)</f>
        <v>41</v>
      </c>
      <c r="H205" s="37">
        <v>5</v>
      </c>
      <c r="I205" s="37">
        <v>3</v>
      </c>
      <c r="J205" s="37">
        <v>8</v>
      </c>
      <c r="K205" s="37" t="s">
        <v>443</v>
      </c>
      <c r="L205" s="37">
        <v>7</v>
      </c>
      <c r="M205" s="37">
        <v>8</v>
      </c>
      <c r="N205" s="37" t="s">
        <v>443</v>
      </c>
      <c r="O205" s="419"/>
      <c r="P205" s="37" t="s">
        <v>443</v>
      </c>
      <c r="Q205" s="37" t="s">
        <v>443</v>
      </c>
      <c r="R205" s="37">
        <v>10</v>
      </c>
      <c r="S205" s="37" t="s">
        <v>443</v>
      </c>
      <c r="T205" s="280" t="s">
        <v>443</v>
      </c>
      <c r="U205" s="35"/>
      <c r="V205" s="35"/>
      <c r="W205" s="35"/>
      <c r="X205" s="35"/>
      <c r="Y205" s="35"/>
      <c r="AB205" s="34" t="str">
        <f t="shared" si="0"/>
        <v>Břenek Hynek</v>
      </c>
      <c r="AC205" t="s">
        <v>178</v>
      </c>
      <c r="AD205" t="s">
        <v>422</v>
      </c>
      <c r="AE205">
        <v>2009</v>
      </c>
      <c r="AF205">
        <v>8</v>
      </c>
    </row>
    <row r="206" spans="1:32" s="34" customFormat="1" x14ac:dyDescent="0.25">
      <c r="A206" s="142" t="s">
        <v>18</v>
      </c>
      <c r="B206" s="125" t="s">
        <v>178</v>
      </c>
      <c r="C206" s="126" t="s">
        <v>422</v>
      </c>
      <c r="D206" s="127">
        <v>2009</v>
      </c>
      <c r="E206" s="152">
        <f>SUM(H206:Y206)</f>
        <v>41</v>
      </c>
      <c r="H206" s="37">
        <v>3</v>
      </c>
      <c r="I206" s="37" t="s">
        <v>443</v>
      </c>
      <c r="J206" s="37"/>
      <c r="K206" s="37">
        <v>9</v>
      </c>
      <c r="L206" s="37">
        <v>5</v>
      </c>
      <c r="M206" s="37" t="s">
        <v>443</v>
      </c>
      <c r="N206" s="37" t="s">
        <v>443</v>
      </c>
      <c r="O206" s="419"/>
      <c r="P206" s="37">
        <v>8</v>
      </c>
      <c r="Q206" s="37" t="s">
        <v>443</v>
      </c>
      <c r="R206" s="37">
        <v>8</v>
      </c>
      <c r="S206" s="37" t="s">
        <v>443</v>
      </c>
      <c r="T206" s="280">
        <v>8</v>
      </c>
      <c r="U206" s="35"/>
      <c r="V206" s="35"/>
      <c r="W206" s="35"/>
      <c r="X206" s="35"/>
      <c r="Y206" s="35"/>
      <c r="AB206" s="34" t="str">
        <f t="shared" si="0"/>
        <v>Čunát Filip</v>
      </c>
      <c r="AC206" t="s">
        <v>1048</v>
      </c>
      <c r="AD206" t="s">
        <v>836</v>
      </c>
      <c r="AE206">
        <v>2012</v>
      </c>
      <c r="AF206">
        <v>7</v>
      </c>
    </row>
    <row r="207" spans="1:32" s="34" customFormat="1" x14ac:dyDescent="0.25">
      <c r="A207" s="104" t="s">
        <v>19</v>
      </c>
      <c r="B207" s="125" t="s">
        <v>148</v>
      </c>
      <c r="C207" s="126" t="s">
        <v>111</v>
      </c>
      <c r="D207" s="127">
        <v>2007</v>
      </c>
      <c r="E207" s="120">
        <f>SUM(H207:Y207)</f>
        <v>40</v>
      </c>
      <c r="H207" s="37">
        <v>10</v>
      </c>
      <c r="I207" s="37">
        <v>10</v>
      </c>
      <c r="J207" s="37" t="s">
        <v>443</v>
      </c>
      <c r="K207" s="37" t="s">
        <v>443</v>
      </c>
      <c r="L207" s="37">
        <v>10</v>
      </c>
      <c r="M207" s="37">
        <v>10</v>
      </c>
      <c r="N207" s="37" t="s">
        <v>443</v>
      </c>
      <c r="O207" s="419"/>
      <c r="P207" s="37" t="s">
        <v>443</v>
      </c>
      <c r="Q207" s="37" t="s">
        <v>443</v>
      </c>
      <c r="R207" s="37" t="s">
        <v>443</v>
      </c>
      <c r="S207" s="37" t="s">
        <v>443</v>
      </c>
      <c r="T207" s="280" t="s">
        <v>443</v>
      </c>
      <c r="U207" s="35"/>
      <c r="V207" s="35"/>
      <c r="W207" s="35"/>
      <c r="X207" s="35"/>
      <c r="Y207" s="35"/>
      <c r="AB207" s="34" t="str">
        <f t="shared" si="0"/>
        <v>Litresits Oliver</v>
      </c>
      <c r="AC207" t="s">
        <v>1068</v>
      </c>
      <c r="AD207" t="s">
        <v>529</v>
      </c>
      <c r="AE207">
        <v>2012</v>
      </c>
      <c r="AF207">
        <v>6</v>
      </c>
    </row>
    <row r="208" spans="1:32" s="34" customFormat="1" x14ac:dyDescent="0.25">
      <c r="A208" s="104" t="s">
        <v>20</v>
      </c>
      <c r="B208" s="125" t="s">
        <v>156</v>
      </c>
      <c r="C208" s="126" t="s">
        <v>111</v>
      </c>
      <c r="D208" s="127">
        <v>2008</v>
      </c>
      <c r="E208" s="120">
        <f>SUM(H208:Y208)</f>
        <v>18</v>
      </c>
      <c r="H208" s="37">
        <v>6</v>
      </c>
      <c r="I208" s="37">
        <v>4</v>
      </c>
      <c r="J208" s="37" t="s">
        <v>443</v>
      </c>
      <c r="K208" s="37" t="s">
        <v>443</v>
      </c>
      <c r="L208" s="37">
        <v>6</v>
      </c>
      <c r="M208" s="37">
        <v>2</v>
      </c>
      <c r="N208" s="37" t="s">
        <v>443</v>
      </c>
      <c r="O208" s="419"/>
      <c r="P208" s="37" t="s">
        <v>443</v>
      </c>
      <c r="Q208" s="37" t="s">
        <v>443</v>
      </c>
      <c r="R208" s="37" t="s">
        <v>443</v>
      </c>
      <c r="S208" s="37" t="s">
        <v>443</v>
      </c>
      <c r="T208" s="280" t="s">
        <v>443</v>
      </c>
      <c r="U208" s="35"/>
      <c r="V208" s="35"/>
      <c r="W208" s="35"/>
      <c r="X208" s="35"/>
      <c r="Y208" s="35"/>
      <c r="AB208" s="34" t="e">
        <f t="shared" si="0"/>
        <v>#N/A</v>
      </c>
      <c r="AC208"/>
      <c r="AD208"/>
      <c r="AE208"/>
      <c r="AF208">
        <v>5</v>
      </c>
    </row>
    <row r="209" spans="1:32" s="34" customFormat="1" x14ac:dyDescent="0.25">
      <c r="A209" s="104" t="s">
        <v>21</v>
      </c>
      <c r="B209" s="125" t="s">
        <v>875</v>
      </c>
      <c r="C209" s="126" t="s">
        <v>876</v>
      </c>
      <c r="D209" s="127">
        <v>2008</v>
      </c>
      <c r="E209" s="120">
        <f>SUM(H209:Y209)</f>
        <v>18</v>
      </c>
      <c r="H209" s="37"/>
      <c r="I209" s="37"/>
      <c r="J209" s="37"/>
      <c r="K209" s="37"/>
      <c r="L209" s="37"/>
      <c r="M209" s="37"/>
      <c r="N209" s="37"/>
      <c r="O209" s="419"/>
      <c r="P209" s="37"/>
      <c r="Q209" s="37">
        <v>9</v>
      </c>
      <c r="R209" s="37">
        <v>9</v>
      </c>
      <c r="S209" s="37" t="s">
        <v>443</v>
      </c>
      <c r="T209" s="280" t="s">
        <v>443</v>
      </c>
      <c r="U209" s="35"/>
      <c r="V209" s="35"/>
      <c r="W209" s="35"/>
      <c r="X209" s="35"/>
      <c r="Y209" s="35"/>
      <c r="AB209" s="34" t="e">
        <f t="shared" si="0"/>
        <v>#N/A</v>
      </c>
      <c r="AC209"/>
      <c r="AD209"/>
      <c r="AE209"/>
      <c r="AF209">
        <v>4</v>
      </c>
    </row>
    <row r="210" spans="1:32" s="34" customFormat="1" x14ac:dyDescent="0.25">
      <c r="A210" s="104" t="s">
        <v>22</v>
      </c>
      <c r="B210" s="125" t="s">
        <v>129</v>
      </c>
      <c r="C210" s="126" t="s">
        <v>111</v>
      </c>
      <c r="D210" s="127">
        <v>2008</v>
      </c>
      <c r="E210" s="120">
        <f>SUM(H210:Y210)</f>
        <v>17</v>
      </c>
      <c r="H210" s="37">
        <v>2</v>
      </c>
      <c r="I210" s="37">
        <v>5</v>
      </c>
      <c r="J210" s="37">
        <v>6</v>
      </c>
      <c r="K210" s="37" t="s">
        <v>443</v>
      </c>
      <c r="L210" s="37" t="s">
        <v>443</v>
      </c>
      <c r="M210" s="37">
        <v>4</v>
      </c>
      <c r="N210" s="37" t="s">
        <v>443</v>
      </c>
      <c r="O210" s="419"/>
      <c r="P210" s="37" t="s">
        <v>443</v>
      </c>
      <c r="Q210" s="37" t="s">
        <v>443</v>
      </c>
      <c r="R210" s="37" t="s">
        <v>443</v>
      </c>
      <c r="S210" s="37" t="s">
        <v>443</v>
      </c>
      <c r="T210" s="280" t="s">
        <v>443</v>
      </c>
      <c r="U210" s="35"/>
      <c r="V210" s="35"/>
      <c r="W210" s="35"/>
      <c r="X210" s="35"/>
      <c r="Y210" s="35"/>
      <c r="AB210" s="34" t="e">
        <f t="shared" si="0"/>
        <v>#N/A</v>
      </c>
      <c r="AC210"/>
      <c r="AD210"/>
      <c r="AE210"/>
      <c r="AF210">
        <v>3</v>
      </c>
    </row>
    <row r="211" spans="1:32" s="34" customFormat="1" x14ac:dyDescent="0.25">
      <c r="A211" s="104" t="s">
        <v>23</v>
      </c>
      <c r="B211" s="125" t="s">
        <v>493</v>
      </c>
      <c r="C211" s="126" t="s">
        <v>138</v>
      </c>
      <c r="D211" s="127">
        <v>2006</v>
      </c>
      <c r="E211" s="120">
        <f>SUM(H211:Y211)</f>
        <v>17</v>
      </c>
      <c r="H211" s="37"/>
      <c r="I211" s="37"/>
      <c r="J211" s="37">
        <v>10</v>
      </c>
      <c r="K211" s="37" t="s">
        <v>443</v>
      </c>
      <c r="L211" s="37" t="s">
        <v>443</v>
      </c>
      <c r="M211" s="37">
        <v>7</v>
      </c>
      <c r="N211" s="37" t="s">
        <v>443</v>
      </c>
      <c r="O211" s="419"/>
      <c r="P211" s="37" t="s">
        <v>443</v>
      </c>
      <c r="Q211" s="37" t="s">
        <v>443</v>
      </c>
      <c r="R211" s="37" t="s">
        <v>443</v>
      </c>
      <c r="S211" s="37" t="s">
        <v>443</v>
      </c>
      <c r="T211" s="280" t="s">
        <v>443</v>
      </c>
      <c r="U211" s="35"/>
      <c r="V211" s="35"/>
      <c r="W211" s="35"/>
      <c r="X211" s="35"/>
      <c r="Y211" s="35"/>
      <c r="AB211" s="34" t="e">
        <f t="shared" si="0"/>
        <v>#N/A</v>
      </c>
      <c r="AC211"/>
      <c r="AD211"/>
      <c r="AE211"/>
      <c r="AF211">
        <v>2</v>
      </c>
    </row>
    <row r="212" spans="1:32" s="34" customFormat="1" x14ac:dyDescent="0.25">
      <c r="A212" s="104" t="s">
        <v>25</v>
      </c>
      <c r="B212" s="125" t="s">
        <v>424</v>
      </c>
      <c r="C212" s="126" t="s">
        <v>111</v>
      </c>
      <c r="D212" s="127">
        <v>2007</v>
      </c>
      <c r="E212" s="120">
        <f>SUM(H212:Y212)</f>
        <v>17</v>
      </c>
      <c r="H212" s="37"/>
      <c r="I212" s="37">
        <v>9</v>
      </c>
      <c r="J212" s="37" t="s">
        <v>443</v>
      </c>
      <c r="K212" s="37" t="s">
        <v>443</v>
      </c>
      <c r="L212" s="37" t="s">
        <v>443</v>
      </c>
      <c r="M212" s="37" t="s">
        <v>443</v>
      </c>
      <c r="N212" s="37" t="s">
        <v>443</v>
      </c>
      <c r="O212" s="419"/>
      <c r="P212" s="37" t="s">
        <v>443</v>
      </c>
      <c r="Q212" s="37">
        <v>8</v>
      </c>
      <c r="R212" s="37" t="s">
        <v>443</v>
      </c>
      <c r="S212" s="37" t="s">
        <v>443</v>
      </c>
      <c r="T212" s="280" t="s">
        <v>443</v>
      </c>
      <c r="U212" s="35"/>
      <c r="V212" s="35"/>
      <c r="W212" s="35"/>
      <c r="X212" s="35"/>
      <c r="Y212" s="35"/>
      <c r="AB212" s="34" t="e">
        <f t="shared" si="0"/>
        <v>#N/A</v>
      </c>
      <c r="AC212"/>
      <c r="AD212"/>
      <c r="AE212"/>
      <c r="AF212">
        <v>1</v>
      </c>
    </row>
    <row r="213" spans="1:32" s="34" customFormat="1" x14ac:dyDescent="0.25">
      <c r="A213" s="104" t="s">
        <v>26</v>
      </c>
      <c r="B213" s="125" t="s">
        <v>187</v>
      </c>
      <c r="C213" s="126" t="s">
        <v>226</v>
      </c>
      <c r="D213" s="127">
        <v>2006</v>
      </c>
      <c r="E213" s="120">
        <f>SUM(H213:Y213)</f>
        <v>13</v>
      </c>
      <c r="H213" s="37">
        <v>4</v>
      </c>
      <c r="I213" s="37" t="s">
        <v>443</v>
      </c>
      <c r="J213" s="37" t="s">
        <v>443</v>
      </c>
      <c r="K213" s="37" t="s">
        <v>443</v>
      </c>
      <c r="L213" s="37" t="s">
        <v>443</v>
      </c>
      <c r="M213" s="37" t="s">
        <v>443</v>
      </c>
      <c r="N213" s="37">
        <v>9</v>
      </c>
      <c r="O213" s="419"/>
      <c r="P213" s="37" t="s">
        <v>443</v>
      </c>
      <c r="Q213" s="37" t="s">
        <v>443</v>
      </c>
      <c r="R213" s="37" t="s">
        <v>443</v>
      </c>
      <c r="S213" s="37" t="s">
        <v>443</v>
      </c>
      <c r="T213" s="280" t="s">
        <v>443</v>
      </c>
      <c r="U213" s="35"/>
      <c r="V213" s="35"/>
      <c r="W213" s="35"/>
      <c r="X213" s="35"/>
      <c r="Y213" s="35"/>
      <c r="AC213"/>
      <c r="AD213"/>
      <c r="AE213"/>
    </row>
    <row r="214" spans="1:32" s="34" customFormat="1" x14ac:dyDescent="0.25">
      <c r="A214" s="104" t="s">
        <v>27</v>
      </c>
      <c r="B214" s="125" t="s">
        <v>789</v>
      </c>
      <c r="C214" s="126" t="s">
        <v>161</v>
      </c>
      <c r="D214" s="127">
        <v>2007</v>
      </c>
      <c r="E214" s="120">
        <f>SUM(H214:Y214)</f>
        <v>13</v>
      </c>
      <c r="H214" s="37"/>
      <c r="I214" s="37"/>
      <c r="J214" s="37"/>
      <c r="K214" s="37"/>
      <c r="L214" s="37"/>
      <c r="M214" s="37"/>
      <c r="N214" s="37"/>
      <c r="O214" s="419"/>
      <c r="P214" s="37">
        <v>7</v>
      </c>
      <c r="Q214" s="37" t="s">
        <v>443</v>
      </c>
      <c r="R214" s="37">
        <v>6</v>
      </c>
      <c r="S214" s="37" t="s">
        <v>443</v>
      </c>
      <c r="T214" s="280" t="s">
        <v>443</v>
      </c>
      <c r="U214" s="35"/>
      <c r="V214" s="35"/>
      <c r="W214" s="35"/>
      <c r="X214" s="35"/>
      <c r="Y214" s="35"/>
      <c r="AC214"/>
      <c r="AD214"/>
      <c r="AE214"/>
    </row>
    <row r="215" spans="1:32" s="34" customFormat="1" x14ac:dyDescent="0.25">
      <c r="A215" s="104" t="s">
        <v>28</v>
      </c>
      <c r="B215" s="125" t="s">
        <v>231</v>
      </c>
      <c r="C215" s="126" t="s">
        <v>225</v>
      </c>
      <c r="D215" s="127">
        <v>2010</v>
      </c>
      <c r="E215" s="120">
        <f>SUM(H215:Y215)</f>
        <v>12</v>
      </c>
      <c r="H215" s="37">
        <v>1</v>
      </c>
      <c r="I215" s="37" t="s">
        <v>443</v>
      </c>
      <c r="J215" s="37">
        <v>7</v>
      </c>
      <c r="K215" s="37" t="s">
        <v>443</v>
      </c>
      <c r="L215" s="37" t="s">
        <v>443</v>
      </c>
      <c r="M215" s="37" t="s">
        <v>443</v>
      </c>
      <c r="N215" s="37" t="s">
        <v>443</v>
      </c>
      <c r="O215" s="419"/>
      <c r="P215" s="37" t="s">
        <v>443</v>
      </c>
      <c r="Q215" s="37" t="s">
        <v>443</v>
      </c>
      <c r="R215" s="37">
        <v>4</v>
      </c>
      <c r="S215" s="37" t="s">
        <v>443</v>
      </c>
      <c r="T215" s="280" t="s">
        <v>443</v>
      </c>
      <c r="U215" s="35"/>
      <c r="V215" s="35"/>
      <c r="W215" s="35"/>
      <c r="X215" s="35"/>
      <c r="Y215" s="35"/>
      <c r="AC215"/>
      <c r="AD215"/>
      <c r="AE215"/>
      <c r="AF215"/>
    </row>
    <row r="216" spans="1:32" s="34" customFormat="1" x14ac:dyDescent="0.25">
      <c r="A216" s="104" t="s">
        <v>29</v>
      </c>
      <c r="B216" s="125" t="s">
        <v>698</v>
      </c>
      <c r="C216" s="126" t="s">
        <v>542</v>
      </c>
      <c r="D216" s="127">
        <v>2007</v>
      </c>
      <c r="E216" s="120">
        <f>SUM(H216:Y216)</f>
        <v>10</v>
      </c>
      <c r="H216" s="37"/>
      <c r="I216" s="37"/>
      <c r="J216" s="37"/>
      <c r="K216" s="37"/>
      <c r="L216" s="37"/>
      <c r="M216" s="37"/>
      <c r="N216" s="37">
        <v>10</v>
      </c>
      <c r="O216" s="419"/>
      <c r="P216" s="37" t="s">
        <v>443</v>
      </c>
      <c r="Q216" s="37" t="s">
        <v>443</v>
      </c>
      <c r="R216" s="37" t="s">
        <v>443</v>
      </c>
      <c r="S216" s="37" t="s">
        <v>443</v>
      </c>
      <c r="T216" s="280" t="s">
        <v>443</v>
      </c>
      <c r="U216" s="35"/>
      <c r="V216" s="35"/>
      <c r="W216" s="35"/>
      <c r="X216" s="35"/>
      <c r="Y216" s="35"/>
      <c r="AC216"/>
      <c r="AD216"/>
      <c r="AE216"/>
      <c r="AF216"/>
    </row>
    <row r="217" spans="1:32" s="34" customFormat="1" x14ac:dyDescent="0.25">
      <c r="A217" s="104" t="s">
        <v>30</v>
      </c>
      <c r="B217" s="125" t="s">
        <v>577</v>
      </c>
      <c r="C217" s="126"/>
      <c r="D217" s="127">
        <v>2006</v>
      </c>
      <c r="E217" s="120">
        <f>SUM(H217:Y217)</f>
        <v>10</v>
      </c>
      <c r="H217" s="37"/>
      <c r="I217" s="37"/>
      <c r="J217" s="37"/>
      <c r="K217" s="37">
        <v>10</v>
      </c>
      <c r="L217" s="37" t="s">
        <v>443</v>
      </c>
      <c r="M217" s="37" t="s">
        <v>443</v>
      </c>
      <c r="N217" s="37" t="s">
        <v>443</v>
      </c>
      <c r="O217" s="419"/>
      <c r="P217" s="37" t="s">
        <v>443</v>
      </c>
      <c r="Q217" s="37" t="s">
        <v>443</v>
      </c>
      <c r="R217" s="37" t="s">
        <v>443</v>
      </c>
      <c r="S217" s="37" t="s">
        <v>443</v>
      </c>
      <c r="T217" s="280" t="s">
        <v>443</v>
      </c>
      <c r="U217" s="35"/>
      <c r="V217" s="35"/>
      <c r="W217" s="35"/>
      <c r="X217" s="35"/>
      <c r="Y217" s="35"/>
      <c r="AC217"/>
      <c r="AD217"/>
      <c r="AE217"/>
      <c r="AF217"/>
    </row>
    <row r="218" spans="1:32" s="34" customFormat="1" x14ac:dyDescent="0.25">
      <c r="A218" s="104" t="s">
        <v>31</v>
      </c>
      <c r="B218" s="125" t="s">
        <v>975</v>
      </c>
      <c r="C218" s="126" t="s">
        <v>962</v>
      </c>
      <c r="D218" s="127">
        <v>2006</v>
      </c>
      <c r="E218" s="120">
        <f>SUM(H218:Y218)</f>
        <v>10</v>
      </c>
      <c r="H218" s="37"/>
      <c r="I218" s="37"/>
      <c r="J218" s="37"/>
      <c r="K218" s="37"/>
      <c r="L218" s="37"/>
      <c r="M218" s="37"/>
      <c r="N218" s="37"/>
      <c r="O218" s="419"/>
      <c r="P218" s="37"/>
      <c r="Q218" s="37"/>
      <c r="R218" s="37"/>
      <c r="S218" s="37">
        <v>10</v>
      </c>
      <c r="T218" s="280" t="s">
        <v>443</v>
      </c>
      <c r="U218" s="35"/>
      <c r="V218" s="35"/>
      <c r="W218" s="35"/>
      <c r="X218" s="35"/>
      <c r="Y218" s="35"/>
      <c r="AC218"/>
      <c r="AD218"/>
      <c r="AE218"/>
      <c r="AF218"/>
    </row>
    <row r="219" spans="1:32" s="34" customFormat="1" x14ac:dyDescent="0.25">
      <c r="A219" s="104" t="s">
        <v>33</v>
      </c>
      <c r="B219" s="125" t="s">
        <v>759</v>
      </c>
      <c r="C219" s="126" t="s">
        <v>422</v>
      </c>
      <c r="D219" s="127">
        <v>2009</v>
      </c>
      <c r="E219" s="120">
        <f>SUM(H219:Y219)</f>
        <v>9</v>
      </c>
      <c r="H219" s="37"/>
      <c r="I219" s="37"/>
      <c r="J219" s="37"/>
      <c r="K219" s="37"/>
      <c r="L219" s="37"/>
      <c r="M219" s="37"/>
      <c r="N219" s="37"/>
      <c r="O219" s="419"/>
      <c r="P219" s="37">
        <v>9</v>
      </c>
      <c r="Q219" s="37" t="s">
        <v>443</v>
      </c>
      <c r="R219" s="37" t="s">
        <v>443</v>
      </c>
      <c r="S219" s="37" t="s">
        <v>443</v>
      </c>
      <c r="T219" s="280" t="s">
        <v>443</v>
      </c>
      <c r="U219" s="35"/>
      <c r="V219" s="35"/>
      <c r="W219" s="35"/>
      <c r="X219" s="35"/>
      <c r="Y219" s="35"/>
      <c r="AC219"/>
      <c r="AD219"/>
      <c r="AE219"/>
      <c r="AF219"/>
    </row>
    <row r="220" spans="1:32" s="34" customFormat="1" x14ac:dyDescent="0.25">
      <c r="A220" s="104" t="s">
        <v>34</v>
      </c>
      <c r="B220" s="125" t="s">
        <v>444</v>
      </c>
      <c r="C220" s="126" t="s">
        <v>445</v>
      </c>
      <c r="D220" s="127">
        <v>2007</v>
      </c>
      <c r="E220" s="120">
        <f>SUM(H220:Y220)</f>
        <v>9</v>
      </c>
      <c r="H220" s="37"/>
      <c r="I220" s="37">
        <v>2</v>
      </c>
      <c r="J220" s="37" t="s">
        <v>443</v>
      </c>
      <c r="K220" s="37" t="s">
        <v>443</v>
      </c>
      <c r="L220" s="37" t="s">
        <v>443</v>
      </c>
      <c r="M220" s="37" t="s">
        <v>443</v>
      </c>
      <c r="N220" s="37" t="s">
        <v>443</v>
      </c>
      <c r="O220" s="419"/>
      <c r="P220" s="37" t="s">
        <v>443</v>
      </c>
      <c r="Q220" s="37">
        <v>7</v>
      </c>
      <c r="R220" s="37" t="s">
        <v>443</v>
      </c>
      <c r="S220" s="37" t="s">
        <v>443</v>
      </c>
      <c r="T220" s="280" t="s">
        <v>443</v>
      </c>
      <c r="U220" s="35"/>
      <c r="V220" s="35"/>
      <c r="W220" s="35"/>
      <c r="X220" s="35"/>
      <c r="Y220" s="35"/>
      <c r="AC220"/>
      <c r="AD220"/>
      <c r="AE220"/>
      <c r="AF220"/>
    </row>
    <row r="221" spans="1:32" s="34" customFormat="1" x14ac:dyDescent="0.25">
      <c r="A221" s="104" t="s">
        <v>35</v>
      </c>
      <c r="B221" s="125" t="s">
        <v>976</v>
      </c>
      <c r="C221" s="126" t="s">
        <v>542</v>
      </c>
      <c r="D221" s="127">
        <v>2009</v>
      </c>
      <c r="E221" s="120">
        <f>SUM(H221:Y221)</f>
        <v>9</v>
      </c>
      <c r="H221" s="37"/>
      <c r="I221" s="37"/>
      <c r="J221" s="37"/>
      <c r="K221" s="37"/>
      <c r="L221" s="37"/>
      <c r="M221" s="37"/>
      <c r="N221" s="37"/>
      <c r="O221" s="419"/>
      <c r="P221" s="37"/>
      <c r="Q221" s="37"/>
      <c r="R221" s="37"/>
      <c r="S221" s="37">
        <v>9</v>
      </c>
      <c r="T221" s="280" t="s">
        <v>443</v>
      </c>
      <c r="U221" s="35"/>
      <c r="V221" s="35"/>
      <c r="W221" s="35"/>
      <c r="X221" s="35"/>
      <c r="Y221" s="35"/>
      <c r="AC221"/>
      <c r="AD221"/>
      <c r="AE221"/>
      <c r="AF221"/>
    </row>
    <row r="222" spans="1:32" s="34" customFormat="1" x14ac:dyDescent="0.25">
      <c r="A222" s="104" t="s">
        <v>36</v>
      </c>
      <c r="B222" s="125" t="s">
        <v>230</v>
      </c>
      <c r="C222" s="126" t="s">
        <v>422</v>
      </c>
      <c r="D222" s="127">
        <v>2009</v>
      </c>
      <c r="E222" s="120">
        <f>SUM(H222:Y222)</f>
        <v>8</v>
      </c>
      <c r="H222" s="37">
        <v>8</v>
      </c>
      <c r="I222" s="37" t="s">
        <v>443</v>
      </c>
      <c r="J222" s="37" t="s">
        <v>443</v>
      </c>
      <c r="K222" s="37" t="s">
        <v>443</v>
      </c>
      <c r="L222" s="37" t="s">
        <v>443</v>
      </c>
      <c r="M222" s="37" t="s">
        <v>443</v>
      </c>
      <c r="N222" s="37" t="s">
        <v>443</v>
      </c>
      <c r="O222" s="419"/>
      <c r="P222" s="37" t="s">
        <v>443</v>
      </c>
      <c r="Q222" s="37" t="s">
        <v>443</v>
      </c>
      <c r="R222" s="37" t="s">
        <v>443</v>
      </c>
      <c r="S222" s="37" t="s">
        <v>443</v>
      </c>
      <c r="T222" s="280" t="s">
        <v>443</v>
      </c>
      <c r="U222" s="35"/>
      <c r="V222" s="35"/>
      <c r="W222" s="35"/>
      <c r="X222" s="35"/>
      <c r="Y222" s="35"/>
      <c r="AC222"/>
      <c r="AD222"/>
      <c r="AE222"/>
      <c r="AF222"/>
    </row>
    <row r="223" spans="1:32" s="34" customFormat="1" x14ac:dyDescent="0.25">
      <c r="A223" s="104" t="s">
        <v>37</v>
      </c>
      <c r="B223" s="125" t="s">
        <v>980</v>
      </c>
      <c r="C223" s="126" t="s">
        <v>967</v>
      </c>
      <c r="D223" s="127">
        <v>2008</v>
      </c>
      <c r="E223" s="120">
        <f>SUM(H223:Y223)</f>
        <v>8</v>
      </c>
      <c r="H223" s="37"/>
      <c r="I223" s="37"/>
      <c r="J223" s="37"/>
      <c r="K223" s="37"/>
      <c r="L223" s="37"/>
      <c r="M223" s="37"/>
      <c r="N223" s="37"/>
      <c r="O223" s="419"/>
      <c r="P223" s="37"/>
      <c r="Q223" s="37"/>
      <c r="R223" s="37"/>
      <c r="S223" s="37">
        <v>8</v>
      </c>
      <c r="T223" s="280" t="s">
        <v>443</v>
      </c>
      <c r="U223" s="35"/>
      <c r="V223" s="35"/>
      <c r="W223" s="35"/>
      <c r="X223" s="35"/>
      <c r="Y223" s="35"/>
      <c r="AC223"/>
      <c r="AD223"/>
      <c r="AE223"/>
      <c r="AF223"/>
    </row>
    <row r="224" spans="1:32" s="34" customFormat="1" x14ac:dyDescent="0.25">
      <c r="A224" s="104" t="s">
        <v>38</v>
      </c>
      <c r="B224" s="125" t="s">
        <v>1048</v>
      </c>
      <c r="C224" s="126" t="s">
        <v>836</v>
      </c>
      <c r="D224" s="127">
        <v>2012</v>
      </c>
      <c r="E224" s="120">
        <f>SUM(H224:Y224)</f>
        <v>7</v>
      </c>
      <c r="H224" s="37"/>
      <c r="I224" s="37"/>
      <c r="J224" s="37"/>
      <c r="K224" s="37"/>
      <c r="L224" s="37"/>
      <c r="M224" s="37"/>
      <c r="N224" s="37"/>
      <c r="O224" s="419"/>
      <c r="P224" s="37"/>
      <c r="Q224" s="37"/>
      <c r="R224" s="37"/>
      <c r="S224" s="37"/>
      <c r="T224" s="280">
        <v>7</v>
      </c>
      <c r="U224" s="35"/>
      <c r="V224" s="35"/>
      <c r="W224" s="35"/>
      <c r="X224" s="35"/>
      <c r="Y224" s="35"/>
      <c r="AC224"/>
      <c r="AD224"/>
      <c r="AE224"/>
      <c r="AF224"/>
    </row>
    <row r="225" spans="1:32" s="34" customFormat="1" x14ac:dyDescent="0.25">
      <c r="A225" s="104" t="s">
        <v>39</v>
      </c>
      <c r="B225" s="125" t="s">
        <v>933</v>
      </c>
      <c r="C225" s="126" t="s">
        <v>161</v>
      </c>
      <c r="D225" s="127">
        <v>2009</v>
      </c>
      <c r="E225" s="120">
        <f>SUM(H225:Y225)</f>
        <v>7</v>
      </c>
      <c r="H225" s="37"/>
      <c r="I225" s="37"/>
      <c r="J225" s="37"/>
      <c r="K225" s="37"/>
      <c r="L225" s="37"/>
      <c r="M225" s="37"/>
      <c r="N225" s="37"/>
      <c r="O225" s="419"/>
      <c r="P225" s="37"/>
      <c r="Q225" s="37"/>
      <c r="R225" s="37">
        <v>7</v>
      </c>
      <c r="S225" s="37" t="s">
        <v>443</v>
      </c>
      <c r="T225" s="280" t="s">
        <v>443</v>
      </c>
      <c r="U225" s="35"/>
      <c r="V225" s="35"/>
      <c r="W225" s="35"/>
      <c r="X225" s="35"/>
      <c r="Y225" s="35"/>
      <c r="AC225"/>
      <c r="AD225"/>
      <c r="AE225"/>
      <c r="AF225"/>
    </row>
    <row r="226" spans="1:32" s="34" customFormat="1" x14ac:dyDescent="0.25">
      <c r="A226" s="104" t="s">
        <v>40</v>
      </c>
      <c r="B226" s="125" t="s">
        <v>989</v>
      </c>
      <c r="C226" s="126" t="s">
        <v>542</v>
      </c>
      <c r="D226" s="127">
        <v>2010</v>
      </c>
      <c r="E226" s="120">
        <f>SUM(H226:Y226)</f>
        <v>7</v>
      </c>
      <c r="H226" s="37"/>
      <c r="I226" s="37"/>
      <c r="J226" s="37"/>
      <c r="K226" s="37"/>
      <c r="L226" s="37"/>
      <c r="M226" s="37"/>
      <c r="N226" s="37"/>
      <c r="O226" s="419"/>
      <c r="P226" s="37"/>
      <c r="Q226" s="37"/>
      <c r="R226" s="37"/>
      <c r="S226" s="37">
        <v>7</v>
      </c>
      <c r="T226" s="280" t="s">
        <v>443</v>
      </c>
      <c r="U226" s="35"/>
      <c r="V226" s="35"/>
      <c r="W226" s="35"/>
      <c r="X226" s="35"/>
      <c r="Y226" s="35"/>
      <c r="AC226"/>
      <c r="AD226"/>
      <c r="AE226"/>
      <c r="AF226"/>
    </row>
    <row r="227" spans="1:32" s="34" customFormat="1" x14ac:dyDescent="0.25">
      <c r="A227" s="104" t="s">
        <v>41</v>
      </c>
      <c r="B227" s="125" t="s">
        <v>425</v>
      </c>
      <c r="C227" s="126" t="s">
        <v>111</v>
      </c>
      <c r="D227" s="127">
        <v>2008</v>
      </c>
      <c r="E227" s="120">
        <f>SUM(H227:Y227)</f>
        <v>7</v>
      </c>
      <c r="H227" s="37"/>
      <c r="I227" s="37">
        <v>7</v>
      </c>
      <c r="J227" s="37" t="s">
        <v>443</v>
      </c>
      <c r="K227" s="37" t="s">
        <v>443</v>
      </c>
      <c r="L227" s="37" t="s">
        <v>443</v>
      </c>
      <c r="M227" s="37" t="s">
        <v>443</v>
      </c>
      <c r="N227" s="37" t="s">
        <v>443</v>
      </c>
      <c r="O227" s="419"/>
      <c r="P227" s="37" t="s">
        <v>443</v>
      </c>
      <c r="Q227" s="37" t="s">
        <v>443</v>
      </c>
      <c r="R227" s="37" t="s">
        <v>443</v>
      </c>
      <c r="S227" s="37" t="s">
        <v>443</v>
      </c>
      <c r="T227" s="280" t="s">
        <v>443</v>
      </c>
      <c r="U227" s="35"/>
      <c r="V227" s="35"/>
      <c r="W227" s="35"/>
      <c r="X227" s="35"/>
      <c r="Y227" s="35"/>
      <c r="AC227"/>
      <c r="AD227"/>
      <c r="AE227"/>
      <c r="AF227"/>
    </row>
    <row r="228" spans="1:32" s="34" customFormat="1" x14ac:dyDescent="0.25">
      <c r="A228" s="104" t="s">
        <v>42</v>
      </c>
      <c r="B228" s="125" t="s">
        <v>1068</v>
      </c>
      <c r="C228" s="126" t="s">
        <v>529</v>
      </c>
      <c r="D228" s="127">
        <v>2012</v>
      </c>
      <c r="E228" s="120">
        <f>SUM(H228:Y228)</f>
        <v>6</v>
      </c>
      <c r="H228" s="37"/>
      <c r="I228" s="37"/>
      <c r="J228" s="37"/>
      <c r="K228" s="37"/>
      <c r="L228" s="37"/>
      <c r="M228" s="37"/>
      <c r="N228" s="37"/>
      <c r="O228" s="419"/>
      <c r="P228" s="37"/>
      <c r="Q228" s="37"/>
      <c r="R228" s="37"/>
      <c r="S228" s="37"/>
      <c r="T228" s="280">
        <v>6</v>
      </c>
      <c r="U228" s="35"/>
      <c r="V228" s="35"/>
      <c r="W228" s="35"/>
      <c r="X228" s="35"/>
      <c r="Y228" s="35"/>
      <c r="AC228"/>
      <c r="AD228"/>
      <c r="AE228"/>
      <c r="AF228"/>
    </row>
    <row r="229" spans="1:32" s="34" customFormat="1" x14ac:dyDescent="0.25">
      <c r="A229" s="104" t="s">
        <v>43</v>
      </c>
      <c r="B229" s="125" t="s">
        <v>990</v>
      </c>
      <c r="C229" s="126" t="s">
        <v>138</v>
      </c>
      <c r="D229" s="127">
        <v>2010</v>
      </c>
      <c r="E229" s="120">
        <f>SUM(H229:Y229)</f>
        <v>6</v>
      </c>
      <c r="H229" s="37"/>
      <c r="I229" s="37"/>
      <c r="J229" s="37"/>
      <c r="K229" s="37"/>
      <c r="L229" s="37"/>
      <c r="M229" s="37"/>
      <c r="N229" s="37"/>
      <c r="O229" s="419"/>
      <c r="P229" s="37"/>
      <c r="Q229" s="37"/>
      <c r="R229" s="37"/>
      <c r="S229" s="37">
        <v>6</v>
      </c>
      <c r="T229" s="280" t="s">
        <v>443</v>
      </c>
      <c r="U229" s="35"/>
      <c r="V229" s="35"/>
      <c r="W229" s="35"/>
      <c r="X229" s="35"/>
      <c r="Y229" s="35"/>
      <c r="AC229"/>
      <c r="AD229"/>
      <c r="AE229"/>
      <c r="AF229"/>
    </row>
    <row r="230" spans="1:32" s="34" customFormat="1" x14ac:dyDescent="0.25">
      <c r="A230" s="104" t="s">
        <v>44</v>
      </c>
      <c r="B230" s="125" t="s">
        <v>877</v>
      </c>
      <c r="C230" s="126" t="s">
        <v>445</v>
      </c>
      <c r="D230" s="127">
        <v>2006</v>
      </c>
      <c r="E230" s="120">
        <f>SUM(H230:Y230)</f>
        <v>6</v>
      </c>
      <c r="H230" s="37"/>
      <c r="I230" s="37"/>
      <c r="J230" s="37"/>
      <c r="K230" s="37"/>
      <c r="L230" s="37"/>
      <c r="M230" s="37"/>
      <c r="N230" s="37"/>
      <c r="O230" s="419"/>
      <c r="P230" s="37"/>
      <c r="Q230" s="37">
        <v>6</v>
      </c>
      <c r="R230" s="37" t="s">
        <v>443</v>
      </c>
      <c r="S230" s="37" t="s">
        <v>443</v>
      </c>
      <c r="T230" s="280" t="s">
        <v>443</v>
      </c>
      <c r="U230" s="35"/>
      <c r="V230" s="35"/>
      <c r="W230" s="35"/>
      <c r="X230" s="35"/>
      <c r="Y230" s="35"/>
      <c r="AC230"/>
      <c r="AD230"/>
      <c r="AE230"/>
      <c r="AF230"/>
    </row>
    <row r="231" spans="1:32" s="34" customFormat="1" x14ac:dyDescent="0.25">
      <c r="A231" s="104" t="s">
        <v>45</v>
      </c>
      <c r="B231" s="125" t="s">
        <v>649</v>
      </c>
      <c r="C231" s="126" t="s">
        <v>111</v>
      </c>
      <c r="D231" s="127">
        <v>2007</v>
      </c>
      <c r="E231" s="120">
        <f>SUM(H231:Y231)</f>
        <v>6</v>
      </c>
      <c r="H231" s="37"/>
      <c r="I231" s="37"/>
      <c r="J231" s="37"/>
      <c r="K231" s="37"/>
      <c r="L231" s="37"/>
      <c r="M231" s="37">
        <v>6</v>
      </c>
      <c r="N231" s="37" t="s">
        <v>443</v>
      </c>
      <c r="O231" s="419"/>
      <c r="P231" s="37" t="s">
        <v>443</v>
      </c>
      <c r="Q231" s="37" t="s">
        <v>443</v>
      </c>
      <c r="R231" s="37" t="s">
        <v>443</v>
      </c>
      <c r="S231" s="37" t="s">
        <v>443</v>
      </c>
      <c r="T231" s="280" t="s">
        <v>443</v>
      </c>
      <c r="U231" s="35"/>
      <c r="V231" s="35"/>
      <c r="W231" s="35"/>
      <c r="X231" s="35"/>
      <c r="Y231" s="35"/>
      <c r="AC231"/>
      <c r="AD231"/>
      <c r="AE231"/>
      <c r="AF231"/>
    </row>
    <row r="232" spans="1:32" s="34" customFormat="1" x14ac:dyDescent="0.25">
      <c r="A232" s="104" t="s">
        <v>46</v>
      </c>
      <c r="B232" s="125" t="s">
        <v>1012</v>
      </c>
      <c r="C232" s="126" t="s">
        <v>138</v>
      </c>
      <c r="D232" s="127">
        <v>2012</v>
      </c>
      <c r="E232" s="120">
        <f>SUM(H232:Y232)</f>
        <v>5</v>
      </c>
      <c r="H232" s="37"/>
      <c r="I232" s="37"/>
      <c r="J232" s="37"/>
      <c r="K232" s="37"/>
      <c r="L232" s="37"/>
      <c r="M232" s="37"/>
      <c r="N232" s="37"/>
      <c r="O232" s="419"/>
      <c r="P232" s="37"/>
      <c r="Q232" s="37"/>
      <c r="R232" s="37"/>
      <c r="S232" s="37">
        <v>5</v>
      </c>
      <c r="T232" s="280" t="s">
        <v>443</v>
      </c>
      <c r="U232" s="35"/>
      <c r="V232" s="35"/>
      <c r="W232" s="35"/>
      <c r="X232" s="35"/>
      <c r="Y232" s="35"/>
      <c r="AC232"/>
      <c r="AD232"/>
      <c r="AE232"/>
      <c r="AF232"/>
    </row>
    <row r="233" spans="1:32" s="34" customFormat="1" x14ac:dyDescent="0.25">
      <c r="A233" s="104" t="s">
        <v>47</v>
      </c>
      <c r="B233" s="125" t="s">
        <v>934</v>
      </c>
      <c r="C233" s="126" t="s">
        <v>935</v>
      </c>
      <c r="D233" s="127">
        <v>2007</v>
      </c>
      <c r="E233" s="120">
        <f>SUM(H233:Y233)</f>
        <v>5</v>
      </c>
      <c r="H233" s="37"/>
      <c r="I233" s="37"/>
      <c r="J233" s="37"/>
      <c r="K233" s="37"/>
      <c r="L233" s="37"/>
      <c r="M233" s="37"/>
      <c r="N233" s="37"/>
      <c r="O233" s="419"/>
      <c r="P233" s="37"/>
      <c r="Q233" s="37"/>
      <c r="R233" s="37">
        <v>5</v>
      </c>
      <c r="S233" s="37" t="s">
        <v>443</v>
      </c>
      <c r="T233" s="280" t="s">
        <v>443</v>
      </c>
      <c r="U233" s="35"/>
      <c r="V233" s="35"/>
      <c r="W233" s="35"/>
      <c r="X233" s="35"/>
      <c r="Y233" s="35"/>
      <c r="AC233"/>
      <c r="AD233"/>
      <c r="AE233"/>
      <c r="AF233"/>
    </row>
    <row r="234" spans="1:32" s="34" customFormat="1" x14ac:dyDescent="0.25">
      <c r="A234" s="104" t="s">
        <v>48</v>
      </c>
      <c r="B234" s="125" t="s">
        <v>650</v>
      </c>
      <c r="C234" s="126" t="s">
        <v>111</v>
      </c>
      <c r="D234" s="127">
        <v>2012</v>
      </c>
      <c r="E234" s="120">
        <f>SUM(H234:Y234)</f>
        <v>5</v>
      </c>
      <c r="H234" s="37"/>
      <c r="I234" s="37"/>
      <c r="J234" s="37"/>
      <c r="K234" s="37"/>
      <c r="L234" s="37"/>
      <c r="M234" s="37">
        <v>5</v>
      </c>
      <c r="N234" s="37" t="s">
        <v>443</v>
      </c>
      <c r="O234" s="419"/>
      <c r="P234" s="37" t="s">
        <v>443</v>
      </c>
      <c r="Q234" s="37" t="s">
        <v>443</v>
      </c>
      <c r="R234" s="37" t="s">
        <v>443</v>
      </c>
      <c r="S234" s="37" t="s">
        <v>443</v>
      </c>
      <c r="T234" s="280" t="s">
        <v>443</v>
      </c>
      <c r="U234" s="35"/>
      <c r="V234" s="35"/>
      <c r="W234" s="35"/>
      <c r="X234" s="35"/>
      <c r="Y234" s="35"/>
      <c r="AC234"/>
      <c r="AD234"/>
      <c r="AE234"/>
      <c r="AF234"/>
    </row>
    <row r="235" spans="1:32" s="34" customFormat="1" x14ac:dyDescent="0.25">
      <c r="A235" s="104" t="s">
        <v>49</v>
      </c>
      <c r="B235" s="125" t="s">
        <v>1013</v>
      </c>
      <c r="C235" s="126" t="s">
        <v>974</v>
      </c>
      <c r="D235" s="127">
        <v>2010</v>
      </c>
      <c r="E235" s="120">
        <f>SUM(H235:Y235)</f>
        <v>4</v>
      </c>
      <c r="H235" s="37"/>
      <c r="I235" s="37"/>
      <c r="J235" s="37"/>
      <c r="K235" s="37"/>
      <c r="L235" s="37"/>
      <c r="M235" s="37"/>
      <c r="N235" s="37"/>
      <c r="O235" s="419"/>
      <c r="P235" s="37"/>
      <c r="Q235" s="37"/>
      <c r="R235" s="37"/>
      <c r="S235" s="37">
        <v>4</v>
      </c>
      <c r="T235" s="280" t="s">
        <v>443</v>
      </c>
      <c r="U235" s="35"/>
      <c r="V235" s="35"/>
      <c r="W235" s="35"/>
      <c r="X235" s="35"/>
      <c r="Y235" s="35"/>
      <c r="AC235"/>
      <c r="AD235"/>
      <c r="AE235"/>
      <c r="AF235"/>
    </row>
    <row r="236" spans="1:32" s="34" customFormat="1" x14ac:dyDescent="0.25">
      <c r="A236" s="104" t="s">
        <v>50</v>
      </c>
      <c r="B236" s="125" t="s">
        <v>622</v>
      </c>
      <c r="C236" s="126" t="s">
        <v>150</v>
      </c>
      <c r="D236" s="127">
        <v>2006</v>
      </c>
      <c r="E236" s="120">
        <f>SUM(H236:Y236)</f>
        <v>4</v>
      </c>
      <c r="H236" s="37"/>
      <c r="I236" s="37"/>
      <c r="J236" s="37"/>
      <c r="K236" s="37"/>
      <c r="L236" s="37">
        <v>4</v>
      </c>
      <c r="M236" s="37" t="s">
        <v>443</v>
      </c>
      <c r="N236" s="37" t="s">
        <v>443</v>
      </c>
      <c r="O236" s="419"/>
      <c r="P236" s="37" t="s">
        <v>443</v>
      </c>
      <c r="Q236" s="37" t="s">
        <v>443</v>
      </c>
      <c r="R236" s="37" t="s">
        <v>443</v>
      </c>
      <c r="S236" s="37" t="s">
        <v>443</v>
      </c>
      <c r="T236" s="280" t="s">
        <v>443</v>
      </c>
      <c r="U236" s="35"/>
      <c r="V236" s="35"/>
      <c r="W236" s="35"/>
      <c r="X236" s="35"/>
      <c r="Y236" s="35"/>
      <c r="AC236"/>
      <c r="AD236"/>
      <c r="AE236"/>
      <c r="AF236"/>
    </row>
    <row r="237" spans="1:32" s="34" customFormat="1" x14ac:dyDescent="0.25">
      <c r="A237" s="104" t="s">
        <v>51</v>
      </c>
      <c r="B237" s="125" t="s">
        <v>1014</v>
      </c>
      <c r="C237" s="126" t="s">
        <v>969</v>
      </c>
      <c r="D237" s="127">
        <v>2016</v>
      </c>
      <c r="E237" s="120">
        <f>SUM(H237:Y237)</f>
        <v>3</v>
      </c>
      <c r="H237" s="37"/>
      <c r="I237" s="37"/>
      <c r="J237" s="37"/>
      <c r="K237" s="37"/>
      <c r="L237" s="37"/>
      <c r="M237" s="37"/>
      <c r="N237" s="37"/>
      <c r="O237" s="419"/>
      <c r="P237" s="37"/>
      <c r="Q237" s="37"/>
      <c r="R237" s="37"/>
      <c r="S237" s="37">
        <v>3</v>
      </c>
      <c r="T237" s="280" t="s">
        <v>443</v>
      </c>
      <c r="U237" s="35"/>
      <c r="V237" s="35"/>
      <c r="W237" s="35"/>
      <c r="X237" s="35"/>
      <c r="Y237" s="35"/>
      <c r="AC237"/>
      <c r="AD237"/>
      <c r="AE237"/>
      <c r="AF237"/>
    </row>
    <row r="238" spans="1:32" s="34" customFormat="1" x14ac:dyDescent="0.25">
      <c r="A238" s="104" t="s">
        <v>52</v>
      </c>
      <c r="B238" s="125" t="s">
        <v>936</v>
      </c>
      <c r="C238" s="126" t="s">
        <v>937</v>
      </c>
      <c r="D238" s="127">
        <v>2014</v>
      </c>
      <c r="E238" s="120">
        <f>SUM(H238:Y238)</f>
        <v>3</v>
      </c>
      <c r="H238" s="37"/>
      <c r="I238" s="37"/>
      <c r="J238" s="37"/>
      <c r="K238" s="37"/>
      <c r="L238" s="37"/>
      <c r="M238" s="37"/>
      <c r="N238" s="37"/>
      <c r="O238" s="419"/>
      <c r="P238" s="37"/>
      <c r="Q238" s="37"/>
      <c r="R238" s="37">
        <v>3</v>
      </c>
      <c r="S238" s="37" t="s">
        <v>443</v>
      </c>
      <c r="T238" s="280" t="s">
        <v>443</v>
      </c>
      <c r="U238" s="35"/>
      <c r="V238" s="35"/>
      <c r="W238" s="35"/>
      <c r="X238" s="35"/>
      <c r="Y238" s="35"/>
      <c r="AC238"/>
      <c r="AD238"/>
      <c r="AE238"/>
      <c r="AF238"/>
    </row>
    <row r="239" spans="1:32" s="34" customFormat="1" x14ac:dyDescent="0.25">
      <c r="A239" s="104" t="s">
        <v>53</v>
      </c>
      <c r="B239" s="125" t="s">
        <v>651</v>
      </c>
      <c r="C239" s="126" t="s">
        <v>652</v>
      </c>
      <c r="D239" s="127">
        <v>2007</v>
      </c>
      <c r="E239" s="120">
        <f>SUM(H239:Y239)</f>
        <v>3</v>
      </c>
      <c r="H239" s="37"/>
      <c r="I239" s="37"/>
      <c r="J239" s="37"/>
      <c r="K239" s="37"/>
      <c r="L239" s="37"/>
      <c r="M239" s="37">
        <v>3</v>
      </c>
      <c r="N239" s="37" t="s">
        <v>443</v>
      </c>
      <c r="O239" s="419"/>
      <c r="P239" s="37" t="s">
        <v>443</v>
      </c>
      <c r="Q239" s="37" t="s">
        <v>443</v>
      </c>
      <c r="R239" s="37" t="s">
        <v>443</v>
      </c>
      <c r="S239" s="37" t="s">
        <v>443</v>
      </c>
      <c r="T239" s="280" t="s">
        <v>443</v>
      </c>
      <c r="U239" s="35"/>
      <c r="V239" s="35"/>
      <c r="W239" s="35"/>
      <c r="X239" s="35"/>
      <c r="Y239" s="35"/>
      <c r="AC239"/>
      <c r="AD239"/>
      <c r="AE239"/>
      <c r="AF239"/>
    </row>
    <row r="240" spans="1:32" s="34" customFormat="1" x14ac:dyDescent="0.25">
      <c r="A240" s="104" t="s">
        <v>54</v>
      </c>
      <c r="B240" s="125" t="s">
        <v>623</v>
      </c>
      <c r="C240" s="126" t="s">
        <v>624</v>
      </c>
      <c r="D240" s="127">
        <v>2015</v>
      </c>
      <c r="E240" s="120">
        <f>SUM(H240:Y240)</f>
        <v>3</v>
      </c>
      <c r="H240" s="37"/>
      <c r="I240" s="37"/>
      <c r="J240" s="37"/>
      <c r="K240" s="37"/>
      <c r="L240" s="37">
        <v>3</v>
      </c>
      <c r="M240" s="37" t="s">
        <v>443</v>
      </c>
      <c r="N240" s="37" t="s">
        <v>443</v>
      </c>
      <c r="O240" s="419"/>
      <c r="P240" s="37" t="s">
        <v>443</v>
      </c>
      <c r="Q240" s="37" t="s">
        <v>443</v>
      </c>
      <c r="R240" s="37" t="s">
        <v>443</v>
      </c>
      <c r="S240" s="37" t="s">
        <v>443</v>
      </c>
      <c r="T240" s="280" t="s">
        <v>443</v>
      </c>
      <c r="U240" s="35"/>
      <c r="V240" s="35"/>
      <c r="W240" s="35"/>
      <c r="X240" s="35"/>
      <c r="Y240" s="35"/>
      <c r="AC240"/>
      <c r="AD240"/>
      <c r="AE240"/>
      <c r="AF240"/>
    </row>
    <row r="241" spans="1:32" s="34" customFormat="1" x14ac:dyDescent="0.25">
      <c r="A241" s="104" t="s">
        <v>55</v>
      </c>
      <c r="B241" s="125" t="s">
        <v>1015</v>
      </c>
      <c r="C241" s="126" t="s">
        <v>542</v>
      </c>
      <c r="D241" s="127">
        <v>2008</v>
      </c>
      <c r="E241" s="120">
        <f>SUM(H241:Y241)</f>
        <v>2</v>
      </c>
      <c r="H241" s="37"/>
      <c r="I241" s="37"/>
      <c r="J241" s="37"/>
      <c r="K241" s="37"/>
      <c r="L241" s="37"/>
      <c r="M241" s="37"/>
      <c r="N241" s="37"/>
      <c r="O241" s="419"/>
      <c r="P241" s="37"/>
      <c r="Q241" s="37"/>
      <c r="R241" s="37"/>
      <c r="S241" s="37">
        <v>2</v>
      </c>
      <c r="T241" s="280" t="s">
        <v>443</v>
      </c>
      <c r="U241" s="35"/>
      <c r="V241" s="35"/>
      <c r="W241" s="35"/>
      <c r="X241" s="35"/>
      <c r="Y241" s="35"/>
      <c r="AC241"/>
      <c r="AD241"/>
      <c r="AE241"/>
      <c r="AF241"/>
    </row>
    <row r="242" spans="1:32" s="34" customFormat="1" x14ac:dyDescent="0.25">
      <c r="A242" s="104" t="s">
        <v>56</v>
      </c>
      <c r="B242" s="125" t="s">
        <v>938</v>
      </c>
      <c r="C242" s="126" t="s">
        <v>118</v>
      </c>
      <c r="D242" s="127">
        <v>2010</v>
      </c>
      <c r="E242" s="120">
        <f>SUM(H242:Y242)</f>
        <v>2</v>
      </c>
      <c r="H242" s="37"/>
      <c r="I242" s="37"/>
      <c r="J242" s="37"/>
      <c r="K242" s="37"/>
      <c r="L242" s="37"/>
      <c r="M242" s="37"/>
      <c r="N242" s="37"/>
      <c r="O242" s="419"/>
      <c r="P242" s="37"/>
      <c r="Q242" s="37"/>
      <c r="R242" s="37">
        <v>2</v>
      </c>
      <c r="S242" s="37" t="s">
        <v>443</v>
      </c>
      <c r="T242" s="280" t="s">
        <v>443</v>
      </c>
      <c r="U242" s="35"/>
      <c r="V242" s="35"/>
      <c r="W242" s="35"/>
      <c r="X242" s="35"/>
      <c r="Y242" s="35"/>
      <c r="AC242"/>
      <c r="AD242"/>
      <c r="AE242"/>
      <c r="AF242"/>
    </row>
    <row r="243" spans="1:32" s="34" customFormat="1" x14ac:dyDescent="0.25">
      <c r="A243" s="104" t="s">
        <v>57</v>
      </c>
      <c r="B243" s="125" t="s">
        <v>625</v>
      </c>
      <c r="C243" s="126" t="s">
        <v>150</v>
      </c>
      <c r="D243" s="127">
        <v>2008</v>
      </c>
      <c r="E243" s="120">
        <f>SUM(H243:Y243)</f>
        <v>2</v>
      </c>
      <c r="H243" s="37"/>
      <c r="I243" s="37"/>
      <c r="J243" s="37"/>
      <c r="K243" s="37"/>
      <c r="L243" s="37">
        <v>2</v>
      </c>
      <c r="M243" s="37" t="s">
        <v>443</v>
      </c>
      <c r="N243" s="37" t="s">
        <v>443</v>
      </c>
      <c r="O243" s="419"/>
      <c r="P243" s="37" t="s">
        <v>443</v>
      </c>
      <c r="Q243" s="37" t="s">
        <v>443</v>
      </c>
      <c r="R243" s="37" t="s">
        <v>443</v>
      </c>
      <c r="S243" s="37" t="s">
        <v>443</v>
      </c>
      <c r="T243" s="280" t="s">
        <v>443</v>
      </c>
      <c r="U243" s="35"/>
      <c r="V243" s="35"/>
      <c r="W243" s="35"/>
      <c r="X243" s="35"/>
      <c r="Y243" s="35"/>
      <c r="AC243"/>
      <c r="AD243"/>
      <c r="AE243"/>
      <c r="AF243"/>
    </row>
    <row r="244" spans="1:32" s="34" customFormat="1" x14ac:dyDescent="0.25">
      <c r="A244" s="104" t="s">
        <v>58</v>
      </c>
      <c r="B244" s="125" t="s">
        <v>939</v>
      </c>
      <c r="C244" s="126" t="s">
        <v>161</v>
      </c>
      <c r="D244" s="127">
        <v>2008</v>
      </c>
      <c r="E244" s="120">
        <f>SUM(H244:Y244)</f>
        <v>1</v>
      </c>
      <c r="H244" s="37"/>
      <c r="I244" s="37"/>
      <c r="J244" s="37"/>
      <c r="K244" s="37"/>
      <c r="L244" s="37"/>
      <c r="M244" s="37"/>
      <c r="N244" s="37"/>
      <c r="O244" s="419"/>
      <c r="P244" s="37"/>
      <c r="Q244" s="37"/>
      <c r="R244" s="37">
        <v>1</v>
      </c>
      <c r="S244" s="37" t="s">
        <v>443</v>
      </c>
      <c r="T244" s="280" t="s">
        <v>443</v>
      </c>
      <c r="U244" s="35"/>
      <c r="V244" s="35"/>
      <c r="W244" s="35"/>
      <c r="X244" s="35"/>
      <c r="Y244" s="35"/>
      <c r="AC244"/>
      <c r="AD244"/>
      <c r="AE244"/>
      <c r="AF244"/>
    </row>
    <row r="245" spans="1:32" s="34" customFormat="1" x14ac:dyDescent="0.25">
      <c r="A245" s="104" t="s">
        <v>59</v>
      </c>
      <c r="B245" s="125" t="s">
        <v>667</v>
      </c>
      <c r="C245" s="126" t="s">
        <v>668</v>
      </c>
      <c r="D245" s="127">
        <v>2010</v>
      </c>
      <c r="E245" s="120">
        <f>SUM(H245:Y245)</f>
        <v>1</v>
      </c>
      <c r="H245" s="37"/>
      <c r="I245" s="37"/>
      <c r="J245" s="37"/>
      <c r="K245" s="37"/>
      <c r="L245" s="37"/>
      <c r="M245" s="37">
        <v>1</v>
      </c>
      <c r="N245" s="37" t="s">
        <v>443</v>
      </c>
      <c r="O245" s="419"/>
      <c r="P245" s="37" t="s">
        <v>443</v>
      </c>
      <c r="Q245" s="37" t="s">
        <v>443</v>
      </c>
      <c r="R245" s="37" t="s">
        <v>443</v>
      </c>
      <c r="S245" s="37" t="s">
        <v>443</v>
      </c>
      <c r="T245" s="280" t="s">
        <v>443</v>
      </c>
      <c r="U245" s="35"/>
      <c r="V245" s="35"/>
      <c r="W245" s="35"/>
      <c r="X245" s="35"/>
      <c r="Y245" s="35"/>
      <c r="AC245"/>
      <c r="AD245"/>
      <c r="AE245"/>
      <c r="AF245"/>
    </row>
    <row r="246" spans="1:32" s="34" customFormat="1" ht="15.75" thickBot="1" x14ac:dyDescent="0.3">
      <c r="A246" s="105" t="s">
        <v>60</v>
      </c>
      <c r="B246" s="134" t="s">
        <v>446</v>
      </c>
      <c r="C246" s="135" t="s">
        <v>438</v>
      </c>
      <c r="D246" s="128">
        <v>2007</v>
      </c>
      <c r="E246" s="157">
        <f>SUM(H246:Y246)</f>
        <v>1</v>
      </c>
      <c r="H246" s="37"/>
      <c r="I246" s="37">
        <v>1</v>
      </c>
      <c r="J246" s="37" t="s">
        <v>443</v>
      </c>
      <c r="K246" s="37" t="s">
        <v>443</v>
      </c>
      <c r="L246" s="37"/>
      <c r="M246" s="37" t="s">
        <v>443</v>
      </c>
      <c r="N246" s="37" t="s">
        <v>443</v>
      </c>
      <c r="O246" s="419"/>
      <c r="P246" s="37" t="s">
        <v>443</v>
      </c>
      <c r="Q246" s="37" t="s">
        <v>443</v>
      </c>
      <c r="R246" s="37" t="s">
        <v>443</v>
      </c>
      <c r="S246" s="37" t="s">
        <v>443</v>
      </c>
      <c r="T246" s="280" t="s">
        <v>443</v>
      </c>
      <c r="U246" s="35"/>
      <c r="V246" s="35"/>
      <c r="W246" s="35"/>
      <c r="X246" s="35"/>
      <c r="Y246" s="35"/>
      <c r="AC246"/>
      <c r="AD246"/>
      <c r="AE246"/>
    </row>
    <row r="247" spans="1:32" s="34" customFormat="1" ht="21" x14ac:dyDescent="0.25">
      <c r="A247" s="53"/>
      <c r="B247" s="54"/>
      <c r="C247" s="54"/>
      <c r="D247" s="55"/>
      <c r="E247" s="45"/>
      <c r="H247" s="55"/>
      <c r="I247" s="55"/>
      <c r="J247" s="55"/>
      <c r="K247" s="55"/>
      <c r="L247" s="55"/>
      <c r="M247" s="55"/>
      <c r="N247" s="55"/>
      <c r="O247" s="420"/>
      <c r="P247" s="55"/>
      <c r="Q247" s="55"/>
      <c r="R247" s="55"/>
      <c r="S247" s="55"/>
      <c r="T247" s="46"/>
      <c r="U247" s="19"/>
      <c r="V247" s="19"/>
      <c r="W247" s="19"/>
      <c r="X247" s="19"/>
      <c r="Y247" s="19"/>
      <c r="AC247"/>
      <c r="AD247"/>
      <c r="AE247"/>
    </row>
    <row r="248" spans="1:32" s="34" customFormat="1" ht="21.75" thickBot="1" x14ac:dyDescent="0.3">
      <c r="A248" s="56" t="s">
        <v>213</v>
      </c>
      <c r="B248" s="57"/>
      <c r="C248" s="57"/>
      <c r="D248" s="58"/>
      <c r="E248" s="50"/>
      <c r="H248" s="37" t="str">
        <f>_xlfn.IFNA(VLOOKUP(B248,$AC$249:$AF$251,4,FALSE),"")</f>
        <v/>
      </c>
      <c r="I248" s="37" t="str">
        <f>_xlfn.IFNA(VLOOKUP(B248,$AC$249:$AF$254,4,FALSE),"")</f>
        <v/>
      </c>
      <c r="J248" s="37" t="str">
        <f>_xlfn.IFNA(VLOOKUP(B248,$AC$249:$AF$254,4,FALSE),"")</f>
        <v/>
      </c>
      <c r="K248" s="37" t="str">
        <f>_xlfn.IFNA(VLOOKUP(B248,$AC$249:$AF$258,4,FALSE),"")</f>
        <v/>
      </c>
      <c r="L248" s="37" t="str">
        <f>_xlfn.IFNA(VLOOKUP(B248,$AC$249:$AF$258,4,FALSE),"")</f>
        <v/>
      </c>
      <c r="M248" s="37" t="str">
        <f>_xlfn.IFNA(VLOOKUP(B248,$AC$249:$AF$258,4,FALSE),"")</f>
        <v/>
      </c>
      <c r="N248" s="37" t="str">
        <f>_xlfn.IFNA(VLOOKUP(B248,$AC$249:$AF$258,4,FALSE),"")</f>
        <v/>
      </c>
      <c r="O248" s="420"/>
      <c r="P248" s="37" t="str">
        <f>_xlfn.IFNA(VLOOKUP(B248,$AC$249:$AF$258,4,FALSE),"")</f>
        <v/>
      </c>
      <c r="Q248" s="37" t="str">
        <f>_xlfn.IFNA(VLOOKUP(B248,$AC$249:$AF$258,4,FALSE),"")</f>
        <v/>
      </c>
      <c r="R248" s="37" t="str">
        <f>_xlfn.IFNA(VLOOKUP(B248,$AC$249:$AF$258,4,FALSE),"")</f>
        <v/>
      </c>
      <c r="S248" s="37" t="str">
        <f>_xlfn.IFNA(VLOOKUP(B248,$AC$249:$AF$258,4,FALSE),"")</f>
        <v/>
      </c>
      <c r="T248" s="280" t="str">
        <f>_xlfn.IFNA(VLOOKUP(B248,$AC$249:$AF$258,4,FALSE),"")</f>
        <v/>
      </c>
      <c r="U248" s="19"/>
      <c r="V248" s="19"/>
      <c r="W248" s="19"/>
      <c r="X248" s="19"/>
      <c r="Y248" s="19"/>
      <c r="AC248"/>
      <c r="AD248"/>
      <c r="AE248"/>
    </row>
    <row r="249" spans="1:32" s="34" customFormat="1" x14ac:dyDescent="0.25">
      <c r="A249" s="133" t="s">
        <v>14</v>
      </c>
      <c r="B249" s="164" t="s">
        <v>149</v>
      </c>
      <c r="C249" s="165" t="s">
        <v>150</v>
      </c>
      <c r="D249" s="407">
        <v>1995</v>
      </c>
      <c r="E249" s="404">
        <f>SUM(H249:Y249)</f>
        <v>77</v>
      </c>
      <c r="H249" s="37">
        <v>10</v>
      </c>
      <c r="I249" s="37">
        <v>10</v>
      </c>
      <c r="J249" s="37">
        <v>10</v>
      </c>
      <c r="K249" s="37">
        <v>6</v>
      </c>
      <c r="L249" s="37">
        <v>9</v>
      </c>
      <c r="M249" s="37">
        <v>10</v>
      </c>
      <c r="N249" s="37" t="s">
        <v>443</v>
      </c>
      <c r="O249" s="419"/>
      <c r="P249" s="37">
        <v>8</v>
      </c>
      <c r="Q249" s="37" t="s">
        <v>443</v>
      </c>
      <c r="R249" s="37">
        <v>7</v>
      </c>
      <c r="S249" s="37" t="s">
        <v>443</v>
      </c>
      <c r="T249" s="280">
        <v>7</v>
      </c>
      <c r="U249" s="35"/>
      <c r="V249" s="35"/>
      <c r="W249" s="35"/>
      <c r="X249" s="35"/>
      <c r="Y249" s="35"/>
      <c r="AB249" s="34" t="str">
        <f t="shared" ref="AB249:AB258" si="1">VLOOKUP(AC249,$B$249:$B$291,1,FALSE)</f>
        <v>Schovanec Jan</v>
      </c>
      <c r="AC249" t="s">
        <v>547</v>
      </c>
      <c r="AD249" t="s">
        <v>1042</v>
      </c>
      <c r="AE249">
        <v>1997</v>
      </c>
      <c r="AF249">
        <v>10</v>
      </c>
    </row>
    <row r="250" spans="1:32" s="34" customFormat="1" x14ac:dyDescent="0.25">
      <c r="A250" s="136" t="s">
        <v>15</v>
      </c>
      <c r="B250" s="193" t="s">
        <v>232</v>
      </c>
      <c r="C250" s="193" t="s">
        <v>150</v>
      </c>
      <c r="D250" s="408">
        <v>1995</v>
      </c>
      <c r="E250" s="405">
        <f>SUM(H250:Y250)</f>
        <v>61</v>
      </c>
      <c r="H250" s="37">
        <v>8</v>
      </c>
      <c r="I250" s="37">
        <v>8</v>
      </c>
      <c r="J250" s="37">
        <v>9</v>
      </c>
      <c r="K250" s="37" t="s">
        <v>443</v>
      </c>
      <c r="L250" s="37">
        <v>8</v>
      </c>
      <c r="M250" s="37">
        <v>9</v>
      </c>
      <c r="N250" s="37" t="s">
        <v>443</v>
      </c>
      <c r="O250" s="419"/>
      <c r="P250" s="37">
        <v>7</v>
      </c>
      <c r="Q250" s="37" t="s">
        <v>443</v>
      </c>
      <c r="R250" s="37">
        <v>4</v>
      </c>
      <c r="S250" s="37" t="s">
        <v>443</v>
      </c>
      <c r="T250" s="280">
        <v>8</v>
      </c>
      <c r="U250" s="35"/>
      <c r="V250" s="35"/>
      <c r="W250" s="35"/>
      <c r="X250" s="35"/>
      <c r="Y250" s="35"/>
      <c r="AB250" s="34" t="str">
        <f t="shared" si="1"/>
        <v>Vokálek František</v>
      </c>
      <c r="AC250" t="s">
        <v>183</v>
      </c>
      <c r="AD250" t="s">
        <v>153</v>
      </c>
      <c r="AE250">
        <v>1997</v>
      </c>
      <c r="AF250">
        <v>9</v>
      </c>
    </row>
    <row r="251" spans="1:32" s="34" customFormat="1" ht="15.75" thickBot="1" x14ac:dyDescent="0.3">
      <c r="A251" s="241" t="s">
        <v>16</v>
      </c>
      <c r="B251" s="431" t="s">
        <v>547</v>
      </c>
      <c r="C251" s="432" t="s">
        <v>548</v>
      </c>
      <c r="D251" s="433">
        <v>1997</v>
      </c>
      <c r="E251" s="406">
        <f>SUM(H251:Y251)</f>
        <v>49</v>
      </c>
      <c r="H251" s="37"/>
      <c r="I251" s="37"/>
      <c r="J251" s="37"/>
      <c r="K251" s="37">
        <v>9</v>
      </c>
      <c r="L251" s="37" t="s">
        <v>443</v>
      </c>
      <c r="M251" s="37" t="s">
        <v>443</v>
      </c>
      <c r="N251" s="37">
        <v>9</v>
      </c>
      <c r="O251" s="419"/>
      <c r="P251" s="37">
        <v>9</v>
      </c>
      <c r="Q251" s="37">
        <v>4</v>
      </c>
      <c r="R251" s="37">
        <v>8</v>
      </c>
      <c r="S251" s="37" t="s">
        <v>443</v>
      </c>
      <c r="T251" s="280">
        <v>10</v>
      </c>
      <c r="U251" s="35"/>
      <c r="V251" s="35"/>
      <c r="W251" s="35"/>
      <c r="X251" s="35"/>
      <c r="Y251" s="35"/>
      <c r="AB251" s="34" t="str">
        <f t="shared" si="1"/>
        <v>Klug Aleš</v>
      </c>
      <c r="AC251" t="s">
        <v>232</v>
      </c>
      <c r="AD251" t="s">
        <v>150</v>
      </c>
      <c r="AE251">
        <v>1995</v>
      </c>
      <c r="AF251">
        <v>8</v>
      </c>
    </row>
    <row r="252" spans="1:32" s="34" customFormat="1" x14ac:dyDescent="0.25">
      <c r="A252" s="142" t="s">
        <v>18</v>
      </c>
      <c r="B252" s="137" t="s">
        <v>183</v>
      </c>
      <c r="C252" s="138" t="s">
        <v>153</v>
      </c>
      <c r="D252" s="412">
        <v>1997</v>
      </c>
      <c r="E252" s="416">
        <f>SUM(H252:Y252)</f>
        <v>31</v>
      </c>
      <c r="H252" s="37">
        <v>9</v>
      </c>
      <c r="I252" s="37" t="s">
        <v>443</v>
      </c>
      <c r="J252" s="37" t="s">
        <v>443</v>
      </c>
      <c r="K252" s="37" t="s">
        <v>443</v>
      </c>
      <c r="L252" s="37" t="s">
        <v>443</v>
      </c>
      <c r="M252" s="37">
        <v>8</v>
      </c>
      <c r="N252" s="37" t="s">
        <v>443</v>
      </c>
      <c r="O252" s="419"/>
      <c r="P252" s="37" t="s">
        <v>443</v>
      </c>
      <c r="Q252" s="37" t="s">
        <v>443</v>
      </c>
      <c r="R252" s="37">
        <v>5</v>
      </c>
      <c r="S252" s="37" t="s">
        <v>443</v>
      </c>
      <c r="T252" s="280">
        <v>9</v>
      </c>
      <c r="U252" s="35"/>
      <c r="V252" s="35"/>
      <c r="W252" s="35"/>
      <c r="X252" s="35"/>
      <c r="Y252" s="35"/>
      <c r="AB252" s="34" t="str">
        <f t="shared" si="1"/>
        <v>Klug Pavel</v>
      </c>
      <c r="AC252" t="s">
        <v>149</v>
      </c>
      <c r="AD252" t="s">
        <v>150</v>
      </c>
      <c r="AE252">
        <v>1995</v>
      </c>
      <c r="AF252">
        <v>7</v>
      </c>
    </row>
    <row r="253" spans="1:32" s="34" customFormat="1" x14ac:dyDescent="0.25">
      <c r="A253" s="104" t="s">
        <v>19</v>
      </c>
      <c r="B253" s="125" t="s">
        <v>533</v>
      </c>
      <c r="C253" s="126" t="s">
        <v>534</v>
      </c>
      <c r="D253" s="410">
        <v>1996</v>
      </c>
      <c r="E253" s="405">
        <f>SUM(H253:Y253)</f>
        <v>20</v>
      </c>
      <c r="H253" s="37"/>
      <c r="I253" s="37"/>
      <c r="J253" s="37"/>
      <c r="K253" s="37">
        <v>10</v>
      </c>
      <c r="L253" s="37" t="s">
        <v>443</v>
      </c>
      <c r="M253" s="37" t="s">
        <v>443</v>
      </c>
      <c r="N253" s="37">
        <v>10</v>
      </c>
      <c r="O253" s="419"/>
      <c r="P253" s="37" t="s">
        <v>443</v>
      </c>
      <c r="Q253" s="37" t="s">
        <v>443</v>
      </c>
      <c r="R253" s="37" t="s">
        <v>443</v>
      </c>
      <c r="S253" s="37" t="s">
        <v>443</v>
      </c>
      <c r="T253" s="280" t="s">
        <v>443</v>
      </c>
      <c r="U253" s="35"/>
      <c r="V253" s="35"/>
      <c r="W253" s="35"/>
      <c r="X253" s="35"/>
      <c r="Y253" s="35"/>
      <c r="AB253" s="34" t="e">
        <f t="shared" si="1"/>
        <v>#N/A</v>
      </c>
      <c r="AC253"/>
      <c r="AD253"/>
      <c r="AE253"/>
      <c r="AF253">
        <v>6</v>
      </c>
    </row>
    <row r="254" spans="1:32" s="34" customFormat="1" x14ac:dyDescent="0.25">
      <c r="A254" s="104" t="s">
        <v>20</v>
      </c>
      <c r="B254" s="125" t="s">
        <v>751</v>
      </c>
      <c r="C254" s="126" t="s">
        <v>752</v>
      </c>
      <c r="D254" s="410">
        <v>2003</v>
      </c>
      <c r="E254" s="405">
        <f>SUM(H254:Y254)</f>
        <v>19</v>
      </c>
      <c r="H254" s="37"/>
      <c r="I254" s="37"/>
      <c r="J254" s="37"/>
      <c r="K254" s="37"/>
      <c r="L254" s="37"/>
      <c r="M254" s="37"/>
      <c r="N254" s="37"/>
      <c r="O254" s="419"/>
      <c r="P254" s="37">
        <v>10</v>
      </c>
      <c r="Q254" s="37" t="s">
        <v>443</v>
      </c>
      <c r="R254" s="37">
        <v>9</v>
      </c>
      <c r="S254" s="37" t="s">
        <v>443</v>
      </c>
      <c r="T254" s="280" t="s">
        <v>443</v>
      </c>
      <c r="U254" s="35"/>
      <c r="V254" s="35"/>
      <c r="W254" s="35"/>
      <c r="X254" s="35"/>
      <c r="Y254" s="35"/>
      <c r="AB254" s="34" t="e">
        <f t="shared" si="1"/>
        <v>#N/A</v>
      </c>
      <c r="AC254"/>
      <c r="AD254"/>
      <c r="AE254"/>
      <c r="AF254">
        <v>5</v>
      </c>
    </row>
    <row r="255" spans="1:32" s="34" customFormat="1" x14ac:dyDescent="0.25">
      <c r="A255" s="104" t="s">
        <v>21</v>
      </c>
      <c r="B255" s="125" t="s">
        <v>447</v>
      </c>
      <c r="C255" s="126" t="s">
        <v>448</v>
      </c>
      <c r="D255" s="410">
        <v>2003</v>
      </c>
      <c r="E255" s="405">
        <f>SUM(H255:Y255)</f>
        <v>12</v>
      </c>
      <c r="H255" s="37"/>
      <c r="I255" s="37">
        <v>7</v>
      </c>
      <c r="J255" s="37" t="s">
        <v>443</v>
      </c>
      <c r="K255" s="37">
        <v>5</v>
      </c>
      <c r="L255" s="37" t="s">
        <v>443</v>
      </c>
      <c r="M255" s="37" t="s">
        <v>443</v>
      </c>
      <c r="N255" s="37" t="s">
        <v>443</v>
      </c>
      <c r="O255" s="419"/>
      <c r="P255" s="37" t="s">
        <v>443</v>
      </c>
      <c r="Q255" s="37" t="s">
        <v>443</v>
      </c>
      <c r="R255" s="37" t="s">
        <v>443</v>
      </c>
      <c r="S255" s="37" t="s">
        <v>443</v>
      </c>
      <c r="T255" s="280" t="s">
        <v>443</v>
      </c>
      <c r="U255" s="35"/>
      <c r="V255" s="35"/>
      <c r="W255" s="35"/>
      <c r="X255" s="35"/>
      <c r="Y255" s="35"/>
      <c r="AB255" s="34" t="e">
        <f t="shared" si="1"/>
        <v>#N/A</v>
      </c>
      <c r="AC255"/>
      <c r="AD255"/>
      <c r="AE255"/>
      <c r="AF255">
        <v>4</v>
      </c>
    </row>
    <row r="256" spans="1:32" s="34" customFormat="1" x14ac:dyDescent="0.25">
      <c r="A256" s="104" t="s">
        <v>22</v>
      </c>
      <c r="B256" s="125" t="s">
        <v>578</v>
      </c>
      <c r="C256" s="126" t="s">
        <v>579</v>
      </c>
      <c r="D256" s="410">
        <v>1995</v>
      </c>
      <c r="E256" s="405">
        <f>SUM(H256:Y256)</f>
        <v>12</v>
      </c>
      <c r="H256" s="37"/>
      <c r="I256" s="37"/>
      <c r="J256" s="37"/>
      <c r="K256" s="37">
        <v>4</v>
      </c>
      <c r="L256" s="37" t="s">
        <v>443</v>
      </c>
      <c r="M256" s="37" t="s">
        <v>443</v>
      </c>
      <c r="N256" s="37">
        <v>8</v>
      </c>
      <c r="O256" s="419"/>
      <c r="P256" s="37" t="s">
        <v>443</v>
      </c>
      <c r="Q256" s="37" t="s">
        <v>443</v>
      </c>
      <c r="R256" s="37" t="s">
        <v>443</v>
      </c>
      <c r="S256" s="37" t="s">
        <v>443</v>
      </c>
      <c r="T256" s="280" t="s">
        <v>443</v>
      </c>
      <c r="U256" s="35"/>
      <c r="V256" s="35"/>
      <c r="W256" s="35"/>
      <c r="X256" s="35"/>
      <c r="Y256" s="35"/>
      <c r="AB256" s="34" t="e">
        <f t="shared" si="1"/>
        <v>#N/A</v>
      </c>
      <c r="AC256"/>
      <c r="AD256"/>
      <c r="AE256"/>
      <c r="AF256">
        <v>3</v>
      </c>
    </row>
    <row r="257" spans="1:32" s="34" customFormat="1" x14ac:dyDescent="0.25">
      <c r="A257" s="104" t="s">
        <v>23</v>
      </c>
      <c r="B257" s="125" t="s">
        <v>608</v>
      </c>
      <c r="C257" s="126" t="s">
        <v>609</v>
      </c>
      <c r="D257" s="410">
        <v>2005</v>
      </c>
      <c r="E257" s="405">
        <f>SUM(H257:Y257)</f>
        <v>10</v>
      </c>
      <c r="H257" s="37"/>
      <c r="I257" s="37"/>
      <c r="J257" s="37"/>
      <c r="K257" s="37"/>
      <c r="L257" s="37">
        <v>10</v>
      </c>
      <c r="M257" s="37" t="s">
        <v>443</v>
      </c>
      <c r="N257" s="37" t="s">
        <v>443</v>
      </c>
      <c r="O257" s="419"/>
      <c r="P257" s="37" t="s">
        <v>443</v>
      </c>
      <c r="Q257" s="37" t="s">
        <v>443</v>
      </c>
      <c r="R257" s="37" t="s">
        <v>443</v>
      </c>
      <c r="S257" s="37" t="s">
        <v>443</v>
      </c>
      <c r="T257" s="280" t="s">
        <v>443</v>
      </c>
      <c r="U257" s="35"/>
      <c r="V257" s="35"/>
      <c r="W257" s="35"/>
      <c r="X257" s="35"/>
      <c r="Y257" s="35"/>
      <c r="AB257" s="34" t="e">
        <f t="shared" si="1"/>
        <v>#N/A</v>
      </c>
      <c r="AC257"/>
      <c r="AD257"/>
      <c r="AE257"/>
      <c r="AF257">
        <v>2</v>
      </c>
    </row>
    <row r="258" spans="1:32" s="34" customFormat="1" x14ac:dyDescent="0.25">
      <c r="A258" s="104" t="s">
        <v>25</v>
      </c>
      <c r="B258" s="125" t="s">
        <v>826</v>
      </c>
      <c r="C258" s="126" t="s">
        <v>707</v>
      </c>
      <c r="D258" s="410">
        <v>1995</v>
      </c>
      <c r="E258" s="405">
        <f>SUM(H258:Y258)</f>
        <v>10</v>
      </c>
      <c r="H258" s="37"/>
      <c r="I258" s="37"/>
      <c r="J258" s="37"/>
      <c r="K258" s="37"/>
      <c r="L258" s="37"/>
      <c r="M258" s="37"/>
      <c r="N258" s="37"/>
      <c r="O258" s="419"/>
      <c r="P258" s="37"/>
      <c r="Q258" s="37">
        <v>10</v>
      </c>
      <c r="R258" s="37" t="s">
        <v>443</v>
      </c>
      <c r="S258" s="37" t="s">
        <v>443</v>
      </c>
      <c r="T258" s="280" t="s">
        <v>443</v>
      </c>
      <c r="U258" s="35"/>
      <c r="V258" s="35"/>
      <c r="W258" s="35"/>
      <c r="X258" s="35"/>
      <c r="Y258" s="35"/>
      <c r="AB258" s="34" t="e">
        <f t="shared" si="1"/>
        <v>#N/A</v>
      </c>
      <c r="AC258"/>
      <c r="AD258"/>
      <c r="AE258"/>
      <c r="AF258">
        <v>1</v>
      </c>
    </row>
    <row r="259" spans="1:32" s="34" customFormat="1" x14ac:dyDescent="0.25">
      <c r="A259" s="104" t="s">
        <v>26</v>
      </c>
      <c r="B259" s="125" t="s">
        <v>915</v>
      </c>
      <c r="C259" s="126"/>
      <c r="D259" s="410">
        <v>1998</v>
      </c>
      <c r="E259" s="405">
        <f>SUM(H259:Y259)</f>
        <v>10</v>
      </c>
      <c r="H259" s="37"/>
      <c r="I259" s="37"/>
      <c r="J259" s="37"/>
      <c r="K259" s="37"/>
      <c r="L259" s="37"/>
      <c r="M259" s="37"/>
      <c r="N259" s="37"/>
      <c r="O259" s="419"/>
      <c r="P259" s="37"/>
      <c r="Q259" s="37"/>
      <c r="R259" s="37">
        <v>10</v>
      </c>
      <c r="S259" s="37" t="s">
        <v>443</v>
      </c>
      <c r="T259" s="280" t="s">
        <v>443</v>
      </c>
      <c r="U259" s="35"/>
      <c r="V259" s="35"/>
      <c r="W259" s="35"/>
      <c r="X259" s="35"/>
      <c r="Y259" s="35"/>
      <c r="AC259"/>
      <c r="AD259"/>
      <c r="AE259"/>
      <c r="AF259"/>
    </row>
    <row r="260" spans="1:32" s="34" customFormat="1" x14ac:dyDescent="0.25">
      <c r="A260" s="104" t="s">
        <v>27</v>
      </c>
      <c r="B260" s="125" t="s">
        <v>977</v>
      </c>
      <c r="C260" s="126" t="s">
        <v>963</v>
      </c>
      <c r="D260" s="410">
        <v>1996</v>
      </c>
      <c r="E260" s="405">
        <f>SUM(H260:Y260)</f>
        <v>10</v>
      </c>
      <c r="H260" s="37"/>
      <c r="I260" s="37"/>
      <c r="J260" s="37"/>
      <c r="K260" s="37"/>
      <c r="L260" s="37"/>
      <c r="M260" s="37"/>
      <c r="N260" s="37"/>
      <c r="O260" s="419"/>
      <c r="P260" s="37"/>
      <c r="Q260" s="37"/>
      <c r="R260" s="37"/>
      <c r="S260" s="37">
        <v>10</v>
      </c>
      <c r="T260" s="280" t="s">
        <v>443</v>
      </c>
      <c r="U260" s="35"/>
      <c r="V260" s="35"/>
      <c r="W260" s="35"/>
      <c r="X260" s="35"/>
      <c r="Y260" s="35"/>
      <c r="AC260"/>
      <c r="AD260"/>
      <c r="AE260"/>
      <c r="AF260"/>
    </row>
    <row r="261" spans="1:32" s="34" customFormat="1" x14ac:dyDescent="0.25">
      <c r="A261" s="104" t="s">
        <v>28</v>
      </c>
      <c r="B261" s="125" t="s">
        <v>849</v>
      </c>
      <c r="C261" s="126" t="s">
        <v>850</v>
      </c>
      <c r="D261" s="410">
        <v>2005</v>
      </c>
      <c r="E261" s="405">
        <f>SUM(H261:Y261)</f>
        <v>10</v>
      </c>
      <c r="H261" s="37"/>
      <c r="I261" s="37"/>
      <c r="J261" s="37"/>
      <c r="K261" s="37"/>
      <c r="L261" s="37"/>
      <c r="M261" s="37"/>
      <c r="N261" s="37"/>
      <c r="O261" s="419"/>
      <c r="P261" s="37"/>
      <c r="Q261" s="37">
        <v>1</v>
      </c>
      <c r="R261" s="37" t="s">
        <v>443</v>
      </c>
      <c r="S261" s="37">
        <v>9</v>
      </c>
      <c r="T261" s="280" t="s">
        <v>443</v>
      </c>
      <c r="U261" s="35"/>
      <c r="V261" s="35"/>
      <c r="W261" s="35"/>
      <c r="X261" s="35"/>
      <c r="Y261" s="35"/>
      <c r="AC261"/>
      <c r="AD261"/>
      <c r="AE261"/>
      <c r="AF261"/>
    </row>
    <row r="262" spans="1:32" s="34" customFormat="1" x14ac:dyDescent="0.25">
      <c r="A262" s="104" t="s">
        <v>29</v>
      </c>
      <c r="B262" s="125" t="s">
        <v>430</v>
      </c>
      <c r="C262" s="126" t="s">
        <v>138</v>
      </c>
      <c r="D262" s="410">
        <v>1997</v>
      </c>
      <c r="E262" s="405">
        <f>SUM(H262:Y262)</f>
        <v>9</v>
      </c>
      <c r="H262" s="37"/>
      <c r="I262" s="37">
        <v>9</v>
      </c>
      <c r="J262" s="37" t="s">
        <v>443</v>
      </c>
      <c r="K262" s="37" t="s">
        <v>443</v>
      </c>
      <c r="L262" s="37" t="s">
        <v>443</v>
      </c>
      <c r="M262" s="37" t="s">
        <v>443</v>
      </c>
      <c r="N262" s="37" t="s">
        <v>443</v>
      </c>
      <c r="O262" s="419"/>
      <c r="P262" s="37" t="s">
        <v>443</v>
      </c>
      <c r="Q262" s="37" t="s">
        <v>443</v>
      </c>
      <c r="R262" s="37" t="s">
        <v>443</v>
      </c>
      <c r="S262" s="37" t="s">
        <v>443</v>
      </c>
      <c r="T262" s="280" t="s">
        <v>443</v>
      </c>
      <c r="U262" s="35"/>
      <c r="V262" s="35"/>
      <c r="W262" s="35"/>
      <c r="X262" s="35"/>
      <c r="Y262" s="35"/>
      <c r="AC262"/>
      <c r="AD262"/>
      <c r="AE262"/>
      <c r="AF262"/>
    </row>
    <row r="263" spans="1:32" s="34" customFormat="1" x14ac:dyDescent="0.25">
      <c r="A263" s="104" t="s">
        <v>30</v>
      </c>
      <c r="B263" s="125" t="s">
        <v>449</v>
      </c>
      <c r="C263" s="126" t="s">
        <v>448</v>
      </c>
      <c r="D263" s="410">
        <v>1996</v>
      </c>
      <c r="E263" s="405">
        <f>SUM(H263:Y263)</f>
        <v>9</v>
      </c>
      <c r="H263" s="37"/>
      <c r="I263" s="37">
        <v>6</v>
      </c>
      <c r="J263" s="37" t="s">
        <v>443</v>
      </c>
      <c r="K263" s="37">
        <v>3</v>
      </c>
      <c r="L263" s="37" t="s">
        <v>443</v>
      </c>
      <c r="M263" s="37" t="s">
        <v>443</v>
      </c>
      <c r="N263" s="37" t="s">
        <v>443</v>
      </c>
      <c r="O263" s="419"/>
      <c r="P263" s="37" t="s">
        <v>443</v>
      </c>
      <c r="Q263" s="37" t="s">
        <v>443</v>
      </c>
      <c r="R263" s="37" t="s">
        <v>443</v>
      </c>
      <c r="S263" s="37" t="s">
        <v>443</v>
      </c>
      <c r="T263" s="280" t="s">
        <v>443</v>
      </c>
      <c r="U263" s="35"/>
      <c r="V263" s="35"/>
      <c r="W263" s="35"/>
      <c r="X263" s="35"/>
      <c r="Y263" s="35"/>
      <c r="AC263"/>
      <c r="AD263"/>
      <c r="AE263"/>
      <c r="AF263"/>
    </row>
    <row r="264" spans="1:32" s="34" customFormat="1" x14ac:dyDescent="0.25">
      <c r="A264" s="104" t="s">
        <v>31</v>
      </c>
      <c r="B264" s="125" t="s">
        <v>827</v>
      </c>
      <c r="C264" s="126" t="s">
        <v>828</v>
      </c>
      <c r="D264" s="410">
        <v>1998</v>
      </c>
      <c r="E264" s="405">
        <f>SUM(H264:Y264)</f>
        <v>9</v>
      </c>
      <c r="H264" s="37"/>
      <c r="I264" s="37"/>
      <c r="J264" s="37"/>
      <c r="K264" s="37"/>
      <c r="L264" s="37"/>
      <c r="M264" s="37"/>
      <c r="N264" s="37"/>
      <c r="O264" s="419"/>
      <c r="P264" s="37"/>
      <c r="Q264" s="37">
        <v>9</v>
      </c>
      <c r="R264" s="37" t="s">
        <v>443</v>
      </c>
      <c r="S264" s="37" t="s">
        <v>443</v>
      </c>
      <c r="T264" s="280" t="s">
        <v>443</v>
      </c>
      <c r="U264" s="35"/>
      <c r="V264" s="35"/>
      <c r="W264" s="35"/>
      <c r="X264" s="35"/>
      <c r="Y264" s="35"/>
      <c r="AC264"/>
      <c r="AD264"/>
      <c r="AE264"/>
      <c r="AF264"/>
    </row>
    <row r="265" spans="1:32" s="34" customFormat="1" x14ac:dyDescent="0.25">
      <c r="A265" s="104" t="s">
        <v>33</v>
      </c>
      <c r="B265" s="125" t="s">
        <v>841</v>
      </c>
      <c r="C265" s="126" t="s">
        <v>842</v>
      </c>
      <c r="D265" s="410">
        <v>2005</v>
      </c>
      <c r="E265" s="405">
        <f>SUM(H265:Y265)</f>
        <v>9</v>
      </c>
      <c r="H265" s="37"/>
      <c r="I265" s="37"/>
      <c r="J265" s="37"/>
      <c r="K265" s="37"/>
      <c r="L265" s="37"/>
      <c r="M265" s="37"/>
      <c r="N265" s="37"/>
      <c r="O265" s="419"/>
      <c r="P265" s="37"/>
      <c r="Q265" s="37">
        <v>3</v>
      </c>
      <c r="R265" s="37">
        <v>6</v>
      </c>
      <c r="S265" s="37" t="s">
        <v>443</v>
      </c>
      <c r="T265" s="280" t="s">
        <v>443</v>
      </c>
      <c r="U265" s="35"/>
      <c r="V265" s="35"/>
      <c r="W265" s="35"/>
      <c r="X265" s="35"/>
      <c r="Y265" s="35"/>
      <c r="AC265"/>
      <c r="AD265"/>
      <c r="AE265"/>
      <c r="AF265"/>
    </row>
    <row r="266" spans="1:32" s="34" customFormat="1" x14ac:dyDescent="0.25">
      <c r="A266" s="104" t="s">
        <v>34</v>
      </c>
      <c r="B266" s="125" t="s">
        <v>557</v>
      </c>
      <c r="C266" s="126" t="s">
        <v>558</v>
      </c>
      <c r="D266" s="410">
        <v>2003</v>
      </c>
      <c r="E266" s="405">
        <f>SUM(H266:Y266)</f>
        <v>8</v>
      </c>
      <c r="H266" s="37"/>
      <c r="I266" s="37"/>
      <c r="J266" s="37"/>
      <c r="K266" s="37">
        <v>8</v>
      </c>
      <c r="L266" s="37" t="s">
        <v>443</v>
      </c>
      <c r="M266" s="37" t="s">
        <v>443</v>
      </c>
      <c r="N266" s="37" t="s">
        <v>443</v>
      </c>
      <c r="O266" s="419"/>
      <c r="P266" s="37" t="s">
        <v>443</v>
      </c>
      <c r="Q266" s="37" t="s">
        <v>443</v>
      </c>
      <c r="R266" s="37" t="s">
        <v>443</v>
      </c>
      <c r="S266" s="37" t="s">
        <v>443</v>
      </c>
      <c r="T266" s="280" t="s">
        <v>443</v>
      </c>
      <c r="U266" s="35"/>
      <c r="V266" s="35"/>
      <c r="W266" s="35"/>
      <c r="X266" s="35"/>
      <c r="Y266" s="35"/>
      <c r="AC266"/>
      <c r="AD266"/>
      <c r="AE266"/>
      <c r="AF266"/>
    </row>
    <row r="267" spans="1:32" s="34" customFormat="1" x14ac:dyDescent="0.25">
      <c r="A267" s="104" t="s">
        <v>35</v>
      </c>
      <c r="B267" s="125" t="s">
        <v>829</v>
      </c>
      <c r="C267" s="126" t="s">
        <v>830</v>
      </c>
      <c r="D267" s="410">
        <v>1998</v>
      </c>
      <c r="E267" s="405">
        <f>SUM(H267:Y267)</f>
        <v>8</v>
      </c>
      <c r="H267" s="37"/>
      <c r="I267" s="37"/>
      <c r="J267" s="37"/>
      <c r="K267" s="37"/>
      <c r="L267" s="37"/>
      <c r="M267" s="37"/>
      <c r="N267" s="37"/>
      <c r="O267" s="419"/>
      <c r="P267" s="37"/>
      <c r="Q267" s="37">
        <v>8</v>
      </c>
      <c r="R267" s="37" t="s">
        <v>443</v>
      </c>
      <c r="S267" s="37" t="s">
        <v>443</v>
      </c>
      <c r="T267" s="280" t="s">
        <v>443</v>
      </c>
      <c r="U267" s="35"/>
      <c r="V267" s="35"/>
      <c r="W267" s="35"/>
      <c r="X267" s="35"/>
      <c r="Y267" s="35"/>
      <c r="AC267"/>
      <c r="AD267"/>
      <c r="AE267"/>
      <c r="AF267"/>
    </row>
    <row r="268" spans="1:32" s="34" customFormat="1" x14ac:dyDescent="0.25">
      <c r="A268" s="104" t="s">
        <v>36</v>
      </c>
      <c r="B268" s="125" t="s">
        <v>574</v>
      </c>
      <c r="C268" s="126" t="s">
        <v>161</v>
      </c>
      <c r="D268" s="410">
        <v>2005</v>
      </c>
      <c r="E268" s="405">
        <f>SUM(H268:Y268)</f>
        <v>7</v>
      </c>
      <c r="H268" s="37"/>
      <c r="I268" s="37"/>
      <c r="J268" s="37"/>
      <c r="K268" s="37">
        <v>7</v>
      </c>
      <c r="L268" s="37" t="s">
        <v>443</v>
      </c>
      <c r="M268" s="37" t="s">
        <v>443</v>
      </c>
      <c r="N268" s="37" t="s">
        <v>443</v>
      </c>
      <c r="O268" s="419"/>
      <c r="P268" s="37" t="s">
        <v>443</v>
      </c>
      <c r="Q268" s="37" t="s">
        <v>443</v>
      </c>
      <c r="R268" s="37" t="s">
        <v>443</v>
      </c>
      <c r="S268" s="37" t="s">
        <v>443</v>
      </c>
      <c r="T268" s="280" t="s">
        <v>443</v>
      </c>
      <c r="U268" s="35"/>
      <c r="V268" s="35"/>
      <c r="W268" s="35"/>
      <c r="X268" s="35"/>
      <c r="Y268" s="35"/>
      <c r="AC268"/>
      <c r="AD268"/>
      <c r="AE268"/>
      <c r="AF268"/>
    </row>
    <row r="269" spans="1:32" s="34" customFormat="1" x14ac:dyDescent="0.25">
      <c r="A269" s="104" t="s">
        <v>37</v>
      </c>
      <c r="B269" s="125" t="s">
        <v>615</v>
      </c>
      <c r="C269" s="126" t="s">
        <v>161</v>
      </c>
      <c r="D269" s="410">
        <v>2002</v>
      </c>
      <c r="E269" s="405">
        <f>SUM(H269:Y269)</f>
        <v>7</v>
      </c>
      <c r="H269" s="37"/>
      <c r="I269" s="37"/>
      <c r="J269" s="37"/>
      <c r="K269" s="37"/>
      <c r="L269" s="37">
        <v>7</v>
      </c>
      <c r="M269" s="37" t="s">
        <v>443</v>
      </c>
      <c r="N269" s="37" t="s">
        <v>443</v>
      </c>
      <c r="O269" s="419"/>
      <c r="P269" s="37" t="s">
        <v>443</v>
      </c>
      <c r="Q269" s="37" t="s">
        <v>443</v>
      </c>
      <c r="R269" s="37" t="s">
        <v>443</v>
      </c>
      <c r="S269" s="37" t="s">
        <v>443</v>
      </c>
      <c r="T269" s="280" t="s">
        <v>443</v>
      </c>
      <c r="U269" s="35"/>
      <c r="V269" s="35"/>
      <c r="W269" s="35"/>
      <c r="X269" s="35"/>
      <c r="Y269" s="35"/>
      <c r="AC269"/>
      <c r="AD269"/>
      <c r="AE269"/>
      <c r="AF269"/>
    </row>
    <row r="270" spans="1:32" s="34" customFormat="1" x14ac:dyDescent="0.25">
      <c r="A270" s="104" t="s">
        <v>38</v>
      </c>
      <c r="B270" s="125" t="s">
        <v>833</v>
      </c>
      <c r="C270" s="126" t="s">
        <v>834</v>
      </c>
      <c r="D270" s="410">
        <v>1995</v>
      </c>
      <c r="E270" s="405">
        <f>SUM(H270:Y270)</f>
        <v>7</v>
      </c>
      <c r="H270" s="37"/>
      <c r="I270" s="37"/>
      <c r="J270" s="37"/>
      <c r="K270" s="37"/>
      <c r="L270" s="37"/>
      <c r="M270" s="37"/>
      <c r="N270" s="37"/>
      <c r="O270" s="419"/>
      <c r="P270" s="37"/>
      <c r="Q270" s="37">
        <v>7</v>
      </c>
      <c r="R270" s="37" t="s">
        <v>443</v>
      </c>
      <c r="S270" s="37" t="s">
        <v>443</v>
      </c>
      <c r="T270" s="280" t="s">
        <v>443</v>
      </c>
      <c r="U270" s="35"/>
      <c r="V270" s="35"/>
      <c r="W270" s="35"/>
      <c r="X270" s="35"/>
      <c r="Y270" s="35"/>
      <c r="AC270"/>
      <c r="AD270"/>
      <c r="AE270"/>
      <c r="AF270"/>
    </row>
    <row r="271" spans="1:32" s="34" customFormat="1" x14ac:dyDescent="0.25">
      <c r="A271" s="104" t="s">
        <v>39</v>
      </c>
      <c r="B271" s="125" t="s">
        <v>669</v>
      </c>
      <c r="C271" s="126" t="s">
        <v>670</v>
      </c>
      <c r="D271" s="410">
        <v>1998</v>
      </c>
      <c r="E271" s="405">
        <f>SUM(H271:Y271)</f>
        <v>7</v>
      </c>
      <c r="H271" s="37"/>
      <c r="I271" s="37"/>
      <c r="J271" s="37"/>
      <c r="K271" s="37"/>
      <c r="L271" s="37"/>
      <c r="M271" s="37">
        <v>7</v>
      </c>
      <c r="N271" s="37" t="s">
        <v>443</v>
      </c>
      <c r="O271" s="419"/>
      <c r="P271" s="37" t="s">
        <v>443</v>
      </c>
      <c r="Q271" s="37" t="s">
        <v>443</v>
      </c>
      <c r="R271" s="37" t="s">
        <v>443</v>
      </c>
      <c r="S271" s="37" t="s">
        <v>443</v>
      </c>
      <c r="T271" s="280" t="s">
        <v>443</v>
      </c>
      <c r="U271" s="35"/>
      <c r="V271" s="35"/>
      <c r="W271" s="35"/>
      <c r="X271" s="35"/>
      <c r="Y271" s="35"/>
      <c r="AC271"/>
      <c r="AD271"/>
      <c r="AE271"/>
      <c r="AF271"/>
    </row>
    <row r="272" spans="1:32" s="34" customFormat="1" x14ac:dyDescent="0.25">
      <c r="A272" s="104" t="s">
        <v>40</v>
      </c>
      <c r="B272" s="125" t="s">
        <v>721</v>
      </c>
      <c r="C272" s="126" t="s">
        <v>722</v>
      </c>
      <c r="D272" s="410">
        <v>1996</v>
      </c>
      <c r="E272" s="405">
        <f>SUM(H272:Y272)</f>
        <v>7</v>
      </c>
      <c r="H272" s="37"/>
      <c r="I272" s="37"/>
      <c r="J272" s="37"/>
      <c r="K272" s="37"/>
      <c r="L272" s="37"/>
      <c r="M272" s="37"/>
      <c r="N272" s="37">
        <v>7</v>
      </c>
      <c r="O272" s="419"/>
      <c r="P272" s="37" t="s">
        <v>443</v>
      </c>
      <c r="Q272" s="37" t="s">
        <v>443</v>
      </c>
      <c r="R272" s="37" t="s">
        <v>443</v>
      </c>
      <c r="S272" s="37" t="s">
        <v>443</v>
      </c>
      <c r="T272" s="280" t="s">
        <v>443</v>
      </c>
      <c r="U272" s="35"/>
      <c r="V272" s="35"/>
      <c r="W272" s="35"/>
      <c r="X272" s="35"/>
      <c r="Y272" s="35"/>
      <c r="AC272"/>
      <c r="AD272"/>
      <c r="AE272"/>
      <c r="AF272"/>
    </row>
    <row r="273" spans="1:32" s="34" customFormat="1" x14ac:dyDescent="0.25">
      <c r="A273" s="104" t="s">
        <v>41</v>
      </c>
      <c r="B273" s="125" t="s">
        <v>791</v>
      </c>
      <c r="C273" s="126" t="s">
        <v>161</v>
      </c>
      <c r="D273" s="410">
        <v>2004</v>
      </c>
      <c r="E273" s="405">
        <f>SUM(H273:Y273)</f>
        <v>7</v>
      </c>
      <c r="H273" s="37"/>
      <c r="I273" s="37"/>
      <c r="J273" s="37"/>
      <c r="K273" s="37"/>
      <c r="L273" s="37"/>
      <c r="M273" s="37"/>
      <c r="N273" s="37"/>
      <c r="O273" s="419"/>
      <c r="P273" s="37">
        <v>5</v>
      </c>
      <c r="Q273" s="37" t="s">
        <v>443</v>
      </c>
      <c r="R273" s="37">
        <v>2</v>
      </c>
      <c r="S273" s="37" t="s">
        <v>443</v>
      </c>
      <c r="T273" s="280" t="s">
        <v>443</v>
      </c>
      <c r="U273" s="35"/>
      <c r="V273" s="35"/>
      <c r="W273" s="35"/>
      <c r="X273" s="35"/>
      <c r="Y273" s="35"/>
      <c r="AC273"/>
      <c r="AD273"/>
      <c r="AE273"/>
      <c r="AF273"/>
    </row>
    <row r="274" spans="1:32" s="34" customFormat="1" x14ac:dyDescent="0.25">
      <c r="A274" s="104" t="s">
        <v>42</v>
      </c>
      <c r="B274" s="125" t="s">
        <v>838</v>
      </c>
      <c r="C274" s="126" t="s">
        <v>830</v>
      </c>
      <c r="D274" s="410">
        <v>1999</v>
      </c>
      <c r="E274" s="405">
        <f>SUM(H274:Y274)</f>
        <v>6</v>
      </c>
      <c r="H274" s="37"/>
      <c r="I274" s="37"/>
      <c r="J274" s="37"/>
      <c r="K274" s="37"/>
      <c r="L274" s="37"/>
      <c r="M274" s="37"/>
      <c r="N274" s="37"/>
      <c r="O274" s="419"/>
      <c r="P274" s="37"/>
      <c r="Q274" s="37">
        <v>6</v>
      </c>
      <c r="R274" s="37" t="s">
        <v>443</v>
      </c>
      <c r="S274" s="37" t="s">
        <v>443</v>
      </c>
      <c r="T274" s="280" t="s">
        <v>443</v>
      </c>
      <c r="U274" s="35"/>
      <c r="V274" s="35"/>
      <c r="W274" s="35"/>
      <c r="X274" s="35"/>
      <c r="Y274" s="35"/>
      <c r="AC274"/>
      <c r="AD274"/>
      <c r="AE274"/>
      <c r="AF274"/>
    </row>
    <row r="275" spans="1:32" s="34" customFormat="1" x14ac:dyDescent="0.25">
      <c r="A275" s="104" t="s">
        <v>43</v>
      </c>
      <c r="B275" s="125" t="s">
        <v>618</v>
      </c>
      <c r="C275" s="126" t="s">
        <v>435</v>
      </c>
      <c r="D275" s="410">
        <v>1997</v>
      </c>
      <c r="E275" s="405">
        <f>SUM(H275:Y275)</f>
        <v>6</v>
      </c>
      <c r="H275" s="37"/>
      <c r="I275" s="37"/>
      <c r="J275" s="37"/>
      <c r="K275" s="37"/>
      <c r="L275" s="37">
        <v>6</v>
      </c>
      <c r="M275" s="37" t="s">
        <v>443</v>
      </c>
      <c r="N275" s="37" t="s">
        <v>443</v>
      </c>
      <c r="O275" s="419"/>
      <c r="P275" s="37" t="s">
        <v>443</v>
      </c>
      <c r="Q275" s="37" t="s">
        <v>443</v>
      </c>
      <c r="R275" s="37" t="s">
        <v>443</v>
      </c>
      <c r="S275" s="37" t="s">
        <v>443</v>
      </c>
      <c r="T275" s="280" t="s">
        <v>443</v>
      </c>
      <c r="U275" s="35"/>
      <c r="V275" s="35"/>
      <c r="W275" s="35"/>
      <c r="X275" s="35"/>
      <c r="Y275" s="35"/>
      <c r="AC275"/>
      <c r="AD275"/>
      <c r="AE275"/>
      <c r="AF275"/>
    </row>
    <row r="276" spans="1:32" s="34" customFormat="1" x14ac:dyDescent="0.25">
      <c r="A276" s="104" t="s">
        <v>44</v>
      </c>
      <c r="B276" s="125" t="s">
        <v>671</v>
      </c>
      <c r="C276" s="126" t="s">
        <v>460</v>
      </c>
      <c r="D276" s="410">
        <v>2002</v>
      </c>
      <c r="E276" s="405">
        <f>SUM(H276:Y276)</f>
        <v>6</v>
      </c>
      <c r="H276" s="37"/>
      <c r="I276" s="37"/>
      <c r="J276" s="37"/>
      <c r="K276" s="37"/>
      <c r="L276" s="37"/>
      <c r="M276" s="37">
        <v>6</v>
      </c>
      <c r="N276" s="37" t="s">
        <v>443</v>
      </c>
      <c r="O276" s="419"/>
      <c r="P276" s="37" t="s">
        <v>443</v>
      </c>
      <c r="Q276" s="37" t="s">
        <v>443</v>
      </c>
      <c r="R276" s="37" t="s">
        <v>443</v>
      </c>
      <c r="S276" s="37" t="s">
        <v>443</v>
      </c>
      <c r="T276" s="280" t="s">
        <v>443</v>
      </c>
      <c r="U276" s="35"/>
      <c r="V276" s="35"/>
      <c r="W276" s="35"/>
      <c r="X276" s="35"/>
      <c r="Y276" s="35"/>
      <c r="AC276"/>
      <c r="AD276"/>
      <c r="AE276"/>
      <c r="AF276"/>
    </row>
    <row r="277" spans="1:32" s="34" customFormat="1" x14ac:dyDescent="0.25">
      <c r="A277" s="104" t="s">
        <v>45</v>
      </c>
      <c r="B277" s="125" t="s">
        <v>742</v>
      </c>
      <c r="C277" s="126" t="s">
        <v>743</v>
      </c>
      <c r="D277" s="410">
        <v>1995</v>
      </c>
      <c r="E277" s="405">
        <f>SUM(H277:Y277)</f>
        <v>6</v>
      </c>
      <c r="H277" s="37"/>
      <c r="I277" s="37"/>
      <c r="J277" s="37"/>
      <c r="K277" s="37"/>
      <c r="L277" s="37"/>
      <c r="M277" s="37"/>
      <c r="N277" s="37">
        <v>6</v>
      </c>
      <c r="O277" s="419"/>
      <c r="P277" s="37" t="s">
        <v>443</v>
      </c>
      <c r="Q277" s="37" t="s">
        <v>443</v>
      </c>
      <c r="R277" s="37" t="s">
        <v>443</v>
      </c>
      <c r="S277" s="37" t="s">
        <v>443</v>
      </c>
      <c r="T277" s="280" t="s">
        <v>443</v>
      </c>
      <c r="U277" s="35"/>
      <c r="V277" s="35"/>
      <c r="W277" s="35"/>
      <c r="X277" s="35"/>
      <c r="Y277" s="35"/>
      <c r="AC277"/>
      <c r="AD277"/>
      <c r="AE277"/>
      <c r="AF277"/>
    </row>
    <row r="278" spans="1:32" s="34" customFormat="1" x14ac:dyDescent="0.25">
      <c r="A278" s="104" t="s">
        <v>46</v>
      </c>
      <c r="B278" s="125" t="s">
        <v>790</v>
      </c>
      <c r="C278" s="126" t="s">
        <v>460</v>
      </c>
      <c r="D278" s="410">
        <v>2002</v>
      </c>
      <c r="E278" s="405">
        <f>SUM(H278:Y278)</f>
        <v>6</v>
      </c>
      <c r="H278" s="37"/>
      <c r="I278" s="37"/>
      <c r="J278" s="37"/>
      <c r="K278" s="37"/>
      <c r="L278" s="37"/>
      <c r="M278" s="37"/>
      <c r="N278" s="37"/>
      <c r="O278" s="419"/>
      <c r="P278" s="37">
        <v>6</v>
      </c>
      <c r="Q278" s="37" t="s">
        <v>443</v>
      </c>
      <c r="R278" s="37" t="s">
        <v>443</v>
      </c>
      <c r="S278" s="37" t="s">
        <v>443</v>
      </c>
      <c r="T278" s="280" t="s">
        <v>443</v>
      </c>
      <c r="U278" s="35"/>
      <c r="V278" s="35"/>
      <c r="W278" s="35"/>
      <c r="X278" s="35"/>
      <c r="Y278" s="35"/>
      <c r="AC278"/>
      <c r="AD278"/>
      <c r="AE278"/>
      <c r="AF278"/>
    </row>
    <row r="279" spans="1:32" s="34" customFormat="1" x14ac:dyDescent="0.25">
      <c r="A279" s="104" t="s">
        <v>47</v>
      </c>
      <c r="B279" s="125" t="s">
        <v>839</v>
      </c>
      <c r="C279" s="126" t="s">
        <v>830</v>
      </c>
      <c r="D279" s="410">
        <v>1999</v>
      </c>
      <c r="E279" s="405">
        <f>SUM(H279:Y279)</f>
        <v>5</v>
      </c>
      <c r="H279" s="37"/>
      <c r="I279" s="37"/>
      <c r="J279" s="37"/>
      <c r="K279" s="37"/>
      <c r="L279" s="37"/>
      <c r="M279" s="37"/>
      <c r="N279" s="37"/>
      <c r="O279" s="419"/>
      <c r="P279" s="37"/>
      <c r="Q279" s="37">
        <v>5</v>
      </c>
      <c r="R279" s="37" t="s">
        <v>443</v>
      </c>
      <c r="S279" s="37" t="s">
        <v>443</v>
      </c>
      <c r="T279" s="280" t="s">
        <v>443</v>
      </c>
      <c r="U279" s="35"/>
      <c r="V279" s="35"/>
      <c r="W279" s="35"/>
      <c r="X279" s="35"/>
      <c r="Y279" s="35"/>
      <c r="AC279"/>
      <c r="AD279"/>
      <c r="AE279"/>
      <c r="AF279"/>
    </row>
    <row r="280" spans="1:32" s="34" customFormat="1" x14ac:dyDescent="0.25">
      <c r="A280" s="104" t="s">
        <v>48</v>
      </c>
      <c r="B280" s="125" t="s">
        <v>450</v>
      </c>
      <c r="C280" s="126" t="s">
        <v>451</v>
      </c>
      <c r="D280" s="410">
        <v>1999</v>
      </c>
      <c r="E280" s="405">
        <f>SUM(H280:Y280)</f>
        <v>5</v>
      </c>
      <c r="H280" s="37"/>
      <c r="I280" s="37">
        <v>5</v>
      </c>
      <c r="J280" s="37" t="s">
        <v>443</v>
      </c>
      <c r="K280" s="37" t="s">
        <v>443</v>
      </c>
      <c r="L280" s="37" t="s">
        <v>443</v>
      </c>
      <c r="M280" s="37" t="s">
        <v>443</v>
      </c>
      <c r="N280" s="37" t="s">
        <v>443</v>
      </c>
      <c r="O280" s="419"/>
      <c r="P280" s="37" t="s">
        <v>443</v>
      </c>
      <c r="Q280" s="37" t="s">
        <v>443</v>
      </c>
      <c r="R280" s="37" t="s">
        <v>443</v>
      </c>
      <c r="S280" s="37" t="s">
        <v>443</v>
      </c>
      <c r="T280" s="280" t="s">
        <v>443</v>
      </c>
      <c r="U280" s="35"/>
      <c r="V280" s="35"/>
      <c r="W280" s="35"/>
      <c r="X280" s="35"/>
      <c r="Y280" s="35"/>
      <c r="AC280"/>
      <c r="AD280"/>
      <c r="AE280"/>
      <c r="AF280"/>
    </row>
    <row r="281" spans="1:32" s="34" customFormat="1" x14ac:dyDescent="0.25">
      <c r="A281" s="104" t="s">
        <v>49</v>
      </c>
      <c r="B281" s="125" t="s">
        <v>626</v>
      </c>
      <c r="C281" s="126" t="s">
        <v>627</v>
      </c>
      <c r="D281" s="410">
        <v>2005</v>
      </c>
      <c r="E281" s="405">
        <f>SUM(H281:Y281)</f>
        <v>5</v>
      </c>
      <c r="H281" s="37"/>
      <c r="I281" s="37"/>
      <c r="J281" s="37"/>
      <c r="K281" s="37"/>
      <c r="L281" s="37">
        <v>5</v>
      </c>
      <c r="M281" s="37" t="s">
        <v>443</v>
      </c>
      <c r="N281" s="37" t="s">
        <v>443</v>
      </c>
      <c r="O281" s="419"/>
      <c r="P281" s="37" t="s">
        <v>443</v>
      </c>
      <c r="Q281" s="37" t="s">
        <v>443</v>
      </c>
      <c r="R281" s="37" t="s">
        <v>443</v>
      </c>
      <c r="S281" s="37" t="s">
        <v>443</v>
      </c>
      <c r="T281" s="280" t="s">
        <v>443</v>
      </c>
      <c r="U281" s="35"/>
      <c r="V281" s="35"/>
      <c r="W281" s="35"/>
      <c r="X281" s="35"/>
      <c r="Y281" s="35"/>
      <c r="AC281"/>
      <c r="AD281"/>
      <c r="AE281"/>
      <c r="AF281"/>
    </row>
    <row r="282" spans="1:32" s="34" customFormat="1" x14ac:dyDescent="0.25">
      <c r="A282" s="104" t="s">
        <v>50</v>
      </c>
      <c r="B282" s="125" t="s">
        <v>672</v>
      </c>
      <c r="C282" s="126" t="s">
        <v>673</v>
      </c>
      <c r="D282" s="410">
        <v>2005</v>
      </c>
      <c r="E282" s="405">
        <f>SUM(H282:Y282)</f>
        <v>5</v>
      </c>
      <c r="H282" s="37"/>
      <c r="I282" s="37"/>
      <c r="J282" s="37"/>
      <c r="K282" s="37"/>
      <c r="L282" s="37"/>
      <c r="M282" s="37">
        <v>5</v>
      </c>
      <c r="N282" s="37" t="s">
        <v>443</v>
      </c>
      <c r="O282" s="419"/>
      <c r="P282" s="37" t="s">
        <v>443</v>
      </c>
      <c r="Q282" s="37" t="s">
        <v>443</v>
      </c>
      <c r="R282" s="37" t="s">
        <v>443</v>
      </c>
      <c r="S282" s="37" t="s">
        <v>443</v>
      </c>
      <c r="T282" s="280" t="s">
        <v>443</v>
      </c>
      <c r="U282" s="35"/>
      <c r="V282" s="35"/>
      <c r="W282" s="35"/>
      <c r="X282" s="35"/>
      <c r="Y282" s="35"/>
      <c r="AC282"/>
      <c r="AD282"/>
      <c r="AE282"/>
      <c r="AF282"/>
    </row>
    <row r="283" spans="1:32" s="34" customFormat="1" x14ac:dyDescent="0.25">
      <c r="A283" s="104" t="s">
        <v>51</v>
      </c>
      <c r="B283" s="125" t="s">
        <v>792</v>
      </c>
      <c r="C283" s="126" t="s">
        <v>793</v>
      </c>
      <c r="D283" s="410">
        <v>2003</v>
      </c>
      <c r="E283" s="405">
        <f>SUM(H283:Y283)</f>
        <v>4</v>
      </c>
      <c r="H283" s="37"/>
      <c r="I283" s="37"/>
      <c r="J283" s="37"/>
      <c r="K283" s="37"/>
      <c r="L283" s="37"/>
      <c r="M283" s="37"/>
      <c r="N283" s="37"/>
      <c r="O283" s="419"/>
      <c r="P283" s="37">
        <v>4</v>
      </c>
      <c r="Q283" s="37" t="s">
        <v>443</v>
      </c>
      <c r="R283" s="37" t="s">
        <v>443</v>
      </c>
      <c r="S283" s="37" t="s">
        <v>443</v>
      </c>
      <c r="T283" s="280" t="s">
        <v>443</v>
      </c>
      <c r="U283" s="35"/>
      <c r="V283" s="35"/>
      <c r="W283" s="35"/>
      <c r="X283" s="35"/>
      <c r="Y283" s="35"/>
      <c r="AC283"/>
      <c r="AD283"/>
      <c r="AE283"/>
      <c r="AF283"/>
    </row>
    <row r="284" spans="1:32" s="34" customFormat="1" x14ac:dyDescent="0.25">
      <c r="A284" s="104" t="s">
        <v>52</v>
      </c>
      <c r="B284" s="125" t="s">
        <v>628</v>
      </c>
      <c r="C284" s="126" t="s">
        <v>629</v>
      </c>
      <c r="D284" s="410">
        <v>1998</v>
      </c>
      <c r="E284" s="405">
        <f>SUM(H284:Y284)</f>
        <v>4</v>
      </c>
      <c r="H284" s="37"/>
      <c r="I284" s="37"/>
      <c r="J284" s="37"/>
      <c r="K284" s="37"/>
      <c r="L284" s="37">
        <v>4</v>
      </c>
      <c r="M284" s="37" t="s">
        <v>443</v>
      </c>
      <c r="N284" s="37" t="s">
        <v>443</v>
      </c>
      <c r="O284" s="419"/>
      <c r="P284" s="37" t="s">
        <v>443</v>
      </c>
      <c r="Q284" s="37" t="s">
        <v>443</v>
      </c>
      <c r="R284" s="37" t="s">
        <v>443</v>
      </c>
      <c r="S284" s="37" t="s">
        <v>443</v>
      </c>
      <c r="T284" s="280" t="s">
        <v>443</v>
      </c>
      <c r="U284" s="35"/>
      <c r="V284" s="35"/>
      <c r="W284" s="35"/>
      <c r="X284" s="35"/>
      <c r="Y284" s="35"/>
      <c r="AC284"/>
      <c r="AD284"/>
      <c r="AE284"/>
      <c r="AF284"/>
    </row>
    <row r="285" spans="1:32" s="34" customFormat="1" x14ac:dyDescent="0.25">
      <c r="A285" s="104" t="s">
        <v>53</v>
      </c>
      <c r="B285" s="125" t="s">
        <v>940</v>
      </c>
      <c r="C285" s="126" t="s">
        <v>161</v>
      </c>
      <c r="D285" s="410">
        <v>1998</v>
      </c>
      <c r="E285" s="405">
        <f>SUM(H285:Y285)</f>
        <v>3</v>
      </c>
      <c r="H285" s="37"/>
      <c r="I285" s="37"/>
      <c r="J285" s="37"/>
      <c r="K285" s="37"/>
      <c r="L285" s="37"/>
      <c r="M285" s="37"/>
      <c r="N285" s="37"/>
      <c r="O285" s="419"/>
      <c r="P285" s="37"/>
      <c r="Q285" s="37"/>
      <c r="R285" s="37">
        <v>3</v>
      </c>
      <c r="S285" s="37" t="s">
        <v>443</v>
      </c>
      <c r="T285" s="280" t="s">
        <v>443</v>
      </c>
      <c r="U285" s="35"/>
      <c r="V285" s="35"/>
      <c r="W285" s="35"/>
      <c r="X285" s="35"/>
      <c r="Y285" s="35"/>
      <c r="AC285"/>
      <c r="AD285"/>
      <c r="AE285"/>
      <c r="AF285"/>
    </row>
    <row r="286" spans="1:32" s="34" customFormat="1" x14ac:dyDescent="0.25">
      <c r="A286" s="104" t="s">
        <v>54</v>
      </c>
      <c r="B286" s="125" t="s">
        <v>794</v>
      </c>
      <c r="C286" s="126" t="s">
        <v>118</v>
      </c>
      <c r="D286" s="410">
        <v>1995</v>
      </c>
      <c r="E286" s="405">
        <f>SUM(H286:Y286)</f>
        <v>3</v>
      </c>
      <c r="H286" s="37"/>
      <c r="I286" s="37"/>
      <c r="J286" s="37"/>
      <c r="K286" s="37"/>
      <c r="L286" s="37"/>
      <c r="M286" s="37"/>
      <c r="N286" s="37"/>
      <c r="O286" s="419"/>
      <c r="P286" s="37">
        <v>3</v>
      </c>
      <c r="Q286" s="37" t="s">
        <v>443</v>
      </c>
      <c r="R286" s="37" t="s">
        <v>443</v>
      </c>
      <c r="S286" s="37" t="s">
        <v>443</v>
      </c>
      <c r="T286" s="280" t="s">
        <v>443</v>
      </c>
      <c r="U286" s="35"/>
      <c r="V286" s="35"/>
      <c r="W286" s="35"/>
      <c r="X286" s="35"/>
      <c r="Y286" s="35"/>
      <c r="AC286"/>
      <c r="AD286"/>
      <c r="AE286"/>
      <c r="AF286"/>
    </row>
    <row r="287" spans="1:32" s="34" customFormat="1" x14ac:dyDescent="0.25">
      <c r="A287" s="104" t="s">
        <v>55</v>
      </c>
      <c r="B287" s="125" t="s">
        <v>630</v>
      </c>
      <c r="C287" s="126" t="s">
        <v>150</v>
      </c>
      <c r="D287" s="410">
        <v>2004</v>
      </c>
      <c r="E287" s="405">
        <f>SUM(H287:Y287)</f>
        <v>3</v>
      </c>
      <c r="H287" s="37"/>
      <c r="I287" s="37"/>
      <c r="J287" s="37"/>
      <c r="K287" s="37"/>
      <c r="L287" s="37">
        <v>3</v>
      </c>
      <c r="M287" s="37" t="s">
        <v>443</v>
      </c>
      <c r="N287" s="37" t="s">
        <v>443</v>
      </c>
      <c r="O287" s="419"/>
      <c r="P287" s="37" t="s">
        <v>443</v>
      </c>
      <c r="Q287" s="37" t="s">
        <v>443</v>
      </c>
      <c r="R287" s="37" t="s">
        <v>443</v>
      </c>
      <c r="S287" s="37" t="s">
        <v>443</v>
      </c>
      <c r="T287" s="280" t="s">
        <v>443</v>
      </c>
      <c r="U287" s="35"/>
      <c r="V287" s="35"/>
      <c r="W287" s="35"/>
      <c r="X287" s="35"/>
      <c r="Y287" s="35"/>
      <c r="AC287"/>
      <c r="AD287"/>
      <c r="AE287"/>
      <c r="AF287"/>
    </row>
    <row r="288" spans="1:32" s="34" customFormat="1" x14ac:dyDescent="0.25">
      <c r="A288" s="104" t="s">
        <v>56</v>
      </c>
      <c r="B288" s="125" t="s">
        <v>847</v>
      </c>
      <c r="C288" s="126" t="s">
        <v>222</v>
      </c>
      <c r="D288" s="410">
        <v>2005</v>
      </c>
      <c r="E288" s="405">
        <f>SUM(H288:Y288)</f>
        <v>2</v>
      </c>
      <c r="H288" s="37"/>
      <c r="I288" s="37"/>
      <c r="J288" s="37"/>
      <c r="K288" s="37"/>
      <c r="L288" s="37"/>
      <c r="M288" s="37"/>
      <c r="N288" s="37"/>
      <c r="O288" s="419"/>
      <c r="P288" s="37"/>
      <c r="Q288" s="37">
        <v>2</v>
      </c>
      <c r="R288" s="37" t="s">
        <v>443</v>
      </c>
      <c r="S288" s="37" t="s">
        <v>443</v>
      </c>
      <c r="T288" s="280" t="s">
        <v>443</v>
      </c>
      <c r="U288" s="35"/>
      <c r="V288" s="35"/>
      <c r="W288" s="35"/>
      <c r="X288" s="35"/>
      <c r="Y288" s="35"/>
      <c r="AC288"/>
      <c r="AD288"/>
      <c r="AE288"/>
      <c r="AF288"/>
    </row>
    <row r="289" spans="1:32" s="34" customFormat="1" x14ac:dyDescent="0.25">
      <c r="A289" s="104" t="s">
        <v>57</v>
      </c>
      <c r="B289" s="125" t="s">
        <v>580</v>
      </c>
      <c r="C289" s="126" t="s">
        <v>581</v>
      </c>
      <c r="D289" s="410">
        <v>1996</v>
      </c>
      <c r="E289" s="405">
        <f>SUM(H289:Y289)</f>
        <v>2</v>
      </c>
      <c r="H289" s="37"/>
      <c r="I289" s="37"/>
      <c r="J289" s="37"/>
      <c r="K289" s="37">
        <v>2</v>
      </c>
      <c r="L289" s="37" t="s">
        <v>443</v>
      </c>
      <c r="M289" s="37" t="s">
        <v>443</v>
      </c>
      <c r="N289" s="37" t="s">
        <v>443</v>
      </c>
      <c r="O289" s="419"/>
      <c r="P289" s="37" t="s">
        <v>443</v>
      </c>
      <c r="Q289" s="37" t="s">
        <v>443</v>
      </c>
      <c r="R289" s="37" t="s">
        <v>443</v>
      </c>
      <c r="S289" s="37" t="s">
        <v>443</v>
      </c>
      <c r="T289" s="280" t="s">
        <v>443</v>
      </c>
      <c r="U289" s="35"/>
      <c r="V289" s="35"/>
      <c r="W289" s="35"/>
      <c r="X289" s="35"/>
      <c r="Y289" s="35"/>
      <c r="AC289"/>
      <c r="AD289"/>
      <c r="AE289"/>
      <c r="AF289"/>
    </row>
    <row r="290" spans="1:32" s="34" customFormat="1" x14ac:dyDescent="0.25">
      <c r="A290" s="104" t="s">
        <v>58</v>
      </c>
      <c r="B290" s="125" t="s">
        <v>941</v>
      </c>
      <c r="C290" s="126" t="s">
        <v>902</v>
      </c>
      <c r="D290" s="410">
        <v>2000</v>
      </c>
      <c r="E290" s="405">
        <f>SUM(H290:Y290)</f>
        <v>1</v>
      </c>
      <c r="H290" s="37"/>
      <c r="I290" s="37"/>
      <c r="J290" s="37"/>
      <c r="K290" s="37"/>
      <c r="L290" s="37"/>
      <c r="M290" s="37"/>
      <c r="N290" s="37"/>
      <c r="O290" s="419"/>
      <c r="P290" s="37"/>
      <c r="Q290" s="37"/>
      <c r="R290" s="37">
        <v>1</v>
      </c>
      <c r="S290" s="37" t="s">
        <v>443</v>
      </c>
      <c r="T290" s="280" t="s">
        <v>443</v>
      </c>
      <c r="U290" s="35"/>
      <c r="V290" s="35"/>
      <c r="W290" s="35"/>
      <c r="X290" s="35"/>
      <c r="Y290" s="35"/>
      <c r="AC290"/>
      <c r="AD290"/>
      <c r="AE290"/>
      <c r="AF290"/>
    </row>
    <row r="291" spans="1:32" s="34" customFormat="1" ht="15.75" thickBot="1" x14ac:dyDescent="0.3">
      <c r="A291" s="105" t="s">
        <v>59</v>
      </c>
      <c r="B291" s="134" t="s">
        <v>582</v>
      </c>
      <c r="C291" s="135" t="s">
        <v>118</v>
      </c>
      <c r="D291" s="411">
        <v>2005</v>
      </c>
      <c r="E291" s="406">
        <f>SUM(H291:Y291)</f>
        <v>1</v>
      </c>
      <c r="H291" s="37"/>
      <c r="I291" s="37"/>
      <c r="J291" s="37"/>
      <c r="K291" s="37">
        <v>1</v>
      </c>
      <c r="L291" s="37" t="s">
        <v>443</v>
      </c>
      <c r="M291" s="37" t="s">
        <v>443</v>
      </c>
      <c r="N291" s="37" t="s">
        <v>443</v>
      </c>
      <c r="O291" s="419"/>
      <c r="P291" s="37" t="s">
        <v>443</v>
      </c>
      <c r="Q291" s="37" t="s">
        <v>443</v>
      </c>
      <c r="R291" s="37" t="s">
        <v>443</v>
      </c>
      <c r="S291" s="37" t="s">
        <v>443</v>
      </c>
      <c r="T291" s="280" t="s">
        <v>443</v>
      </c>
      <c r="U291" s="35"/>
      <c r="V291" s="35"/>
      <c r="W291" s="35"/>
      <c r="X291" s="35"/>
      <c r="Y291" s="35"/>
      <c r="AC291"/>
      <c r="AD291"/>
      <c r="AE291"/>
      <c r="AF291"/>
    </row>
    <row r="292" spans="1:32" s="34" customFormat="1" x14ac:dyDescent="0.25">
      <c r="A292" s="59"/>
      <c r="E292" s="60"/>
      <c r="H292" s="55"/>
      <c r="I292" s="55"/>
      <c r="J292" s="55"/>
      <c r="K292" s="55"/>
      <c r="L292" s="55"/>
      <c r="M292" s="55"/>
      <c r="N292" s="55"/>
      <c r="O292" s="420"/>
      <c r="P292" s="55"/>
      <c r="Q292" s="55"/>
      <c r="R292" s="55"/>
      <c r="S292" s="55"/>
      <c r="T292" s="46"/>
      <c r="U292" s="19"/>
      <c r="V292" s="19"/>
      <c r="W292" s="19"/>
      <c r="X292" s="19"/>
      <c r="Y292" s="19"/>
      <c r="AC292"/>
      <c r="AD292"/>
      <c r="AE292"/>
    </row>
    <row r="293" spans="1:32" s="34" customFormat="1" ht="21" x14ac:dyDescent="0.25">
      <c r="A293" s="53"/>
      <c r="B293" s="54"/>
      <c r="C293" s="54"/>
      <c r="D293" s="55"/>
      <c r="E293" s="60"/>
      <c r="H293" s="55"/>
      <c r="I293" s="55"/>
      <c r="J293" s="55"/>
      <c r="K293" s="55"/>
      <c r="L293" s="55"/>
      <c r="M293" s="55"/>
      <c r="N293" s="55"/>
      <c r="O293" s="420"/>
      <c r="P293" s="55"/>
      <c r="Q293" s="55"/>
      <c r="R293" s="55"/>
      <c r="S293" s="55"/>
      <c r="T293" s="46"/>
      <c r="U293" s="19"/>
      <c r="V293" s="19"/>
      <c r="W293" s="19"/>
      <c r="X293" s="19"/>
      <c r="Y293" s="19"/>
      <c r="AC293"/>
      <c r="AD293"/>
      <c r="AE293"/>
    </row>
    <row r="294" spans="1:32" s="34" customFormat="1" ht="21.75" thickBot="1" x14ac:dyDescent="0.3">
      <c r="A294" s="61" t="s">
        <v>214</v>
      </c>
      <c r="B294" s="82"/>
      <c r="C294" s="82"/>
      <c r="D294" s="83"/>
      <c r="E294" s="60"/>
      <c r="H294" s="37" t="str">
        <f>_xlfn.IFNA(VLOOKUP(B294,$AC$295:$AF$304,4,FALSE),"")</f>
        <v/>
      </c>
      <c r="I294" s="37" t="str">
        <f>_xlfn.IFNA(VLOOKUP(B294,$AC$295:$AF$304,4,FALSE),"")</f>
        <v/>
      </c>
      <c r="J294" s="37" t="str">
        <f>_xlfn.IFNA(VLOOKUP(B294,$AC$295:$AF$304,4,FALSE),"")</f>
        <v/>
      </c>
      <c r="K294" s="37" t="str">
        <f>_xlfn.IFNA(VLOOKUP(B294,$AC$295:$AF$304,4,FALSE),"")</f>
        <v/>
      </c>
      <c r="L294" s="37" t="str">
        <f>_xlfn.IFNA(VLOOKUP(B294,$AC$295:$AF$304,4,FALSE),"")</f>
        <v/>
      </c>
      <c r="M294" s="37" t="str">
        <f>_xlfn.IFNA(VLOOKUP(B294,$AC$295:$AF$304,4,FALSE),"")</f>
        <v/>
      </c>
      <c r="N294" s="37" t="str">
        <f>_xlfn.IFNA(VLOOKUP(B294,$AC$295:$AF$304,4,FALSE),"")</f>
        <v/>
      </c>
      <c r="O294" s="420"/>
      <c r="P294" s="37" t="str">
        <f>_xlfn.IFNA(VLOOKUP(B294,$AC$295:$AF$304,4,FALSE),"")</f>
        <v/>
      </c>
      <c r="Q294" s="37" t="str">
        <f>_xlfn.IFNA(VLOOKUP(B294,$AC$295:$AF$304,4,FALSE),"")</f>
        <v/>
      </c>
      <c r="R294" s="37" t="str">
        <f>_xlfn.IFNA(VLOOKUP(B294,$AC$295:$AF$304,4,FALSE),"")</f>
        <v/>
      </c>
      <c r="S294" s="37" t="str">
        <f>_xlfn.IFNA(VLOOKUP(B294,$AC$295:$AF$304,4,FALSE),"")</f>
        <v/>
      </c>
      <c r="T294" s="280" t="str">
        <f>_xlfn.IFNA(VLOOKUP(B294,$AC$295:$AF$304,4,FALSE),"")</f>
        <v/>
      </c>
      <c r="U294" s="19"/>
      <c r="V294" s="19"/>
      <c r="W294" s="19"/>
      <c r="X294" s="19"/>
      <c r="Y294" s="19"/>
      <c r="AC294"/>
      <c r="AD294"/>
      <c r="AE294"/>
    </row>
    <row r="295" spans="1:32" s="34" customFormat="1" ht="15" customHeight="1" x14ac:dyDescent="0.25">
      <c r="A295" s="87" t="s">
        <v>14</v>
      </c>
      <c r="B295" s="381" t="s">
        <v>119</v>
      </c>
      <c r="C295" s="381" t="s">
        <v>185</v>
      </c>
      <c r="D295" s="382">
        <v>1985</v>
      </c>
      <c r="E295" s="119">
        <f>SUM(H295:Y295)</f>
        <v>85</v>
      </c>
      <c r="H295" s="37">
        <v>8</v>
      </c>
      <c r="I295" s="37">
        <v>8</v>
      </c>
      <c r="J295" s="37">
        <v>9</v>
      </c>
      <c r="K295" s="37">
        <v>5</v>
      </c>
      <c r="L295" s="37">
        <v>8</v>
      </c>
      <c r="M295" s="37">
        <v>7</v>
      </c>
      <c r="N295" s="37">
        <v>7</v>
      </c>
      <c r="O295" s="419"/>
      <c r="P295" s="37">
        <v>7</v>
      </c>
      <c r="Q295" s="37">
        <v>8</v>
      </c>
      <c r="R295" s="37">
        <v>9</v>
      </c>
      <c r="S295" s="37">
        <v>9</v>
      </c>
      <c r="T295" s="280" t="s">
        <v>443</v>
      </c>
      <c r="U295" s="35"/>
      <c r="V295" s="35"/>
      <c r="W295" s="35"/>
      <c r="X295" s="35"/>
      <c r="Y295" s="35"/>
      <c r="AB295" s="34" t="str">
        <f>VLOOKUP(AC295,$B$295:$B$346,1,FALSE)</f>
        <v>Trč Stanislav</v>
      </c>
      <c r="AC295" t="s">
        <v>128</v>
      </c>
      <c r="AD295" t="s">
        <v>108</v>
      </c>
      <c r="AE295">
        <v>1988</v>
      </c>
      <c r="AF295">
        <v>10</v>
      </c>
    </row>
    <row r="296" spans="1:32" s="34" customFormat="1" x14ac:dyDescent="0.25">
      <c r="A296" s="88" t="s">
        <v>15</v>
      </c>
      <c r="B296" s="195" t="s">
        <v>128</v>
      </c>
      <c r="C296" s="195" t="s">
        <v>108</v>
      </c>
      <c r="D296" s="196">
        <v>1988</v>
      </c>
      <c r="E296" s="120">
        <f>SUM(H296:Y296)</f>
        <v>62</v>
      </c>
      <c r="H296" s="37">
        <v>7</v>
      </c>
      <c r="I296" s="37">
        <v>7</v>
      </c>
      <c r="J296" s="37">
        <v>8</v>
      </c>
      <c r="K296" s="37" t="s">
        <v>443</v>
      </c>
      <c r="L296" s="37">
        <v>7</v>
      </c>
      <c r="M296" s="37" t="s">
        <v>443</v>
      </c>
      <c r="N296" s="37" t="s">
        <v>443</v>
      </c>
      <c r="O296" s="419"/>
      <c r="P296" s="37">
        <v>8</v>
      </c>
      <c r="Q296" s="37">
        <v>7</v>
      </c>
      <c r="R296" s="37">
        <v>8</v>
      </c>
      <c r="S296" s="37" t="s">
        <v>443</v>
      </c>
      <c r="T296" s="280">
        <v>10</v>
      </c>
      <c r="U296" s="35"/>
      <c r="V296" s="35"/>
      <c r="W296" s="35"/>
      <c r="X296" s="35"/>
      <c r="Y296" s="35"/>
      <c r="AB296" s="34" t="str">
        <f>VLOOKUP(AC296,$B$295:$B$346,1,FALSE)</f>
        <v>Šindrbal Jan</v>
      </c>
      <c r="AC296" t="s">
        <v>719</v>
      </c>
      <c r="AD296" t="s">
        <v>1041</v>
      </c>
      <c r="AE296">
        <v>1990</v>
      </c>
      <c r="AF296">
        <v>9</v>
      </c>
    </row>
    <row r="297" spans="1:32" s="34" customFormat="1" ht="15.75" thickBot="1" x14ac:dyDescent="0.3">
      <c r="A297" s="168" t="s">
        <v>16</v>
      </c>
      <c r="B297" s="353" t="s">
        <v>541</v>
      </c>
      <c r="C297" s="353" t="s">
        <v>542</v>
      </c>
      <c r="D297" s="354">
        <v>1986</v>
      </c>
      <c r="E297" s="157">
        <f>SUM(H297:Y297)</f>
        <v>46</v>
      </c>
      <c r="H297" s="37"/>
      <c r="I297" s="37"/>
      <c r="J297" s="37"/>
      <c r="K297" s="37">
        <v>6</v>
      </c>
      <c r="L297" s="37" t="s">
        <v>443</v>
      </c>
      <c r="M297" s="37" t="s">
        <v>443</v>
      </c>
      <c r="N297" s="37">
        <v>9</v>
      </c>
      <c r="O297" s="419"/>
      <c r="P297" s="37">
        <v>6</v>
      </c>
      <c r="Q297" s="37">
        <v>5</v>
      </c>
      <c r="R297" s="37">
        <v>10</v>
      </c>
      <c r="S297" s="37">
        <v>10</v>
      </c>
      <c r="T297" s="280" t="s">
        <v>443</v>
      </c>
      <c r="U297" s="35"/>
      <c r="V297" s="35"/>
      <c r="W297" s="35"/>
      <c r="X297" s="35"/>
      <c r="Y297" s="35"/>
      <c r="AB297" s="34" t="str">
        <f>VLOOKUP(AC297,$B$295:$B$346,1,FALSE)</f>
        <v>Bursa Patrik</v>
      </c>
      <c r="AC297" t="s">
        <v>1044</v>
      </c>
      <c r="AD297"/>
      <c r="AE297">
        <v>1992</v>
      </c>
      <c r="AF297">
        <v>8</v>
      </c>
    </row>
    <row r="298" spans="1:32" s="34" customFormat="1" x14ac:dyDescent="0.25">
      <c r="A298" s="217" t="s">
        <v>18</v>
      </c>
      <c r="B298" s="239" t="s">
        <v>495</v>
      </c>
      <c r="C298" s="239" t="s">
        <v>496</v>
      </c>
      <c r="D298" s="240">
        <v>1987</v>
      </c>
      <c r="E298" s="246">
        <f>SUM(H298:Y298)</f>
        <v>35</v>
      </c>
      <c r="H298" s="37"/>
      <c r="I298" s="37"/>
      <c r="J298" s="37">
        <v>10</v>
      </c>
      <c r="K298" s="37" t="s">
        <v>443</v>
      </c>
      <c r="L298" s="37" t="s">
        <v>443</v>
      </c>
      <c r="M298" s="37">
        <v>9</v>
      </c>
      <c r="N298" s="37">
        <v>6</v>
      </c>
      <c r="O298" s="419"/>
      <c r="P298" s="37">
        <v>10</v>
      </c>
      <c r="Q298" s="37" t="s">
        <v>443</v>
      </c>
      <c r="R298" s="37" t="s">
        <v>443</v>
      </c>
      <c r="S298" s="37" t="s">
        <v>443</v>
      </c>
      <c r="T298" s="280" t="s">
        <v>443</v>
      </c>
      <c r="U298" s="35"/>
      <c r="V298" s="35"/>
      <c r="W298" s="35"/>
      <c r="X298" s="35"/>
      <c r="Y298" s="35"/>
      <c r="AB298" s="34" t="str">
        <f>VLOOKUP(AC298,$B$295:$B$346,1,FALSE)</f>
        <v>Mísař Tomáš</v>
      </c>
      <c r="AC298" t="s">
        <v>133</v>
      </c>
      <c r="AD298" t="s">
        <v>134</v>
      </c>
      <c r="AE298">
        <v>1989</v>
      </c>
      <c r="AF298">
        <v>7</v>
      </c>
    </row>
    <row r="299" spans="1:32" s="34" customFormat="1" x14ac:dyDescent="0.25">
      <c r="A299" s="118" t="s">
        <v>19</v>
      </c>
      <c r="B299" s="123" t="s">
        <v>133</v>
      </c>
      <c r="C299" s="123" t="s">
        <v>134</v>
      </c>
      <c r="D299" s="106">
        <v>1989</v>
      </c>
      <c r="E299" s="186">
        <f>SUM(H299:Y299)</f>
        <v>34</v>
      </c>
      <c r="H299" s="37">
        <v>9</v>
      </c>
      <c r="I299" s="37">
        <v>9</v>
      </c>
      <c r="J299" s="37" t="s">
        <v>443</v>
      </c>
      <c r="K299" s="37" t="s">
        <v>443</v>
      </c>
      <c r="L299" s="37">
        <v>6</v>
      </c>
      <c r="M299" s="37" t="s">
        <v>443</v>
      </c>
      <c r="N299" s="37">
        <v>1</v>
      </c>
      <c r="O299" s="419"/>
      <c r="P299" s="37">
        <v>2</v>
      </c>
      <c r="Q299" s="37" t="s">
        <v>443</v>
      </c>
      <c r="R299" s="37" t="s">
        <v>443</v>
      </c>
      <c r="S299" s="37" t="s">
        <v>443</v>
      </c>
      <c r="T299" s="280">
        <v>7</v>
      </c>
      <c r="U299" s="35"/>
      <c r="V299" s="35"/>
      <c r="W299" s="35"/>
      <c r="X299" s="35"/>
      <c r="Y299" s="35"/>
      <c r="AB299" s="34" t="str">
        <f>VLOOKUP(AC299,$B$295:$B$346,1,FALSE)</f>
        <v>Vomáčka Adam</v>
      </c>
      <c r="AC299" t="s">
        <v>1045</v>
      </c>
      <c r="AD299"/>
      <c r="AE299">
        <v>1992</v>
      </c>
      <c r="AF299">
        <v>6</v>
      </c>
    </row>
    <row r="300" spans="1:32" s="34" customFormat="1" x14ac:dyDescent="0.25">
      <c r="A300" s="118" t="s">
        <v>20</v>
      </c>
      <c r="B300" s="123" t="s">
        <v>426</v>
      </c>
      <c r="C300" s="123" t="s">
        <v>427</v>
      </c>
      <c r="D300" s="106">
        <v>1990</v>
      </c>
      <c r="E300" s="186">
        <f>SUM(H300:Y300)</f>
        <v>33</v>
      </c>
      <c r="H300" s="37"/>
      <c r="I300" s="37">
        <v>10</v>
      </c>
      <c r="J300" s="37" t="s">
        <v>443</v>
      </c>
      <c r="K300" s="37" t="s">
        <v>443</v>
      </c>
      <c r="L300" s="37">
        <v>9</v>
      </c>
      <c r="M300" s="37">
        <v>8</v>
      </c>
      <c r="N300" s="37" t="s">
        <v>443</v>
      </c>
      <c r="O300" s="419"/>
      <c r="P300" s="37" t="s">
        <v>443</v>
      </c>
      <c r="Q300" s="37">
        <v>6</v>
      </c>
      <c r="R300" s="37" t="s">
        <v>443</v>
      </c>
      <c r="S300" s="37" t="s">
        <v>443</v>
      </c>
      <c r="T300" s="280" t="s">
        <v>443</v>
      </c>
      <c r="U300" s="35"/>
      <c r="V300" s="35"/>
      <c r="W300" s="35"/>
      <c r="X300" s="35"/>
      <c r="Y300" s="35"/>
      <c r="AB300" s="34" t="str">
        <f>VLOOKUP(AC300,$B$295:$B$346,1,FALSE)</f>
        <v>Burdík Štěpán</v>
      </c>
      <c r="AC300" t="s">
        <v>1050</v>
      </c>
      <c r="AD300" t="s">
        <v>1051</v>
      </c>
      <c r="AE300">
        <v>1989</v>
      </c>
      <c r="AF300">
        <v>5</v>
      </c>
    </row>
    <row r="301" spans="1:32" s="34" customFormat="1" x14ac:dyDescent="0.25">
      <c r="A301" s="118" t="s">
        <v>21</v>
      </c>
      <c r="B301" s="123" t="s">
        <v>184</v>
      </c>
      <c r="C301" s="123" t="s">
        <v>185</v>
      </c>
      <c r="D301" s="106">
        <v>1986</v>
      </c>
      <c r="E301" s="186">
        <f>SUM(H301:Y301)</f>
        <v>29</v>
      </c>
      <c r="H301" s="37">
        <v>2</v>
      </c>
      <c r="I301" s="37">
        <v>4</v>
      </c>
      <c r="J301" s="37">
        <v>6</v>
      </c>
      <c r="K301" s="37" t="s">
        <v>443</v>
      </c>
      <c r="L301" s="37">
        <v>4</v>
      </c>
      <c r="M301" s="37" t="s">
        <v>443</v>
      </c>
      <c r="N301" s="37" t="s">
        <v>443</v>
      </c>
      <c r="O301" s="419"/>
      <c r="P301" s="37">
        <v>3</v>
      </c>
      <c r="Q301" s="37" t="s">
        <v>443</v>
      </c>
      <c r="R301" s="37">
        <v>5</v>
      </c>
      <c r="S301" s="37">
        <v>5</v>
      </c>
      <c r="T301" s="280" t="s">
        <v>443</v>
      </c>
      <c r="U301" s="35"/>
      <c r="V301" s="35"/>
      <c r="W301" s="35"/>
      <c r="X301" s="35"/>
      <c r="Y301" s="35"/>
      <c r="AB301" s="34" t="e">
        <f>VLOOKUP(AC301,$B$295:$B$346,1,FALSE)</f>
        <v>#N/A</v>
      </c>
      <c r="AC301"/>
      <c r="AD301"/>
      <c r="AE301"/>
      <c r="AF301">
        <v>4</v>
      </c>
    </row>
    <row r="302" spans="1:32" s="34" customFormat="1" x14ac:dyDescent="0.25">
      <c r="A302" s="118" t="s">
        <v>22</v>
      </c>
      <c r="B302" s="102" t="s">
        <v>719</v>
      </c>
      <c r="C302" s="99" t="s">
        <v>720</v>
      </c>
      <c r="D302" s="89">
        <v>1990</v>
      </c>
      <c r="E302" s="186">
        <f>SUM(H302:Y302)</f>
        <v>21</v>
      </c>
      <c r="H302" s="37"/>
      <c r="I302" s="37"/>
      <c r="J302" s="37"/>
      <c r="K302" s="37"/>
      <c r="L302" s="37"/>
      <c r="M302" s="37"/>
      <c r="N302" s="37">
        <v>3</v>
      </c>
      <c r="O302" s="419"/>
      <c r="P302" s="37" t="s">
        <v>443</v>
      </c>
      <c r="Q302" s="37">
        <v>3</v>
      </c>
      <c r="R302" s="37">
        <v>6</v>
      </c>
      <c r="S302" s="37" t="s">
        <v>443</v>
      </c>
      <c r="T302" s="280">
        <v>9</v>
      </c>
      <c r="U302" s="35"/>
      <c r="V302" s="35"/>
      <c r="W302" s="35"/>
      <c r="X302" s="35"/>
      <c r="Y302" s="35"/>
      <c r="AB302" s="34" t="e">
        <f>VLOOKUP(AC302,$B$295:$B$346,1,FALSE)</f>
        <v>#N/A</v>
      </c>
      <c r="AC302"/>
      <c r="AD302"/>
      <c r="AE302"/>
      <c r="AF302">
        <v>3</v>
      </c>
    </row>
    <row r="303" spans="1:32" s="34" customFormat="1" x14ac:dyDescent="0.25">
      <c r="A303" s="118" t="s">
        <v>23</v>
      </c>
      <c r="B303" s="123" t="s">
        <v>420</v>
      </c>
      <c r="C303" s="123" t="s">
        <v>221</v>
      </c>
      <c r="D303" s="106">
        <v>1992</v>
      </c>
      <c r="E303" s="186">
        <f>SUM(H303:Y303)</f>
        <v>20</v>
      </c>
      <c r="H303" s="37">
        <v>10</v>
      </c>
      <c r="I303" s="37" t="s">
        <v>443</v>
      </c>
      <c r="J303" s="37" t="s">
        <v>443</v>
      </c>
      <c r="K303" s="37" t="s">
        <v>443</v>
      </c>
      <c r="L303" s="37">
        <v>10</v>
      </c>
      <c r="M303" s="37" t="s">
        <v>443</v>
      </c>
      <c r="N303" s="37" t="s">
        <v>443</v>
      </c>
      <c r="O303" s="419"/>
      <c r="P303" s="37" t="s">
        <v>443</v>
      </c>
      <c r="Q303" s="37" t="s">
        <v>443</v>
      </c>
      <c r="R303" s="37" t="s">
        <v>443</v>
      </c>
      <c r="S303" s="37" t="s">
        <v>443</v>
      </c>
      <c r="T303" s="280" t="s">
        <v>443</v>
      </c>
      <c r="U303" s="35"/>
      <c r="V303" s="35"/>
      <c r="W303" s="35"/>
      <c r="X303" s="35"/>
      <c r="Y303" s="35"/>
      <c r="AB303" s="34" t="e">
        <f>VLOOKUP(AC303,$B$295:$B$346,1,FALSE)</f>
        <v>#N/A</v>
      </c>
      <c r="AC303"/>
      <c r="AD303"/>
      <c r="AE303"/>
      <c r="AF303">
        <v>2</v>
      </c>
    </row>
    <row r="304" spans="1:32" s="34" customFormat="1" x14ac:dyDescent="0.25">
      <c r="A304" s="118" t="s">
        <v>25</v>
      </c>
      <c r="B304" s="102" t="s">
        <v>531</v>
      </c>
      <c r="C304" s="99" t="s">
        <v>532</v>
      </c>
      <c r="D304" s="89">
        <v>1989</v>
      </c>
      <c r="E304" s="186">
        <f>SUM(H304:Y304)</f>
        <v>20</v>
      </c>
      <c r="H304" s="37"/>
      <c r="I304" s="37"/>
      <c r="J304" s="37"/>
      <c r="K304" s="37">
        <v>10</v>
      </c>
      <c r="L304" s="37" t="s">
        <v>443</v>
      </c>
      <c r="M304" s="37" t="s">
        <v>443</v>
      </c>
      <c r="N304" s="37">
        <v>10</v>
      </c>
      <c r="O304" s="419"/>
      <c r="P304" s="37" t="s">
        <v>443</v>
      </c>
      <c r="Q304" s="37" t="s">
        <v>443</v>
      </c>
      <c r="R304" s="37" t="s">
        <v>443</v>
      </c>
      <c r="S304" s="37" t="s">
        <v>443</v>
      </c>
      <c r="T304" s="280" t="s">
        <v>443</v>
      </c>
      <c r="U304" s="35"/>
      <c r="V304" s="35"/>
      <c r="W304" s="35"/>
      <c r="X304" s="35"/>
      <c r="Y304" s="35"/>
      <c r="AB304" s="34" t="e">
        <f>VLOOKUP(AC304,$B$295:$B$346,1,FALSE)</f>
        <v>#N/A</v>
      </c>
      <c r="AC304"/>
      <c r="AD304"/>
      <c r="AE304"/>
      <c r="AF304">
        <v>1</v>
      </c>
    </row>
    <row r="305" spans="1:32" s="34" customFormat="1" x14ac:dyDescent="0.25">
      <c r="A305" s="118" t="s">
        <v>26</v>
      </c>
      <c r="B305" s="123" t="s">
        <v>137</v>
      </c>
      <c r="C305" s="123" t="s">
        <v>233</v>
      </c>
      <c r="D305" s="106">
        <v>1994</v>
      </c>
      <c r="E305" s="186">
        <f>SUM(H305:Y305)</f>
        <v>17</v>
      </c>
      <c r="H305" s="37">
        <v>5</v>
      </c>
      <c r="I305" s="37">
        <v>6</v>
      </c>
      <c r="J305" s="37" t="s">
        <v>443</v>
      </c>
      <c r="K305" s="37" t="s">
        <v>443</v>
      </c>
      <c r="L305" s="37" t="s">
        <v>443</v>
      </c>
      <c r="M305" s="37">
        <v>6</v>
      </c>
      <c r="N305" s="37" t="s">
        <v>443</v>
      </c>
      <c r="O305" s="419"/>
      <c r="P305" s="37" t="s">
        <v>443</v>
      </c>
      <c r="Q305" s="37" t="s">
        <v>443</v>
      </c>
      <c r="R305" s="37" t="s">
        <v>443</v>
      </c>
      <c r="S305" s="37" t="s">
        <v>443</v>
      </c>
      <c r="T305" s="280" t="s">
        <v>443</v>
      </c>
      <c r="U305" s="35"/>
      <c r="V305" s="35"/>
      <c r="W305" s="35"/>
      <c r="X305" s="35"/>
      <c r="Y305" s="35"/>
      <c r="AC305"/>
      <c r="AD305"/>
      <c r="AE305"/>
      <c r="AF305"/>
    </row>
    <row r="306" spans="1:32" s="34" customFormat="1" x14ac:dyDescent="0.25">
      <c r="A306" s="118" t="s">
        <v>27</v>
      </c>
      <c r="B306" s="102" t="s">
        <v>453</v>
      </c>
      <c r="C306" s="99" t="s">
        <v>138</v>
      </c>
      <c r="D306" s="89">
        <v>1994</v>
      </c>
      <c r="E306" s="186">
        <f>SUM(H306:Y306)</f>
        <v>14</v>
      </c>
      <c r="H306" s="37"/>
      <c r="I306" s="37">
        <v>3</v>
      </c>
      <c r="J306" s="37">
        <v>7</v>
      </c>
      <c r="K306" s="37" t="s">
        <v>443</v>
      </c>
      <c r="L306" s="37" t="s">
        <v>443</v>
      </c>
      <c r="M306" s="37" t="s">
        <v>443</v>
      </c>
      <c r="N306" s="37" t="s">
        <v>443</v>
      </c>
      <c r="O306" s="419"/>
      <c r="P306" s="37" t="s">
        <v>443</v>
      </c>
      <c r="Q306" s="37" t="s">
        <v>443</v>
      </c>
      <c r="R306" s="37" t="s">
        <v>443</v>
      </c>
      <c r="S306" s="37">
        <v>4</v>
      </c>
      <c r="T306" s="280" t="s">
        <v>443</v>
      </c>
      <c r="U306" s="35"/>
      <c r="V306" s="35"/>
      <c r="W306" s="35"/>
      <c r="X306" s="35"/>
      <c r="Y306" s="35"/>
      <c r="AC306"/>
      <c r="AD306"/>
      <c r="AE306"/>
      <c r="AF306"/>
    </row>
    <row r="307" spans="1:32" s="34" customFormat="1" x14ac:dyDescent="0.25">
      <c r="A307" s="118" t="s">
        <v>28</v>
      </c>
      <c r="B307" s="123" t="s">
        <v>824</v>
      </c>
      <c r="C307" s="123" t="s">
        <v>825</v>
      </c>
      <c r="D307" s="106">
        <v>1987</v>
      </c>
      <c r="E307" s="186">
        <f>SUM(H307:Y307)</f>
        <v>13</v>
      </c>
      <c r="H307" s="37"/>
      <c r="I307" s="37"/>
      <c r="J307" s="37"/>
      <c r="K307" s="37"/>
      <c r="L307" s="37"/>
      <c r="M307" s="37"/>
      <c r="N307" s="37"/>
      <c r="O307" s="419"/>
      <c r="P307" s="37"/>
      <c r="Q307" s="37">
        <v>10</v>
      </c>
      <c r="R307" s="37">
        <v>3</v>
      </c>
      <c r="S307" s="37" t="s">
        <v>443</v>
      </c>
      <c r="T307" s="280" t="s">
        <v>443</v>
      </c>
      <c r="U307" s="35"/>
      <c r="V307" s="35"/>
      <c r="W307" s="35"/>
      <c r="X307" s="35"/>
      <c r="Y307" s="35"/>
      <c r="AC307"/>
      <c r="AD307"/>
      <c r="AE307"/>
      <c r="AF307"/>
    </row>
    <row r="308" spans="1:32" s="34" customFormat="1" x14ac:dyDescent="0.25">
      <c r="A308" s="118" t="s">
        <v>29</v>
      </c>
      <c r="B308" s="102" t="s">
        <v>452</v>
      </c>
      <c r="C308" s="99" t="s">
        <v>161</v>
      </c>
      <c r="D308" s="89">
        <v>1987</v>
      </c>
      <c r="E308" s="186">
        <f>SUM(H308:Y308)</f>
        <v>12</v>
      </c>
      <c r="H308" s="37"/>
      <c r="I308" s="37">
        <v>5</v>
      </c>
      <c r="J308" s="37" t="s">
        <v>443</v>
      </c>
      <c r="K308" s="37" t="s">
        <v>443</v>
      </c>
      <c r="L308" s="37" t="s">
        <v>443</v>
      </c>
      <c r="M308" s="37" t="s">
        <v>443</v>
      </c>
      <c r="N308" s="37" t="s">
        <v>443</v>
      </c>
      <c r="O308" s="419"/>
      <c r="P308" s="37" t="s">
        <v>443</v>
      </c>
      <c r="Q308" s="37" t="s">
        <v>443</v>
      </c>
      <c r="R308" s="37">
        <v>7</v>
      </c>
      <c r="S308" s="37" t="s">
        <v>443</v>
      </c>
      <c r="T308" s="280" t="s">
        <v>443</v>
      </c>
      <c r="U308" s="35"/>
      <c r="V308" s="35"/>
      <c r="W308" s="35"/>
      <c r="X308" s="35"/>
      <c r="Y308" s="35"/>
      <c r="AC308"/>
      <c r="AD308"/>
      <c r="AE308"/>
      <c r="AF308"/>
    </row>
    <row r="309" spans="1:32" s="34" customFormat="1" x14ac:dyDescent="0.25">
      <c r="A309" s="118" t="s">
        <v>30</v>
      </c>
      <c r="B309" s="102" t="s">
        <v>674</v>
      </c>
      <c r="C309" s="99" t="s">
        <v>675</v>
      </c>
      <c r="D309" s="89">
        <v>1993</v>
      </c>
      <c r="E309" s="186">
        <f>SUM(H309:Y309)</f>
        <v>11</v>
      </c>
      <c r="H309" s="37"/>
      <c r="I309" s="37"/>
      <c r="J309" s="37"/>
      <c r="K309" s="37"/>
      <c r="L309" s="37"/>
      <c r="M309" s="37">
        <v>3</v>
      </c>
      <c r="N309" s="37" t="s">
        <v>443</v>
      </c>
      <c r="O309" s="419"/>
      <c r="P309" s="37">
        <v>4</v>
      </c>
      <c r="Q309" s="37">
        <v>2</v>
      </c>
      <c r="R309" s="37">
        <v>2</v>
      </c>
      <c r="S309" s="37" t="s">
        <v>443</v>
      </c>
      <c r="T309" s="280" t="s">
        <v>443</v>
      </c>
      <c r="U309" s="35"/>
      <c r="V309" s="35"/>
      <c r="W309" s="35"/>
      <c r="X309" s="35"/>
      <c r="Y309" s="35"/>
      <c r="AC309"/>
      <c r="AD309"/>
      <c r="AE309"/>
      <c r="AF309"/>
    </row>
    <row r="310" spans="1:32" s="34" customFormat="1" x14ac:dyDescent="0.25">
      <c r="A310" s="118" t="s">
        <v>31</v>
      </c>
      <c r="B310" s="102" t="s">
        <v>647</v>
      </c>
      <c r="C310" s="99" t="s">
        <v>648</v>
      </c>
      <c r="D310" s="89">
        <v>1986</v>
      </c>
      <c r="E310" s="186">
        <f>SUM(H310:Y310)</f>
        <v>10</v>
      </c>
      <c r="H310" s="37"/>
      <c r="I310" s="37"/>
      <c r="J310" s="37"/>
      <c r="K310" s="37"/>
      <c r="L310" s="37"/>
      <c r="M310" s="37">
        <v>10</v>
      </c>
      <c r="N310" s="37" t="s">
        <v>443</v>
      </c>
      <c r="O310" s="419"/>
      <c r="P310" s="37" t="s">
        <v>443</v>
      </c>
      <c r="Q310" s="37" t="s">
        <v>443</v>
      </c>
      <c r="R310" s="37" t="s">
        <v>443</v>
      </c>
      <c r="S310" s="37" t="s">
        <v>443</v>
      </c>
      <c r="T310" s="280" t="s">
        <v>443</v>
      </c>
      <c r="U310" s="35"/>
      <c r="V310" s="35"/>
      <c r="W310" s="35"/>
      <c r="X310" s="35"/>
      <c r="Y310" s="35"/>
      <c r="AC310"/>
      <c r="AD310"/>
      <c r="AE310"/>
      <c r="AF310"/>
    </row>
    <row r="311" spans="1:32" s="34" customFormat="1" x14ac:dyDescent="0.25">
      <c r="A311" s="118" t="s">
        <v>33</v>
      </c>
      <c r="B311" s="102" t="s">
        <v>535</v>
      </c>
      <c r="C311" s="99" t="s">
        <v>536</v>
      </c>
      <c r="D311" s="89">
        <v>1987</v>
      </c>
      <c r="E311" s="186">
        <f>SUM(H311:Y311)</f>
        <v>9</v>
      </c>
      <c r="H311" s="37"/>
      <c r="I311" s="37"/>
      <c r="J311" s="37"/>
      <c r="K311" s="37">
        <v>9</v>
      </c>
      <c r="L311" s="37" t="s">
        <v>443</v>
      </c>
      <c r="M311" s="37" t="s">
        <v>443</v>
      </c>
      <c r="N311" s="37" t="s">
        <v>443</v>
      </c>
      <c r="O311" s="419"/>
      <c r="P311" s="37" t="s">
        <v>443</v>
      </c>
      <c r="Q311" s="37" t="s">
        <v>443</v>
      </c>
      <c r="R311" s="37" t="s">
        <v>443</v>
      </c>
      <c r="S311" s="37" t="s">
        <v>443</v>
      </c>
      <c r="T311" s="280" t="s">
        <v>443</v>
      </c>
      <c r="U311" s="35"/>
      <c r="V311" s="35"/>
      <c r="W311" s="35"/>
      <c r="X311" s="35"/>
      <c r="Y311" s="35"/>
      <c r="AC311"/>
      <c r="AD311"/>
      <c r="AE311"/>
      <c r="AF311"/>
    </row>
    <row r="312" spans="1:32" s="34" customFormat="1" x14ac:dyDescent="0.25">
      <c r="A312" s="118" t="s">
        <v>34</v>
      </c>
      <c r="B312" s="102" t="s">
        <v>753</v>
      </c>
      <c r="C312" s="99" t="s">
        <v>754</v>
      </c>
      <c r="D312" s="89">
        <v>1994</v>
      </c>
      <c r="E312" s="186">
        <f>SUM(H312:Y312)</f>
        <v>9</v>
      </c>
      <c r="H312" s="37"/>
      <c r="I312" s="37"/>
      <c r="J312" s="37"/>
      <c r="K312" s="37"/>
      <c r="L312" s="37"/>
      <c r="M312" s="37"/>
      <c r="N312" s="37"/>
      <c r="O312" s="419"/>
      <c r="P312" s="37">
        <v>9</v>
      </c>
      <c r="Q312" s="37" t="s">
        <v>443</v>
      </c>
      <c r="R312" s="37" t="s">
        <v>443</v>
      </c>
      <c r="S312" s="37" t="s">
        <v>443</v>
      </c>
      <c r="T312" s="280" t="s">
        <v>443</v>
      </c>
      <c r="U312" s="35"/>
      <c r="V312" s="35"/>
      <c r="W312" s="35"/>
      <c r="X312" s="35"/>
      <c r="Y312" s="35"/>
      <c r="AC312"/>
      <c r="AD312"/>
      <c r="AE312"/>
      <c r="AF312"/>
    </row>
    <row r="313" spans="1:32" s="34" customFormat="1" x14ac:dyDescent="0.25">
      <c r="A313" s="118" t="s">
        <v>35</v>
      </c>
      <c r="B313" s="102" t="s">
        <v>837</v>
      </c>
      <c r="C313" s="99" t="s">
        <v>460</v>
      </c>
      <c r="D313" s="89">
        <v>1989</v>
      </c>
      <c r="E313" s="186">
        <f>SUM(H313:Y313)</f>
        <v>9</v>
      </c>
      <c r="H313" s="37"/>
      <c r="I313" s="37"/>
      <c r="J313" s="37"/>
      <c r="K313" s="37"/>
      <c r="L313" s="37"/>
      <c r="M313" s="37"/>
      <c r="N313" s="37"/>
      <c r="O313" s="419"/>
      <c r="P313" s="37"/>
      <c r="Q313" s="37">
        <v>9</v>
      </c>
      <c r="R313" s="37" t="s">
        <v>443</v>
      </c>
      <c r="S313" s="37" t="s">
        <v>443</v>
      </c>
      <c r="T313" s="280" t="s">
        <v>443</v>
      </c>
      <c r="U313" s="35"/>
      <c r="V313" s="35"/>
      <c r="W313" s="35"/>
      <c r="X313" s="35"/>
      <c r="Y313" s="35"/>
      <c r="AC313"/>
      <c r="AD313"/>
      <c r="AE313"/>
      <c r="AF313"/>
    </row>
    <row r="314" spans="1:32" s="34" customFormat="1" x14ac:dyDescent="0.25">
      <c r="A314" s="118" t="s">
        <v>36</v>
      </c>
      <c r="B314" s="102" t="s">
        <v>1044</v>
      </c>
      <c r="C314" s="99"/>
      <c r="D314" s="89">
        <v>1992</v>
      </c>
      <c r="E314" s="186">
        <f>SUM(H314:Y314)</f>
        <v>8</v>
      </c>
      <c r="H314" s="37"/>
      <c r="I314" s="37"/>
      <c r="J314" s="37"/>
      <c r="K314" s="37"/>
      <c r="L314" s="37"/>
      <c r="M314" s="37"/>
      <c r="N314" s="37"/>
      <c r="O314" s="419"/>
      <c r="P314" s="37"/>
      <c r="Q314" s="37"/>
      <c r="R314" s="37"/>
      <c r="S314" s="37"/>
      <c r="T314" s="280">
        <v>8</v>
      </c>
      <c r="U314" s="35"/>
      <c r="V314" s="35"/>
      <c r="W314" s="35"/>
      <c r="X314" s="35"/>
      <c r="Y314" s="35"/>
      <c r="AC314"/>
      <c r="AD314"/>
      <c r="AE314"/>
      <c r="AF314"/>
    </row>
    <row r="315" spans="1:32" s="34" customFormat="1" x14ac:dyDescent="0.25">
      <c r="A315" s="118" t="s">
        <v>37</v>
      </c>
      <c r="B315" s="102" t="s">
        <v>981</v>
      </c>
      <c r="C315" s="99" t="s">
        <v>968</v>
      </c>
      <c r="D315" s="89">
        <v>1987</v>
      </c>
      <c r="E315" s="186">
        <f>SUM(H315:Y315)</f>
        <v>8</v>
      </c>
      <c r="H315" s="37"/>
      <c r="I315" s="37"/>
      <c r="J315" s="37"/>
      <c r="K315" s="37"/>
      <c r="L315" s="37"/>
      <c r="M315" s="37"/>
      <c r="N315" s="37"/>
      <c r="O315" s="419"/>
      <c r="P315" s="37"/>
      <c r="Q315" s="37"/>
      <c r="R315" s="37"/>
      <c r="S315" s="37">
        <v>8</v>
      </c>
      <c r="T315" s="280" t="s">
        <v>443</v>
      </c>
      <c r="U315" s="35"/>
      <c r="V315" s="35"/>
      <c r="W315" s="35"/>
      <c r="X315" s="35"/>
      <c r="Y315" s="35"/>
      <c r="AC315"/>
      <c r="AD315"/>
      <c r="AE315"/>
      <c r="AF315"/>
    </row>
    <row r="316" spans="1:32" s="34" customFormat="1" x14ac:dyDescent="0.25">
      <c r="A316" s="118" t="s">
        <v>38</v>
      </c>
      <c r="B316" s="102" t="s">
        <v>583</v>
      </c>
      <c r="C316" s="99" t="s">
        <v>538</v>
      </c>
      <c r="D316" s="89">
        <v>1990</v>
      </c>
      <c r="E316" s="186">
        <f>SUM(H316:Y316)</f>
        <v>8</v>
      </c>
      <c r="H316" s="37"/>
      <c r="I316" s="37"/>
      <c r="J316" s="37"/>
      <c r="K316" s="37">
        <v>8</v>
      </c>
      <c r="L316" s="37" t="s">
        <v>443</v>
      </c>
      <c r="M316" s="37" t="s">
        <v>443</v>
      </c>
      <c r="N316" s="37" t="s">
        <v>443</v>
      </c>
      <c r="O316" s="419"/>
      <c r="P316" s="37" t="s">
        <v>443</v>
      </c>
      <c r="Q316" s="37" t="s">
        <v>443</v>
      </c>
      <c r="R316" s="37" t="s">
        <v>443</v>
      </c>
      <c r="S316" s="37" t="s">
        <v>443</v>
      </c>
      <c r="T316" s="280" t="s">
        <v>443</v>
      </c>
      <c r="U316" s="35"/>
      <c r="V316" s="35"/>
      <c r="W316" s="35"/>
      <c r="X316" s="35"/>
      <c r="Y316" s="35"/>
      <c r="AC316"/>
      <c r="AD316"/>
      <c r="AE316"/>
      <c r="AF316"/>
    </row>
    <row r="317" spans="1:32" s="34" customFormat="1" x14ac:dyDescent="0.25">
      <c r="A317" s="118" t="s">
        <v>39</v>
      </c>
      <c r="B317" s="102" t="s">
        <v>696</v>
      </c>
      <c r="C317" s="99" t="s">
        <v>697</v>
      </c>
      <c r="D317" s="89">
        <v>1992</v>
      </c>
      <c r="E317" s="186">
        <f>SUM(H317:Y317)</f>
        <v>8</v>
      </c>
      <c r="H317" s="37"/>
      <c r="I317" s="37"/>
      <c r="J317" s="37"/>
      <c r="K317" s="37"/>
      <c r="L317" s="37"/>
      <c r="M317" s="37"/>
      <c r="N317" s="37">
        <v>8</v>
      </c>
      <c r="O317" s="419"/>
      <c r="P317" s="37" t="s">
        <v>443</v>
      </c>
      <c r="Q317" s="37" t="s">
        <v>443</v>
      </c>
      <c r="R317" s="37" t="s">
        <v>443</v>
      </c>
      <c r="S317" s="37" t="s">
        <v>443</v>
      </c>
      <c r="T317" s="280" t="s">
        <v>443</v>
      </c>
      <c r="U317" s="35"/>
      <c r="V317" s="35"/>
      <c r="W317" s="35"/>
      <c r="X317" s="35"/>
      <c r="Y317" s="35"/>
      <c r="AC317"/>
      <c r="AD317"/>
      <c r="AE317"/>
      <c r="AF317"/>
    </row>
    <row r="318" spans="1:32" s="34" customFormat="1" x14ac:dyDescent="0.25">
      <c r="A318" s="118" t="s">
        <v>40</v>
      </c>
      <c r="B318" s="102" t="s">
        <v>566</v>
      </c>
      <c r="C318" s="99" t="s">
        <v>567</v>
      </c>
      <c r="D318" s="89">
        <v>1992</v>
      </c>
      <c r="E318" s="186">
        <f>SUM(H318:Y318)</f>
        <v>8</v>
      </c>
      <c r="H318" s="37"/>
      <c r="I318" s="37"/>
      <c r="J318" s="37"/>
      <c r="K318" s="37">
        <v>1</v>
      </c>
      <c r="L318" s="37" t="s">
        <v>443</v>
      </c>
      <c r="M318" s="37" t="s">
        <v>443</v>
      </c>
      <c r="N318" s="37" t="s">
        <v>443</v>
      </c>
      <c r="O318" s="419"/>
      <c r="P318" s="37" t="s">
        <v>443</v>
      </c>
      <c r="Q318" s="37" t="s">
        <v>443</v>
      </c>
      <c r="R318" s="37" t="s">
        <v>443</v>
      </c>
      <c r="S318" s="37">
        <v>7</v>
      </c>
      <c r="T318" s="280" t="s">
        <v>443</v>
      </c>
      <c r="U318" s="35"/>
      <c r="V318" s="35"/>
      <c r="W318" s="35"/>
      <c r="X318" s="35"/>
      <c r="Y318" s="35"/>
      <c r="AC318"/>
      <c r="AD318"/>
      <c r="AE318"/>
      <c r="AF318"/>
    </row>
    <row r="319" spans="1:32" s="34" customFormat="1" x14ac:dyDescent="0.25">
      <c r="A319" s="118" t="s">
        <v>41</v>
      </c>
      <c r="B319" s="102" t="s">
        <v>539</v>
      </c>
      <c r="C319" s="99" t="s">
        <v>540</v>
      </c>
      <c r="D319" s="89">
        <v>1985</v>
      </c>
      <c r="E319" s="186">
        <f>SUM(H319:Y319)</f>
        <v>7</v>
      </c>
      <c r="H319" s="37"/>
      <c r="I319" s="37"/>
      <c r="J319" s="37"/>
      <c r="K319" s="37">
        <v>7</v>
      </c>
      <c r="L319" s="37" t="s">
        <v>443</v>
      </c>
      <c r="M319" s="37" t="s">
        <v>443</v>
      </c>
      <c r="N319" s="37" t="s">
        <v>443</v>
      </c>
      <c r="O319" s="419"/>
      <c r="P319" s="37" t="s">
        <v>443</v>
      </c>
      <c r="Q319" s="37" t="s">
        <v>443</v>
      </c>
      <c r="R319" s="37" t="s">
        <v>443</v>
      </c>
      <c r="S319" s="37" t="s">
        <v>443</v>
      </c>
      <c r="T319" s="280" t="s">
        <v>443</v>
      </c>
      <c r="U319" s="35"/>
      <c r="V319" s="35"/>
      <c r="W319" s="35"/>
      <c r="X319" s="35"/>
      <c r="Y319" s="35"/>
      <c r="AC319"/>
      <c r="AD319"/>
      <c r="AE319"/>
      <c r="AF319"/>
    </row>
    <row r="320" spans="1:32" s="34" customFormat="1" x14ac:dyDescent="0.25">
      <c r="A320" s="118" t="s">
        <v>42</v>
      </c>
      <c r="B320" s="102" t="s">
        <v>1045</v>
      </c>
      <c r="C320" s="99"/>
      <c r="D320" s="89">
        <v>1992</v>
      </c>
      <c r="E320" s="186">
        <f>SUM(H320:Y320)</f>
        <v>6</v>
      </c>
      <c r="H320" s="37"/>
      <c r="I320" s="37"/>
      <c r="J320" s="37"/>
      <c r="K320" s="37"/>
      <c r="L320" s="37"/>
      <c r="M320" s="37"/>
      <c r="N320" s="37"/>
      <c r="O320" s="419"/>
      <c r="P320" s="37"/>
      <c r="Q320" s="37"/>
      <c r="R320" s="37"/>
      <c r="S320" s="37"/>
      <c r="T320" s="280">
        <v>6</v>
      </c>
      <c r="U320" s="35"/>
      <c r="V320" s="35"/>
      <c r="W320" s="35"/>
      <c r="X320" s="35"/>
      <c r="Y320" s="35"/>
      <c r="AC320"/>
      <c r="AD320"/>
      <c r="AE320"/>
      <c r="AF320"/>
    </row>
    <row r="321" spans="1:32" s="34" customFormat="1" x14ac:dyDescent="0.25">
      <c r="A321" s="118" t="s">
        <v>43</v>
      </c>
      <c r="B321" s="102" t="s">
        <v>987</v>
      </c>
      <c r="C321" s="99" t="s">
        <v>974</v>
      </c>
      <c r="D321" s="89">
        <v>1988</v>
      </c>
      <c r="E321" s="186">
        <f>SUM(H321:Y321)</f>
        <v>6</v>
      </c>
      <c r="H321" s="37"/>
      <c r="I321" s="37"/>
      <c r="J321" s="37"/>
      <c r="K321" s="37"/>
      <c r="L321" s="37"/>
      <c r="M321" s="37"/>
      <c r="N321" s="37"/>
      <c r="O321" s="419"/>
      <c r="P321" s="37"/>
      <c r="Q321" s="37"/>
      <c r="R321" s="37"/>
      <c r="S321" s="37">
        <v>6</v>
      </c>
      <c r="T321" s="280" t="s">
        <v>443</v>
      </c>
      <c r="U321" s="35"/>
      <c r="V321" s="35"/>
      <c r="W321" s="35"/>
      <c r="X321" s="35"/>
      <c r="Y321" s="35"/>
      <c r="AC321"/>
      <c r="AD321"/>
      <c r="AE321"/>
      <c r="AF321"/>
    </row>
    <row r="322" spans="1:32" s="34" customFormat="1" x14ac:dyDescent="0.25">
      <c r="A322" s="118" t="s">
        <v>44</v>
      </c>
      <c r="B322" s="102" t="s">
        <v>127</v>
      </c>
      <c r="C322" s="99" t="s">
        <v>111</v>
      </c>
      <c r="D322" s="89">
        <v>1985</v>
      </c>
      <c r="E322" s="186">
        <f>SUM(H322:Y322)</f>
        <v>6</v>
      </c>
      <c r="H322" s="37">
        <v>6</v>
      </c>
      <c r="I322" s="37" t="s">
        <v>443</v>
      </c>
      <c r="J322" s="37" t="s">
        <v>443</v>
      </c>
      <c r="K322" s="37" t="s">
        <v>443</v>
      </c>
      <c r="L322" s="37" t="s">
        <v>443</v>
      </c>
      <c r="M322" s="37" t="s">
        <v>443</v>
      </c>
      <c r="N322" s="37" t="s">
        <v>443</v>
      </c>
      <c r="O322" s="419"/>
      <c r="P322" s="37" t="s">
        <v>443</v>
      </c>
      <c r="Q322" s="37" t="s">
        <v>443</v>
      </c>
      <c r="R322" s="37" t="s">
        <v>443</v>
      </c>
      <c r="S322" s="37" t="s">
        <v>443</v>
      </c>
      <c r="T322" s="280" t="s">
        <v>443</v>
      </c>
      <c r="U322" s="35"/>
      <c r="V322" s="35"/>
      <c r="W322" s="35"/>
      <c r="X322" s="35"/>
      <c r="Y322" s="35"/>
      <c r="AC322"/>
      <c r="AD322"/>
      <c r="AE322"/>
      <c r="AF322"/>
    </row>
    <row r="323" spans="1:32" s="34" customFormat="1" x14ac:dyDescent="0.25">
      <c r="A323" s="118" t="s">
        <v>45</v>
      </c>
      <c r="B323" s="102" t="s">
        <v>1050</v>
      </c>
      <c r="C323" s="99" t="s">
        <v>1051</v>
      </c>
      <c r="D323" s="89">
        <v>1989</v>
      </c>
      <c r="E323" s="186">
        <f>SUM(H323:Y323)</f>
        <v>5</v>
      </c>
      <c r="H323" s="37"/>
      <c r="I323" s="37"/>
      <c r="J323" s="37"/>
      <c r="K323" s="37"/>
      <c r="L323" s="37"/>
      <c r="M323" s="37"/>
      <c r="N323" s="37"/>
      <c r="O323" s="419"/>
      <c r="P323" s="37"/>
      <c r="Q323" s="37"/>
      <c r="R323" s="37"/>
      <c r="S323" s="37"/>
      <c r="T323" s="280">
        <v>5</v>
      </c>
      <c r="U323" s="35"/>
      <c r="V323" s="35"/>
      <c r="W323" s="35"/>
      <c r="X323" s="35"/>
      <c r="Y323" s="35"/>
      <c r="AC323"/>
      <c r="AD323"/>
      <c r="AE323"/>
      <c r="AF323"/>
    </row>
    <row r="324" spans="1:32" s="34" customFormat="1" x14ac:dyDescent="0.25">
      <c r="A324" s="118" t="s">
        <v>46</v>
      </c>
      <c r="B324" s="102" t="s">
        <v>702</v>
      </c>
      <c r="C324" s="99"/>
      <c r="D324" s="89">
        <v>1985</v>
      </c>
      <c r="E324" s="186">
        <f>SUM(H324:Y324)</f>
        <v>5</v>
      </c>
      <c r="H324" s="37"/>
      <c r="I324" s="37"/>
      <c r="J324" s="37"/>
      <c r="K324" s="37"/>
      <c r="L324" s="37"/>
      <c r="M324" s="37"/>
      <c r="N324" s="37">
        <v>5</v>
      </c>
      <c r="O324" s="419"/>
      <c r="P324" s="37" t="s">
        <v>443</v>
      </c>
      <c r="Q324" s="37" t="s">
        <v>443</v>
      </c>
      <c r="R324" s="37" t="s">
        <v>443</v>
      </c>
      <c r="S324" s="37" t="s">
        <v>443</v>
      </c>
      <c r="T324" s="280" t="s">
        <v>443</v>
      </c>
      <c r="U324" s="35"/>
      <c r="V324" s="35"/>
      <c r="W324" s="35"/>
      <c r="X324" s="35"/>
      <c r="Y324" s="35"/>
      <c r="AC324"/>
      <c r="AD324"/>
      <c r="AE324"/>
      <c r="AF324"/>
    </row>
    <row r="325" spans="1:32" s="34" customFormat="1" x14ac:dyDescent="0.25">
      <c r="A325" s="118" t="s">
        <v>47</v>
      </c>
      <c r="B325" s="102" t="s">
        <v>655</v>
      </c>
      <c r="C325" s="99" t="s">
        <v>654</v>
      </c>
      <c r="D325" s="89">
        <v>1987</v>
      </c>
      <c r="E325" s="186">
        <f>SUM(H325:Y325)</f>
        <v>5</v>
      </c>
      <c r="H325" s="37"/>
      <c r="I325" s="37"/>
      <c r="J325" s="37"/>
      <c r="K325" s="37"/>
      <c r="L325" s="37"/>
      <c r="M325" s="37">
        <v>5</v>
      </c>
      <c r="N325" s="37" t="s">
        <v>443</v>
      </c>
      <c r="O325" s="419"/>
      <c r="P325" s="37" t="s">
        <v>443</v>
      </c>
      <c r="Q325" s="37" t="s">
        <v>443</v>
      </c>
      <c r="R325" s="37" t="s">
        <v>443</v>
      </c>
      <c r="S325" s="37" t="s">
        <v>443</v>
      </c>
      <c r="T325" s="280" t="s">
        <v>443</v>
      </c>
      <c r="U325" s="35"/>
      <c r="V325" s="35"/>
      <c r="W325" s="35"/>
      <c r="X325" s="35"/>
      <c r="Y325" s="35"/>
      <c r="AC325"/>
      <c r="AD325"/>
      <c r="AE325"/>
      <c r="AF325"/>
    </row>
    <row r="326" spans="1:32" s="34" customFormat="1" x14ac:dyDescent="0.25">
      <c r="A326" s="118" t="s">
        <v>48</v>
      </c>
      <c r="B326" s="102" t="s">
        <v>760</v>
      </c>
      <c r="C326" s="99" t="s">
        <v>118</v>
      </c>
      <c r="D326" s="89">
        <v>1990</v>
      </c>
      <c r="E326" s="186">
        <f>SUM(H326:Y326)</f>
        <v>5</v>
      </c>
      <c r="H326" s="37"/>
      <c r="I326" s="37"/>
      <c r="J326" s="37"/>
      <c r="K326" s="37"/>
      <c r="L326" s="37"/>
      <c r="M326" s="37"/>
      <c r="N326" s="37"/>
      <c r="O326" s="419"/>
      <c r="P326" s="37">
        <v>5</v>
      </c>
      <c r="Q326" s="37" t="s">
        <v>443</v>
      </c>
      <c r="R326" s="37" t="s">
        <v>443</v>
      </c>
      <c r="S326" s="37" t="s">
        <v>443</v>
      </c>
      <c r="T326" s="280" t="s">
        <v>443</v>
      </c>
      <c r="U326" s="35"/>
      <c r="V326" s="35"/>
      <c r="W326" s="35"/>
      <c r="X326" s="35"/>
      <c r="Y326" s="35"/>
      <c r="AC326"/>
      <c r="AD326"/>
      <c r="AE326"/>
      <c r="AF326"/>
    </row>
    <row r="327" spans="1:32" s="34" customFormat="1" x14ac:dyDescent="0.25">
      <c r="A327" s="118" t="s">
        <v>49</v>
      </c>
      <c r="B327" s="102" t="s">
        <v>620</v>
      </c>
      <c r="C327" s="99" t="s">
        <v>621</v>
      </c>
      <c r="D327" s="89">
        <v>1988</v>
      </c>
      <c r="E327" s="186">
        <f>SUM(H327:Y327)</f>
        <v>5</v>
      </c>
      <c r="H327" s="37"/>
      <c r="I327" s="37"/>
      <c r="J327" s="37"/>
      <c r="K327" s="37"/>
      <c r="L327" s="37">
        <v>5</v>
      </c>
      <c r="M327" s="37" t="s">
        <v>443</v>
      </c>
      <c r="N327" s="37" t="s">
        <v>443</v>
      </c>
      <c r="O327" s="419"/>
      <c r="P327" s="37" t="s">
        <v>443</v>
      </c>
      <c r="Q327" s="37" t="s">
        <v>443</v>
      </c>
      <c r="R327" s="37" t="s">
        <v>443</v>
      </c>
      <c r="S327" s="37" t="s">
        <v>443</v>
      </c>
      <c r="T327" s="280" t="s">
        <v>443</v>
      </c>
      <c r="U327" s="35"/>
      <c r="V327" s="35"/>
      <c r="W327" s="35"/>
      <c r="X327" s="35"/>
      <c r="Y327" s="35"/>
      <c r="AC327"/>
      <c r="AD327"/>
      <c r="AE327"/>
      <c r="AF327"/>
    </row>
    <row r="328" spans="1:32" s="34" customFormat="1" x14ac:dyDescent="0.25">
      <c r="A328" s="118" t="s">
        <v>50</v>
      </c>
      <c r="B328" s="123" t="s">
        <v>853</v>
      </c>
      <c r="C328" s="123" t="s">
        <v>854</v>
      </c>
      <c r="D328" s="106">
        <v>1988</v>
      </c>
      <c r="E328" s="186">
        <f>SUM(H328:Y328)</f>
        <v>4</v>
      </c>
      <c r="H328" s="37"/>
      <c r="I328" s="37"/>
      <c r="J328" s="37"/>
      <c r="K328" s="37"/>
      <c r="L328" s="37"/>
      <c r="M328" s="37"/>
      <c r="N328" s="37"/>
      <c r="O328" s="419"/>
      <c r="P328" s="37"/>
      <c r="Q328" s="37">
        <v>4</v>
      </c>
      <c r="R328" s="37" t="s">
        <v>443</v>
      </c>
      <c r="S328" s="37" t="s">
        <v>443</v>
      </c>
      <c r="T328" s="280" t="s">
        <v>443</v>
      </c>
      <c r="U328" s="35"/>
      <c r="V328" s="35"/>
      <c r="W328" s="35"/>
      <c r="X328" s="35"/>
      <c r="Y328" s="35"/>
      <c r="AC328"/>
      <c r="AD328"/>
      <c r="AE328"/>
      <c r="AF328"/>
    </row>
    <row r="329" spans="1:32" s="34" customFormat="1" x14ac:dyDescent="0.25">
      <c r="A329" s="118" t="s">
        <v>51</v>
      </c>
      <c r="B329" s="102" t="s">
        <v>568</v>
      </c>
      <c r="C329" s="99" t="s">
        <v>569</v>
      </c>
      <c r="D329" s="89">
        <v>1989</v>
      </c>
      <c r="E329" s="186">
        <f>SUM(H329:Y329)</f>
        <v>4</v>
      </c>
      <c r="H329" s="37"/>
      <c r="I329" s="37"/>
      <c r="J329" s="37"/>
      <c r="K329" s="37"/>
      <c r="L329" s="37"/>
      <c r="M329" s="37"/>
      <c r="N329" s="37">
        <v>4</v>
      </c>
      <c r="O329" s="419"/>
      <c r="P329" s="37" t="s">
        <v>443</v>
      </c>
      <c r="Q329" s="37" t="s">
        <v>443</v>
      </c>
      <c r="R329" s="37" t="s">
        <v>443</v>
      </c>
      <c r="S329" s="37" t="s">
        <v>443</v>
      </c>
      <c r="T329" s="280" t="s">
        <v>443</v>
      </c>
      <c r="U329" s="35"/>
      <c r="V329" s="35"/>
      <c r="W329" s="35"/>
      <c r="X329" s="35"/>
      <c r="Y329" s="35"/>
      <c r="AC329"/>
      <c r="AD329"/>
      <c r="AE329"/>
      <c r="AF329"/>
    </row>
    <row r="330" spans="1:32" s="34" customFormat="1" x14ac:dyDescent="0.25">
      <c r="A330" s="118" t="s">
        <v>52</v>
      </c>
      <c r="B330" s="102" t="s">
        <v>656</v>
      </c>
      <c r="C330" s="99" t="s">
        <v>427</v>
      </c>
      <c r="D330" s="89">
        <v>1989</v>
      </c>
      <c r="E330" s="186">
        <f>SUM(H330:Y330)</f>
        <v>4</v>
      </c>
      <c r="H330" s="37"/>
      <c r="I330" s="37"/>
      <c r="J330" s="37"/>
      <c r="K330" s="37"/>
      <c r="L330" s="37"/>
      <c r="M330" s="37">
        <v>4</v>
      </c>
      <c r="N330" s="37" t="s">
        <v>443</v>
      </c>
      <c r="O330" s="419"/>
      <c r="P330" s="37" t="s">
        <v>443</v>
      </c>
      <c r="Q330" s="37" t="s">
        <v>443</v>
      </c>
      <c r="R330" s="37" t="s">
        <v>443</v>
      </c>
      <c r="S330" s="37" t="s">
        <v>443</v>
      </c>
      <c r="T330" s="280" t="s">
        <v>443</v>
      </c>
      <c r="U330" s="35"/>
      <c r="V330" s="35"/>
      <c r="W330" s="35"/>
      <c r="X330" s="35"/>
      <c r="Y330" s="35"/>
      <c r="AC330"/>
      <c r="AD330"/>
      <c r="AE330"/>
      <c r="AF330"/>
    </row>
    <row r="331" spans="1:32" s="34" customFormat="1" x14ac:dyDescent="0.25">
      <c r="A331" s="118" t="s">
        <v>53</v>
      </c>
      <c r="B331" s="102" t="s">
        <v>559</v>
      </c>
      <c r="C331" s="99" t="s">
        <v>110</v>
      </c>
      <c r="D331" s="89">
        <v>1989</v>
      </c>
      <c r="E331" s="186">
        <f>SUM(H331:Y331)</f>
        <v>4</v>
      </c>
      <c r="H331" s="37"/>
      <c r="I331" s="37"/>
      <c r="J331" s="37"/>
      <c r="K331" s="37">
        <v>4</v>
      </c>
      <c r="L331" s="37" t="s">
        <v>443</v>
      </c>
      <c r="M331" s="37" t="s">
        <v>443</v>
      </c>
      <c r="N331" s="37" t="s">
        <v>443</v>
      </c>
      <c r="O331" s="419"/>
      <c r="P331" s="37" t="s">
        <v>443</v>
      </c>
      <c r="Q331" s="37" t="s">
        <v>443</v>
      </c>
      <c r="R331" s="37" t="s">
        <v>443</v>
      </c>
      <c r="S331" s="37" t="s">
        <v>443</v>
      </c>
      <c r="T331" s="280" t="s">
        <v>443</v>
      </c>
      <c r="U331" s="35"/>
      <c r="V331" s="35"/>
      <c r="W331" s="35"/>
      <c r="X331" s="35"/>
      <c r="Y331" s="35"/>
      <c r="AC331"/>
      <c r="AD331"/>
      <c r="AE331"/>
      <c r="AF331"/>
    </row>
    <row r="332" spans="1:32" s="34" customFormat="1" x14ac:dyDescent="0.25">
      <c r="A332" s="118" t="s">
        <v>54</v>
      </c>
      <c r="B332" s="102" t="s">
        <v>234</v>
      </c>
      <c r="C332" s="99" t="s">
        <v>161</v>
      </c>
      <c r="D332" s="89">
        <v>1986</v>
      </c>
      <c r="E332" s="186">
        <f>SUM(H332:Y332)</f>
        <v>4</v>
      </c>
      <c r="H332" s="37">
        <v>4</v>
      </c>
      <c r="I332" s="37" t="s">
        <v>443</v>
      </c>
      <c r="J332" s="37" t="s">
        <v>443</v>
      </c>
      <c r="K332" s="37" t="s">
        <v>443</v>
      </c>
      <c r="L332" s="37" t="s">
        <v>443</v>
      </c>
      <c r="M332" s="37" t="s">
        <v>443</v>
      </c>
      <c r="N332" s="37" t="s">
        <v>443</v>
      </c>
      <c r="O332" s="419"/>
      <c r="P332" s="37" t="s">
        <v>443</v>
      </c>
      <c r="Q332" s="37" t="s">
        <v>443</v>
      </c>
      <c r="R332" s="37" t="s">
        <v>443</v>
      </c>
      <c r="S332" s="37" t="s">
        <v>443</v>
      </c>
      <c r="T332" s="280" t="s">
        <v>443</v>
      </c>
      <c r="U332" s="35"/>
      <c r="V332" s="35"/>
      <c r="W332" s="35"/>
      <c r="X332" s="35"/>
      <c r="Y332" s="35"/>
      <c r="AC332"/>
      <c r="AD332"/>
      <c r="AE332"/>
      <c r="AF332"/>
    </row>
    <row r="333" spans="1:32" s="34" customFormat="1" x14ac:dyDescent="0.25">
      <c r="A333" s="118" t="s">
        <v>55</v>
      </c>
      <c r="B333" s="102" t="s">
        <v>235</v>
      </c>
      <c r="C333" s="99" t="s">
        <v>24</v>
      </c>
      <c r="D333" s="89">
        <v>1992</v>
      </c>
      <c r="E333" s="186">
        <f>SUM(H333:Y333)</f>
        <v>4</v>
      </c>
      <c r="H333" s="37">
        <v>3</v>
      </c>
      <c r="I333" s="37" t="s">
        <v>443</v>
      </c>
      <c r="J333" s="37" t="s">
        <v>443</v>
      </c>
      <c r="K333" s="37" t="s">
        <v>443</v>
      </c>
      <c r="L333" s="37" t="s">
        <v>443</v>
      </c>
      <c r="M333" s="37" t="s">
        <v>443</v>
      </c>
      <c r="N333" s="37" t="s">
        <v>443</v>
      </c>
      <c r="O333" s="419"/>
      <c r="P333" s="37">
        <v>1</v>
      </c>
      <c r="Q333" s="37" t="s">
        <v>443</v>
      </c>
      <c r="R333" s="37" t="s">
        <v>443</v>
      </c>
      <c r="S333" s="37" t="s">
        <v>443</v>
      </c>
      <c r="T333" s="280" t="s">
        <v>443</v>
      </c>
      <c r="U333" s="35"/>
      <c r="V333" s="35"/>
      <c r="W333" s="35"/>
      <c r="X333" s="35"/>
      <c r="Y333" s="35"/>
      <c r="AC333"/>
      <c r="AD333"/>
      <c r="AE333"/>
      <c r="AF333"/>
    </row>
    <row r="334" spans="1:32" s="34" customFormat="1" x14ac:dyDescent="0.25">
      <c r="A334" s="118" t="s">
        <v>56</v>
      </c>
      <c r="B334" s="102" t="s">
        <v>924</v>
      </c>
      <c r="C334" s="99" t="s">
        <v>925</v>
      </c>
      <c r="D334" s="89">
        <v>1991</v>
      </c>
      <c r="E334" s="186">
        <f>SUM(H334:Y334)</f>
        <v>4</v>
      </c>
      <c r="H334" s="37"/>
      <c r="I334" s="37"/>
      <c r="J334" s="37"/>
      <c r="K334" s="37"/>
      <c r="L334" s="37"/>
      <c r="M334" s="37"/>
      <c r="N334" s="37"/>
      <c r="O334" s="419"/>
      <c r="P334" s="37"/>
      <c r="Q334" s="37"/>
      <c r="R334" s="37">
        <v>4</v>
      </c>
      <c r="S334" s="37" t="s">
        <v>443</v>
      </c>
      <c r="T334" s="280" t="s">
        <v>443</v>
      </c>
      <c r="U334" s="35"/>
      <c r="V334" s="35"/>
      <c r="W334" s="35"/>
      <c r="X334" s="35"/>
      <c r="Y334" s="35"/>
      <c r="AC334"/>
      <c r="AD334"/>
      <c r="AE334"/>
      <c r="AF334"/>
    </row>
    <row r="335" spans="1:32" s="34" customFormat="1" x14ac:dyDescent="0.25">
      <c r="A335" s="118" t="s">
        <v>57</v>
      </c>
      <c r="B335" s="102" t="s">
        <v>991</v>
      </c>
      <c r="C335" s="99" t="s">
        <v>567</v>
      </c>
      <c r="D335" s="89">
        <v>1994</v>
      </c>
      <c r="E335" s="186">
        <f>SUM(H335:Y335)</f>
        <v>3</v>
      </c>
      <c r="H335" s="37"/>
      <c r="I335" s="37"/>
      <c r="J335" s="37"/>
      <c r="K335" s="37"/>
      <c r="L335" s="37"/>
      <c r="M335" s="37"/>
      <c r="N335" s="37"/>
      <c r="O335" s="419"/>
      <c r="P335" s="37"/>
      <c r="Q335" s="37"/>
      <c r="R335" s="37"/>
      <c r="S335" s="37">
        <v>3</v>
      </c>
      <c r="T335" s="280" t="s">
        <v>443</v>
      </c>
      <c r="U335" s="35"/>
      <c r="V335" s="35"/>
      <c r="W335" s="35"/>
      <c r="X335" s="35"/>
      <c r="Y335" s="35"/>
      <c r="AC335"/>
      <c r="AD335"/>
      <c r="AE335"/>
      <c r="AF335"/>
    </row>
    <row r="336" spans="1:32" s="34" customFormat="1" x14ac:dyDescent="0.25">
      <c r="A336" s="118" t="s">
        <v>58</v>
      </c>
      <c r="B336" s="102" t="s">
        <v>631</v>
      </c>
      <c r="C336" s="99" t="s">
        <v>150</v>
      </c>
      <c r="D336" s="89">
        <v>1992</v>
      </c>
      <c r="E336" s="186">
        <f>SUM(H336:Y336)</f>
        <v>3</v>
      </c>
      <c r="H336" s="37"/>
      <c r="I336" s="37"/>
      <c r="J336" s="37"/>
      <c r="K336" s="37"/>
      <c r="L336" s="37">
        <v>3</v>
      </c>
      <c r="M336" s="37" t="s">
        <v>443</v>
      </c>
      <c r="N336" s="37" t="s">
        <v>443</v>
      </c>
      <c r="O336" s="419"/>
      <c r="P336" s="37" t="s">
        <v>443</v>
      </c>
      <c r="Q336" s="37" t="s">
        <v>443</v>
      </c>
      <c r="R336" s="37" t="s">
        <v>443</v>
      </c>
      <c r="S336" s="37" t="s">
        <v>443</v>
      </c>
      <c r="T336" s="280" t="s">
        <v>443</v>
      </c>
      <c r="U336" s="35"/>
      <c r="V336" s="35"/>
      <c r="W336" s="35"/>
      <c r="X336" s="35"/>
      <c r="Y336" s="35"/>
      <c r="AC336"/>
      <c r="AD336"/>
      <c r="AE336"/>
      <c r="AF336"/>
    </row>
    <row r="337" spans="1:32" s="34" customFormat="1" x14ac:dyDescent="0.25">
      <c r="A337" s="118" t="s">
        <v>59</v>
      </c>
      <c r="B337" s="102" t="s">
        <v>562</v>
      </c>
      <c r="C337" s="99" t="s">
        <v>563</v>
      </c>
      <c r="D337" s="89">
        <v>1985</v>
      </c>
      <c r="E337" s="186">
        <f>SUM(H337:Y337)</f>
        <v>3</v>
      </c>
      <c r="H337" s="37"/>
      <c r="I337" s="37"/>
      <c r="J337" s="37"/>
      <c r="K337" s="37">
        <v>3</v>
      </c>
      <c r="L337" s="37" t="s">
        <v>443</v>
      </c>
      <c r="M337" s="37" t="s">
        <v>443</v>
      </c>
      <c r="N337" s="37" t="s">
        <v>443</v>
      </c>
      <c r="O337" s="419"/>
      <c r="P337" s="37" t="s">
        <v>443</v>
      </c>
      <c r="Q337" s="37" t="s">
        <v>443</v>
      </c>
      <c r="R337" s="37" t="s">
        <v>443</v>
      </c>
      <c r="S337" s="37" t="s">
        <v>443</v>
      </c>
      <c r="T337" s="280" t="s">
        <v>443</v>
      </c>
      <c r="U337" s="35"/>
      <c r="V337" s="35"/>
      <c r="W337" s="35"/>
      <c r="X337" s="35"/>
      <c r="Y337" s="35"/>
      <c r="AC337"/>
      <c r="AD337"/>
      <c r="AE337"/>
      <c r="AF337"/>
    </row>
    <row r="338" spans="1:32" s="34" customFormat="1" x14ac:dyDescent="0.25">
      <c r="A338" s="118" t="s">
        <v>60</v>
      </c>
      <c r="B338" s="102" t="s">
        <v>744</v>
      </c>
      <c r="C338" s="99" t="s">
        <v>161</v>
      </c>
      <c r="D338" s="89">
        <v>1991</v>
      </c>
      <c r="E338" s="186">
        <f>SUM(H338:Y338)</f>
        <v>2</v>
      </c>
      <c r="H338" s="37"/>
      <c r="I338" s="37"/>
      <c r="J338" s="37"/>
      <c r="K338" s="37"/>
      <c r="L338" s="37"/>
      <c r="M338" s="37"/>
      <c r="N338" s="37">
        <v>2</v>
      </c>
      <c r="O338" s="419"/>
      <c r="P338" s="37" t="s">
        <v>443</v>
      </c>
      <c r="Q338" s="37" t="s">
        <v>443</v>
      </c>
      <c r="R338" s="37" t="s">
        <v>443</v>
      </c>
      <c r="S338" s="37" t="s">
        <v>443</v>
      </c>
      <c r="T338" s="280" t="s">
        <v>443</v>
      </c>
      <c r="U338" s="35"/>
      <c r="V338" s="35"/>
      <c r="W338" s="35"/>
      <c r="X338" s="35"/>
      <c r="Y338" s="35"/>
      <c r="AC338"/>
      <c r="AD338"/>
      <c r="AE338"/>
      <c r="AF338"/>
    </row>
    <row r="339" spans="1:32" s="34" customFormat="1" x14ac:dyDescent="0.25">
      <c r="A339" s="118" t="s">
        <v>61</v>
      </c>
      <c r="B339" s="102" t="s">
        <v>676</v>
      </c>
      <c r="C339" s="99" t="s">
        <v>673</v>
      </c>
      <c r="D339" s="89">
        <v>1993</v>
      </c>
      <c r="E339" s="186">
        <f>SUM(H339:Y339)</f>
        <v>2</v>
      </c>
      <c r="H339" s="37"/>
      <c r="I339" s="37"/>
      <c r="J339" s="37"/>
      <c r="K339" s="37"/>
      <c r="L339" s="37"/>
      <c r="M339" s="37">
        <v>2</v>
      </c>
      <c r="N339" s="37" t="s">
        <v>443</v>
      </c>
      <c r="O339" s="419"/>
      <c r="P339" s="37" t="s">
        <v>443</v>
      </c>
      <c r="Q339" s="37" t="s">
        <v>443</v>
      </c>
      <c r="R339" s="37" t="s">
        <v>443</v>
      </c>
      <c r="S339" s="37" t="s">
        <v>443</v>
      </c>
      <c r="T339" s="280" t="s">
        <v>443</v>
      </c>
      <c r="U339" s="35"/>
      <c r="V339" s="35"/>
      <c r="W339" s="35"/>
      <c r="X339" s="35"/>
      <c r="Y339" s="35"/>
      <c r="AC339"/>
      <c r="AD339"/>
      <c r="AE339"/>
      <c r="AF339"/>
    </row>
    <row r="340" spans="1:32" s="34" customFormat="1" x14ac:dyDescent="0.25">
      <c r="A340" s="118" t="s">
        <v>62</v>
      </c>
      <c r="B340" s="102" t="s">
        <v>632</v>
      </c>
      <c r="C340" s="99" t="s">
        <v>633</v>
      </c>
      <c r="D340" s="89">
        <v>1989</v>
      </c>
      <c r="E340" s="186">
        <f>SUM(H340:Y340)</f>
        <v>2</v>
      </c>
      <c r="H340" s="37"/>
      <c r="I340" s="37"/>
      <c r="J340" s="37"/>
      <c r="K340" s="37"/>
      <c r="L340" s="37">
        <v>2</v>
      </c>
      <c r="M340" s="37" t="s">
        <v>443</v>
      </c>
      <c r="N340" s="37" t="s">
        <v>443</v>
      </c>
      <c r="O340" s="419"/>
      <c r="P340" s="37"/>
      <c r="Q340" s="37" t="s">
        <v>443</v>
      </c>
      <c r="R340" s="37" t="s">
        <v>443</v>
      </c>
      <c r="S340" s="37" t="s">
        <v>443</v>
      </c>
      <c r="T340" s="280" t="s">
        <v>443</v>
      </c>
      <c r="U340" s="35"/>
      <c r="V340" s="35"/>
      <c r="W340" s="35"/>
      <c r="X340" s="35"/>
      <c r="Y340" s="35"/>
      <c r="AC340"/>
      <c r="AD340"/>
      <c r="AE340"/>
      <c r="AF340"/>
    </row>
    <row r="341" spans="1:32" s="34" customFormat="1" x14ac:dyDescent="0.25">
      <c r="A341" s="118" t="s">
        <v>63</v>
      </c>
      <c r="B341" s="102" t="s">
        <v>564</v>
      </c>
      <c r="C341" s="99" t="s">
        <v>565</v>
      </c>
      <c r="D341" s="89">
        <v>1985</v>
      </c>
      <c r="E341" s="186">
        <f>SUM(H341:Y341)</f>
        <v>2</v>
      </c>
      <c r="H341" s="37"/>
      <c r="I341" s="37"/>
      <c r="J341" s="37"/>
      <c r="K341" s="37">
        <v>2</v>
      </c>
      <c r="L341" s="37" t="s">
        <v>443</v>
      </c>
      <c r="M341" s="37" t="s">
        <v>443</v>
      </c>
      <c r="N341" s="37" t="s">
        <v>443</v>
      </c>
      <c r="O341" s="419"/>
      <c r="P341" s="37" t="s">
        <v>443</v>
      </c>
      <c r="Q341" s="37" t="s">
        <v>443</v>
      </c>
      <c r="R341" s="37" t="s">
        <v>443</v>
      </c>
      <c r="S341" s="37" t="s">
        <v>443</v>
      </c>
      <c r="T341" s="280" t="s">
        <v>443</v>
      </c>
      <c r="U341" s="35"/>
      <c r="V341" s="35"/>
      <c r="W341" s="35"/>
      <c r="X341" s="35"/>
      <c r="Y341" s="35"/>
      <c r="AC341"/>
      <c r="AD341"/>
      <c r="AE341"/>
      <c r="AF341"/>
    </row>
    <row r="342" spans="1:32" s="34" customFormat="1" x14ac:dyDescent="0.25">
      <c r="A342" s="118" t="s">
        <v>64</v>
      </c>
      <c r="B342" s="102" t="s">
        <v>454</v>
      </c>
      <c r="C342" s="99" t="s">
        <v>455</v>
      </c>
      <c r="D342" s="89">
        <v>1987</v>
      </c>
      <c r="E342" s="186">
        <f>SUM(H342:Y342)</f>
        <v>2</v>
      </c>
      <c r="H342" s="37"/>
      <c r="I342" s="37">
        <v>2</v>
      </c>
      <c r="J342" s="37" t="s">
        <v>443</v>
      </c>
      <c r="K342" s="37" t="s">
        <v>443</v>
      </c>
      <c r="L342" s="37" t="s">
        <v>443</v>
      </c>
      <c r="M342" s="37" t="s">
        <v>443</v>
      </c>
      <c r="N342" s="37"/>
      <c r="O342" s="419"/>
      <c r="P342" s="37" t="s">
        <v>443</v>
      </c>
      <c r="Q342" s="37" t="s">
        <v>443</v>
      </c>
      <c r="R342" s="37" t="s">
        <v>443</v>
      </c>
      <c r="S342" s="37" t="s">
        <v>443</v>
      </c>
      <c r="T342" s="280" t="s">
        <v>443</v>
      </c>
      <c r="U342" s="35"/>
      <c r="V342" s="35"/>
      <c r="W342" s="35"/>
      <c r="X342" s="35"/>
      <c r="Y342" s="35"/>
      <c r="AC342"/>
      <c r="AD342"/>
      <c r="AE342"/>
      <c r="AF342"/>
    </row>
    <row r="343" spans="1:32" s="34" customFormat="1" x14ac:dyDescent="0.25">
      <c r="A343" s="118" t="s">
        <v>65</v>
      </c>
      <c r="B343" s="123" t="s">
        <v>879</v>
      </c>
      <c r="C343" s="123" t="s">
        <v>880</v>
      </c>
      <c r="D343" s="106">
        <v>1992</v>
      </c>
      <c r="E343" s="186">
        <f>SUM(H343:Y343)</f>
        <v>1</v>
      </c>
      <c r="H343" s="37"/>
      <c r="I343" s="37"/>
      <c r="J343" s="37"/>
      <c r="K343" s="37"/>
      <c r="L343" s="37"/>
      <c r="M343" s="37"/>
      <c r="N343" s="37"/>
      <c r="O343" s="419"/>
      <c r="P343" s="37"/>
      <c r="Q343" s="37">
        <v>1</v>
      </c>
      <c r="R343" s="37" t="s">
        <v>443</v>
      </c>
      <c r="S343" s="37" t="s">
        <v>443</v>
      </c>
      <c r="T343" s="280" t="s">
        <v>443</v>
      </c>
      <c r="U343" s="35"/>
      <c r="V343" s="35"/>
      <c r="W343" s="35"/>
      <c r="X343" s="35"/>
      <c r="Y343" s="35"/>
      <c r="AC343"/>
      <c r="AD343"/>
      <c r="AE343"/>
      <c r="AF343"/>
    </row>
    <row r="344" spans="1:32" s="34" customFormat="1" x14ac:dyDescent="0.25">
      <c r="A344" s="118" t="s">
        <v>66</v>
      </c>
      <c r="B344" s="123" t="s">
        <v>236</v>
      </c>
      <c r="C344" s="123" t="s">
        <v>118</v>
      </c>
      <c r="D344" s="106">
        <v>1987</v>
      </c>
      <c r="E344" s="186">
        <f>SUM(H344:Y344)</f>
        <v>1</v>
      </c>
      <c r="H344" s="37">
        <v>1</v>
      </c>
      <c r="I344" s="37" t="s">
        <v>443</v>
      </c>
      <c r="J344" s="37" t="s">
        <v>443</v>
      </c>
      <c r="K344" s="37" t="s">
        <v>443</v>
      </c>
      <c r="L344" s="37" t="s">
        <v>443</v>
      </c>
      <c r="M344" s="37" t="s">
        <v>443</v>
      </c>
      <c r="N344" s="37" t="s">
        <v>443</v>
      </c>
      <c r="O344" s="419"/>
      <c r="P344" s="37" t="s">
        <v>443</v>
      </c>
      <c r="Q344" s="37" t="s">
        <v>443</v>
      </c>
      <c r="R344" s="37" t="s">
        <v>443</v>
      </c>
      <c r="S344" s="37" t="s">
        <v>443</v>
      </c>
      <c r="T344" s="280" t="s">
        <v>443</v>
      </c>
      <c r="U344" s="35"/>
      <c r="V344" s="35"/>
      <c r="W344" s="35"/>
      <c r="X344" s="35"/>
      <c r="Y344" s="35"/>
      <c r="AC344"/>
      <c r="AD344"/>
      <c r="AE344"/>
      <c r="AF344"/>
    </row>
    <row r="345" spans="1:32" s="34" customFormat="1" x14ac:dyDescent="0.25">
      <c r="A345" s="118" t="s">
        <v>67</v>
      </c>
      <c r="B345" s="123" t="s">
        <v>456</v>
      </c>
      <c r="C345" s="123" t="s">
        <v>153</v>
      </c>
      <c r="D345" s="106">
        <v>1986</v>
      </c>
      <c r="E345" s="186">
        <f>SUM(H345:Y345)</f>
        <v>1</v>
      </c>
      <c r="H345" s="37"/>
      <c r="I345" s="37">
        <v>1</v>
      </c>
      <c r="J345" s="37" t="s">
        <v>443</v>
      </c>
      <c r="K345" s="37" t="s">
        <v>443</v>
      </c>
      <c r="L345" s="37" t="s">
        <v>443</v>
      </c>
      <c r="M345" s="37" t="s">
        <v>443</v>
      </c>
      <c r="N345" s="37" t="s">
        <v>443</v>
      </c>
      <c r="O345" s="419"/>
      <c r="P345" s="37" t="s">
        <v>443</v>
      </c>
      <c r="Q345" s="37" t="s">
        <v>443</v>
      </c>
      <c r="R345" s="37" t="s">
        <v>443</v>
      </c>
      <c r="S345" s="37" t="s">
        <v>443</v>
      </c>
      <c r="T345" s="280" t="s">
        <v>443</v>
      </c>
      <c r="U345" s="35"/>
      <c r="V345" s="35"/>
      <c r="W345" s="35"/>
      <c r="X345" s="35"/>
      <c r="Y345" s="35"/>
      <c r="AC345"/>
      <c r="AD345"/>
      <c r="AE345"/>
      <c r="AF345"/>
    </row>
    <row r="346" spans="1:32" s="34" customFormat="1" ht="15.75" thickBot="1" x14ac:dyDescent="0.3">
      <c r="A346" s="143" t="s">
        <v>68</v>
      </c>
      <c r="B346" s="103" t="s">
        <v>942</v>
      </c>
      <c r="C346" s="100" t="s">
        <v>161</v>
      </c>
      <c r="D346" s="101">
        <v>1989</v>
      </c>
      <c r="E346" s="157">
        <f>SUM(H346:Y346)</f>
        <v>1</v>
      </c>
      <c r="H346" s="37"/>
      <c r="I346" s="37"/>
      <c r="J346" s="37"/>
      <c r="K346" s="37"/>
      <c r="L346" s="37"/>
      <c r="M346" s="37"/>
      <c r="N346" s="37"/>
      <c r="O346" s="419"/>
      <c r="P346" s="37"/>
      <c r="Q346" s="37"/>
      <c r="R346" s="37">
        <v>1</v>
      </c>
      <c r="S346" s="37" t="s">
        <v>443</v>
      </c>
      <c r="T346" s="280" t="s">
        <v>443</v>
      </c>
      <c r="U346" s="35"/>
      <c r="V346" s="35"/>
      <c r="W346" s="35"/>
      <c r="X346" s="35"/>
      <c r="Y346" s="35"/>
      <c r="AC346"/>
      <c r="AD346"/>
      <c r="AE346"/>
    </row>
    <row r="347" spans="1:32" s="34" customFormat="1" x14ac:dyDescent="0.25">
      <c r="A347" s="59"/>
      <c r="B347"/>
      <c r="C347"/>
      <c r="D347"/>
      <c r="E347" s="60"/>
      <c r="H347" s="55"/>
      <c r="I347" s="55"/>
      <c r="J347" s="55"/>
      <c r="K347" s="55"/>
      <c r="L347" s="55"/>
      <c r="M347" s="55"/>
      <c r="N347" s="55"/>
      <c r="O347" s="420"/>
      <c r="P347" s="55"/>
      <c r="Q347" s="55"/>
      <c r="R347" s="55"/>
      <c r="S347" s="55"/>
      <c r="T347" s="46"/>
      <c r="U347" s="19"/>
      <c r="V347" s="19"/>
      <c r="W347" s="19"/>
      <c r="X347" s="19"/>
      <c r="Y347" s="19"/>
      <c r="AC347"/>
      <c r="AD347"/>
      <c r="AE347"/>
    </row>
    <row r="348" spans="1:32" s="34" customFormat="1" ht="21" x14ac:dyDescent="0.25">
      <c r="A348" s="63"/>
      <c r="B348" s="64"/>
      <c r="C348" s="64"/>
      <c r="D348" s="19"/>
      <c r="E348" s="45"/>
      <c r="H348" s="55"/>
      <c r="I348" s="55"/>
      <c r="J348" s="55"/>
      <c r="K348" s="55"/>
      <c r="L348" s="55"/>
      <c r="M348" s="55"/>
      <c r="N348" s="55"/>
      <c r="O348" s="420"/>
      <c r="P348" s="55"/>
      <c r="Q348" s="55"/>
      <c r="R348" s="55"/>
      <c r="S348" s="55"/>
      <c r="T348" s="46"/>
      <c r="U348" s="19"/>
      <c r="V348" s="19"/>
      <c r="W348" s="19"/>
      <c r="X348" s="19"/>
      <c r="Y348" s="19"/>
      <c r="AC348"/>
      <c r="AD348"/>
      <c r="AE348"/>
    </row>
    <row r="349" spans="1:32" s="34" customFormat="1" ht="21.75" thickBot="1" x14ac:dyDescent="0.3">
      <c r="A349" s="65" t="s">
        <v>215</v>
      </c>
      <c r="B349" s="66"/>
      <c r="C349" s="66"/>
      <c r="D349" s="84"/>
      <c r="E349" s="45"/>
      <c r="H349" s="37" t="str">
        <f>_xlfn.IFNA(VLOOKUP(B349,$AC$350:$AF$359,4,FALSE),"")</f>
        <v/>
      </c>
      <c r="I349" s="37" t="str">
        <f>_xlfn.IFNA(VLOOKUP(B349,$AC$350:$AF$359,4,FALSE),"")</f>
        <v/>
      </c>
      <c r="J349" s="37" t="str">
        <f>_xlfn.IFNA(VLOOKUP(B349,$AC$350:$AF$359,4,FALSE),"")</f>
        <v/>
      </c>
      <c r="K349" s="37" t="str">
        <f>_xlfn.IFNA(VLOOKUP(B349,$AC$350:$AF$359,4,FALSE),"")</f>
        <v/>
      </c>
      <c r="L349" s="37" t="str">
        <f>_xlfn.IFNA(VLOOKUP(B349,$AC$350:$AF$359,4,FALSE),"")</f>
        <v/>
      </c>
      <c r="M349" s="37" t="str">
        <f>_xlfn.IFNA(VLOOKUP(B349,$AC$350:$AF$359,4,FALSE),"")</f>
        <v/>
      </c>
      <c r="N349" s="37" t="str">
        <f>_xlfn.IFNA(VLOOKUP(B349,$AC$350:$AF$359,4,FALSE),"")</f>
        <v/>
      </c>
      <c r="O349" s="420"/>
      <c r="P349" s="37" t="str">
        <f>_xlfn.IFNA(VLOOKUP(B349,$AC$350:$AF$359,4,FALSE),"")</f>
        <v/>
      </c>
      <c r="Q349" s="37" t="str">
        <f>_xlfn.IFNA(VLOOKUP(B349,$AC$350:$AF$359,4,FALSE),"")</f>
        <v/>
      </c>
      <c r="R349" s="37" t="str">
        <f>_xlfn.IFNA(VLOOKUP(B349,$AC$350:$AF$359,4,FALSE),"")</f>
        <v/>
      </c>
      <c r="S349" s="37" t="str">
        <f>_xlfn.IFNA(VLOOKUP(B349,$AC$350:$AF$359,4,FALSE),"")</f>
        <v/>
      </c>
      <c r="T349" s="280" t="str">
        <f>_xlfn.IFNA(VLOOKUP(B349,$AC$350:$AF$359,4,FALSE),"")</f>
        <v/>
      </c>
      <c r="U349" s="19"/>
      <c r="V349" s="19"/>
      <c r="W349" s="19"/>
      <c r="X349" s="19"/>
      <c r="Y349" s="19"/>
      <c r="AC349"/>
      <c r="AD349"/>
      <c r="AE349"/>
    </row>
    <row r="350" spans="1:32" s="34" customFormat="1" ht="15" customHeight="1" x14ac:dyDescent="0.25">
      <c r="A350" s="90" t="s">
        <v>14</v>
      </c>
      <c r="B350" s="153" t="s">
        <v>114</v>
      </c>
      <c r="C350" s="250" t="s">
        <v>138</v>
      </c>
      <c r="D350" s="251">
        <v>1982</v>
      </c>
      <c r="E350" s="119">
        <f>SUM(H350:Y350)</f>
        <v>67</v>
      </c>
      <c r="H350" s="37">
        <v>7</v>
      </c>
      <c r="I350" s="37">
        <v>6</v>
      </c>
      <c r="J350" s="37">
        <v>8</v>
      </c>
      <c r="K350" s="37">
        <v>7</v>
      </c>
      <c r="L350" s="37">
        <v>10</v>
      </c>
      <c r="M350" s="37" t="s">
        <v>443</v>
      </c>
      <c r="N350" s="37">
        <v>10</v>
      </c>
      <c r="O350" s="419"/>
      <c r="P350" s="37">
        <v>7</v>
      </c>
      <c r="Q350" s="37">
        <v>3</v>
      </c>
      <c r="R350" s="37" t="s">
        <v>443</v>
      </c>
      <c r="S350" s="37">
        <v>9</v>
      </c>
      <c r="T350" s="280" t="s">
        <v>443</v>
      </c>
      <c r="U350" s="35"/>
      <c r="V350" s="35"/>
      <c r="W350" s="35"/>
      <c r="X350" s="35"/>
      <c r="Y350" s="35"/>
      <c r="AB350" s="34" t="str">
        <f t="shared" ref="AB350:AB359" si="2">VLOOKUP(AC350,$B$350:$B$417,1,FALSE)</f>
        <v>Janda Štěpán</v>
      </c>
      <c r="AC350" t="s">
        <v>1040</v>
      </c>
      <c r="AD350" t="s">
        <v>108</v>
      </c>
      <c r="AE350">
        <v>1978</v>
      </c>
      <c r="AF350">
        <v>10</v>
      </c>
    </row>
    <row r="351" spans="1:32" s="34" customFormat="1" ht="15" customHeight="1" thickBot="1" x14ac:dyDescent="0.3">
      <c r="A351" s="91" t="s">
        <v>15</v>
      </c>
      <c r="B351" s="394" t="s">
        <v>139</v>
      </c>
      <c r="C351" s="395" t="s">
        <v>185</v>
      </c>
      <c r="D351" s="396">
        <v>1979</v>
      </c>
      <c r="E351" s="120">
        <f>SUM(H351:Y351)</f>
        <v>41</v>
      </c>
      <c r="H351" s="37">
        <v>3</v>
      </c>
      <c r="I351" s="37">
        <v>4</v>
      </c>
      <c r="J351" s="37">
        <v>7</v>
      </c>
      <c r="K351" s="37">
        <v>9</v>
      </c>
      <c r="L351" s="37">
        <v>9</v>
      </c>
      <c r="M351" s="37" t="s">
        <v>443</v>
      </c>
      <c r="N351" s="37" t="s">
        <v>443</v>
      </c>
      <c r="O351" s="419"/>
      <c r="P351" s="37" t="s">
        <v>443</v>
      </c>
      <c r="Q351" s="37" t="s">
        <v>443</v>
      </c>
      <c r="R351" s="37">
        <v>9</v>
      </c>
      <c r="S351" s="37" t="s">
        <v>443</v>
      </c>
      <c r="T351" s="280" t="s">
        <v>443</v>
      </c>
      <c r="U351" s="35"/>
      <c r="V351" s="35"/>
      <c r="W351" s="35"/>
      <c r="X351" s="35"/>
      <c r="Y351" s="35"/>
      <c r="AB351" s="34" t="str">
        <f t="shared" si="2"/>
        <v>Řebíček Jan</v>
      </c>
      <c r="AC351" t="s">
        <v>500</v>
      </c>
      <c r="AD351" t="s">
        <v>427</v>
      </c>
      <c r="AE351">
        <v>1982</v>
      </c>
      <c r="AF351">
        <v>9</v>
      </c>
    </row>
    <row r="352" spans="1:32" s="34" customFormat="1" ht="15" customHeight="1" thickBot="1" x14ac:dyDescent="0.3">
      <c r="A352" s="170" t="s">
        <v>16</v>
      </c>
      <c r="B352" s="450" t="s">
        <v>176</v>
      </c>
      <c r="C352" s="451" t="s">
        <v>161</v>
      </c>
      <c r="D352" s="452">
        <v>1978</v>
      </c>
      <c r="E352" s="157">
        <f>SUM(H352:Y352)</f>
        <v>33</v>
      </c>
      <c r="H352" s="37">
        <v>5</v>
      </c>
      <c r="I352" s="37" t="s">
        <v>443</v>
      </c>
      <c r="J352" s="37" t="s">
        <v>443</v>
      </c>
      <c r="K352" s="37" t="s">
        <v>443</v>
      </c>
      <c r="L352" s="37">
        <v>8</v>
      </c>
      <c r="M352" s="37" t="s">
        <v>443</v>
      </c>
      <c r="N352" s="37" t="s">
        <v>443</v>
      </c>
      <c r="O352" s="419"/>
      <c r="P352" s="37">
        <v>10</v>
      </c>
      <c r="Q352" s="37">
        <v>4</v>
      </c>
      <c r="R352" s="37">
        <v>6</v>
      </c>
      <c r="S352" s="37" t="s">
        <v>443</v>
      </c>
      <c r="T352" s="280" t="s">
        <v>443</v>
      </c>
      <c r="U352" s="35"/>
      <c r="V352" s="35"/>
      <c r="W352" s="35"/>
      <c r="X352" s="35"/>
      <c r="Y352" s="35"/>
      <c r="AB352" s="34" t="str">
        <f t="shared" si="2"/>
        <v>Hájek Martin</v>
      </c>
      <c r="AC352" t="s">
        <v>1016</v>
      </c>
      <c r="AD352" t="s">
        <v>161</v>
      </c>
      <c r="AE352">
        <v>1980</v>
      </c>
      <c r="AF352">
        <v>8</v>
      </c>
    </row>
    <row r="353" spans="1:32" s="34" customFormat="1" x14ac:dyDescent="0.25">
      <c r="A353" s="217" t="s">
        <v>18</v>
      </c>
      <c r="B353" s="239" t="s">
        <v>500</v>
      </c>
      <c r="C353" s="239" t="s">
        <v>427</v>
      </c>
      <c r="D353" s="249">
        <v>1982</v>
      </c>
      <c r="E353" s="152">
        <f>SUM(H353:Y353)</f>
        <v>32</v>
      </c>
      <c r="H353" s="37"/>
      <c r="I353" s="37"/>
      <c r="J353" s="37">
        <v>9</v>
      </c>
      <c r="K353" s="37" t="s">
        <v>443</v>
      </c>
      <c r="L353" s="37" t="s">
        <v>443</v>
      </c>
      <c r="M353" s="37">
        <v>4</v>
      </c>
      <c r="N353" s="37" t="s">
        <v>443</v>
      </c>
      <c r="O353" s="419"/>
      <c r="P353" s="37" t="s">
        <v>443</v>
      </c>
      <c r="Q353" s="37" t="s">
        <v>443</v>
      </c>
      <c r="R353" s="37">
        <v>10</v>
      </c>
      <c r="S353" s="37" t="s">
        <v>443</v>
      </c>
      <c r="T353" s="280">
        <v>9</v>
      </c>
      <c r="U353" s="35"/>
      <c r="V353" s="35"/>
      <c r="W353" s="35"/>
      <c r="X353" s="35"/>
      <c r="Y353" s="35"/>
      <c r="AB353" s="34" t="str">
        <f t="shared" si="2"/>
        <v>Šutera Josef</v>
      </c>
      <c r="AC353" t="s">
        <v>428</v>
      </c>
      <c r="AD353"/>
      <c r="AE353">
        <v>1979</v>
      </c>
      <c r="AF353">
        <v>7</v>
      </c>
    </row>
    <row r="354" spans="1:32" s="34" customFormat="1" x14ac:dyDescent="0.25">
      <c r="A354" s="118" t="s">
        <v>19</v>
      </c>
      <c r="B354" s="123" t="s">
        <v>141</v>
      </c>
      <c r="C354" s="123" t="s">
        <v>165</v>
      </c>
      <c r="D354" s="37">
        <v>1980</v>
      </c>
      <c r="E354" s="120">
        <f>SUM(H354:Y354)</f>
        <v>31</v>
      </c>
      <c r="H354" s="37">
        <v>6</v>
      </c>
      <c r="I354" s="37">
        <v>9</v>
      </c>
      <c r="J354" s="37">
        <v>6</v>
      </c>
      <c r="K354" s="37" t="s">
        <v>443</v>
      </c>
      <c r="L354" s="37"/>
      <c r="M354" s="37">
        <v>10</v>
      </c>
      <c r="N354" s="37" t="s">
        <v>443</v>
      </c>
      <c r="O354" s="419"/>
      <c r="P354" s="37" t="s">
        <v>443</v>
      </c>
      <c r="Q354" s="37" t="s">
        <v>443</v>
      </c>
      <c r="R354" s="37" t="s">
        <v>443</v>
      </c>
      <c r="S354" s="37" t="s">
        <v>443</v>
      </c>
      <c r="T354" s="280" t="s">
        <v>443</v>
      </c>
      <c r="U354" s="35"/>
      <c r="V354" s="35"/>
      <c r="W354" s="35"/>
      <c r="X354" s="35"/>
      <c r="Y354" s="35"/>
      <c r="AB354" s="34" t="str">
        <f t="shared" si="2"/>
        <v>Burdík Jan</v>
      </c>
      <c r="AC354" t="s">
        <v>1069</v>
      </c>
      <c r="AD354"/>
      <c r="AE354">
        <v>1984</v>
      </c>
      <c r="AF354">
        <v>6</v>
      </c>
    </row>
    <row r="355" spans="1:32" s="34" customFormat="1" x14ac:dyDescent="0.25">
      <c r="A355" s="118" t="s">
        <v>20</v>
      </c>
      <c r="B355" s="123" t="s">
        <v>428</v>
      </c>
      <c r="C355" s="123" t="s">
        <v>429</v>
      </c>
      <c r="D355" s="37">
        <v>1979</v>
      </c>
      <c r="E355" s="120">
        <f>SUM(H355:Y355)</f>
        <v>26</v>
      </c>
      <c r="H355" s="37"/>
      <c r="I355" s="37">
        <v>10</v>
      </c>
      <c r="J355" s="37" t="s">
        <v>443</v>
      </c>
      <c r="K355" s="37" t="s">
        <v>443</v>
      </c>
      <c r="L355" s="37" t="s">
        <v>443</v>
      </c>
      <c r="M355" s="37">
        <v>9</v>
      </c>
      <c r="N355" s="37" t="s">
        <v>443</v>
      </c>
      <c r="O355" s="419"/>
      <c r="P355" s="37" t="s">
        <v>443</v>
      </c>
      <c r="Q355" s="37" t="s">
        <v>443</v>
      </c>
      <c r="R355" s="37" t="s">
        <v>443</v>
      </c>
      <c r="S355" s="37" t="s">
        <v>443</v>
      </c>
      <c r="T355" s="280">
        <v>7</v>
      </c>
      <c r="U355" s="35"/>
      <c r="V355" s="35"/>
      <c r="W355" s="35"/>
      <c r="X355" s="35"/>
      <c r="Y355" s="35"/>
      <c r="AB355" s="34" t="e">
        <f t="shared" si="2"/>
        <v>#N/A</v>
      </c>
      <c r="AC355"/>
      <c r="AD355"/>
      <c r="AE355"/>
      <c r="AF355">
        <v>5</v>
      </c>
    </row>
    <row r="356" spans="1:32" s="34" customFormat="1" x14ac:dyDescent="0.25">
      <c r="A356" s="118" t="s">
        <v>21</v>
      </c>
      <c r="B356" s="123" t="s">
        <v>756</v>
      </c>
      <c r="C356" s="123" t="s">
        <v>161</v>
      </c>
      <c r="D356" s="37">
        <v>1978</v>
      </c>
      <c r="E356" s="120">
        <f>SUM(H356:Y356)</f>
        <v>24</v>
      </c>
      <c r="H356" s="37"/>
      <c r="I356" s="37"/>
      <c r="J356" s="37"/>
      <c r="K356" s="37"/>
      <c r="L356" s="37"/>
      <c r="M356" s="37"/>
      <c r="N356" s="37"/>
      <c r="O356" s="419"/>
      <c r="P356" s="37">
        <v>9</v>
      </c>
      <c r="Q356" s="37">
        <v>7</v>
      </c>
      <c r="R356" s="37">
        <v>8</v>
      </c>
      <c r="S356" s="37" t="s">
        <v>443</v>
      </c>
      <c r="T356" s="280" t="s">
        <v>443</v>
      </c>
      <c r="U356" s="35"/>
      <c r="V356" s="35"/>
      <c r="W356" s="35"/>
      <c r="X356" s="35"/>
      <c r="Y356" s="35"/>
      <c r="AB356" s="34" t="e">
        <f t="shared" si="2"/>
        <v>#N/A</v>
      </c>
      <c r="AC356"/>
      <c r="AD356"/>
      <c r="AE356"/>
      <c r="AF356">
        <v>4</v>
      </c>
    </row>
    <row r="357" spans="1:32" s="34" customFormat="1" x14ac:dyDescent="0.25">
      <c r="A357" s="118" t="s">
        <v>22</v>
      </c>
      <c r="B357" s="123" t="s">
        <v>502</v>
      </c>
      <c r="C357" s="123" t="s">
        <v>503</v>
      </c>
      <c r="D357" s="37">
        <v>1980</v>
      </c>
      <c r="E357" s="120">
        <f>SUM(H357:Y357)</f>
        <v>21</v>
      </c>
      <c r="H357" s="37"/>
      <c r="I357" s="37"/>
      <c r="J357" s="37">
        <v>5</v>
      </c>
      <c r="K357" s="37">
        <v>8</v>
      </c>
      <c r="L357" s="37" t="s">
        <v>443</v>
      </c>
      <c r="M357" s="37" t="s">
        <v>443</v>
      </c>
      <c r="N357" s="37" t="s">
        <v>443</v>
      </c>
      <c r="O357" s="419"/>
      <c r="P357" s="37" t="s">
        <v>443</v>
      </c>
      <c r="Q357" s="37">
        <v>8</v>
      </c>
      <c r="R357" s="37" t="s">
        <v>443</v>
      </c>
      <c r="S357" s="37" t="s">
        <v>443</v>
      </c>
      <c r="T357" s="280" t="s">
        <v>443</v>
      </c>
      <c r="U357" s="35"/>
      <c r="V357" s="35"/>
      <c r="W357" s="35"/>
      <c r="X357" s="35"/>
      <c r="Y357" s="35"/>
      <c r="AB357" s="34" t="e">
        <f t="shared" si="2"/>
        <v>#N/A</v>
      </c>
      <c r="AC357"/>
      <c r="AD357"/>
      <c r="AE357"/>
      <c r="AF357">
        <v>3</v>
      </c>
    </row>
    <row r="358" spans="1:32" s="34" customFormat="1" x14ac:dyDescent="0.25">
      <c r="A358" s="118" t="s">
        <v>23</v>
      </c>
      <c r="B358" s="123" t="s">
        <v>158</v>
      </c>
      <c r="C358" s="123" t="s">
        <v>153</v>
      </c>
      <c r="D358" s="37">
        <v>1977</v>
      </c>
      <c r="E358" s="120">
        <f>SUM(H358:Y358)</f>
        <v>20</v>
      </c>
      <c r="H358" s="37">
        <v>1</v>
      </c>
      <c r="I358" s="37">
        <v>3</v>
      </c>
      <c r="J358" s="37">
        <v>1</v>
      </c>
      <c r="K358" s="37" t="s">
        <v>443</v>
      </c>
      <c r="L358" s="37">
        <v>7</v>
      </c>
      <c r="M358" s="37">
        <v>8</v>
      </c>
      <c r="N358" s="37" t="s">
        <v>443</v>
      </c>
      <c r="O358" s="419"/>
      <c r="P358" s="37" t="s">
        <v>443</v>
      </c>
      <c r="Q358" s="37" t="s">
        <v>443</v>
      </c>
      <c r="R358" s="37" t="s">
        <v>443</v>
      </c>
      <c r="S358" s="37" t="s">
        <v>443</v>
      </c>
      <c r="T358" s="280" t="s">
        <v>443</v>
      </c>
      <c r="U358" s="35"/>
      <c r="V358" s="35"/>
      <c r="W358" s="35"/>
      <c r="X358" s="35"/>
      <c r="Y358" s="35"/>
      <c r="AB358" s="34" t="e">
        <f t="shared" si="2"/>
        <v>#N/A</v>
      </c>
      <c r="AC358"/>
      <c r="AD358"/>
      <c r="AE358"/>
      <c r="AF358">
        <v>2</v>
      </c>
    </row>
    <row r="359" spans="1:32" s="34" customFormat="1" x14ac:dyDescent="0.25">
      <c r="A359" s="118" t="s">
        <v>25</v>
      </c>
      <c r="B359" s="123" t="s">
        <v>132</v>
      </c>
      <c r="C359" s="123" t="s">
        <v>131</v>
      </c>
      <c r="D359" s="37">
        <v>1980</v>
      </c>
      <c r="E359" s="120">
        <f>SUM(H359:Y359)</f>
        <v>15</v>
      </c>
      <c r="H359" s="37">
        <v>4</v>
      </c>
      <c r="I359" s="37">
        <v>7</v>
      </c>
      <c r="J359" s="37">
        <v>4</v>
      </c>
      <c r="K359" s="37" t="s">
        <v>443</v>
      </c>
      <c r="L359" s="37" t="s">
        <v>443</v>
      </c>
      <c r="M359" s="37" t="s">
        <v>443</v>
      </c>
      <c r="N359" s="37" t="s">
        <v>443</v>
      </c>
      <c r="O359" s="419"/>
      <c r="P359" s="37" t="s">
        <v>443</v>
      </c>
      <c r="Q359" s="37" t="s">
        <v>443</v>
      </c>
      <c r="R359" s="37" t="s">
        <v>443</v>
      </c>
      <c r="S359" s="37" t="s">
        <v>443</v>
      </c>
      <c r="T359" s="280" t="s">
        <v>443</v>
      </c>
      <c r="U359" s="35"/>
      <c r="V359" s="35"/>
      <c r="W359" s="35"/>
      <c r="X359" s="35"/>
      <c r="Y359" s="35"/>
      <c r="AB359" s="34" t="e">
        <f t="shared" si="2"/>
        <v>#N/A</v>
      </c>
      <c r="AC359"/>
      <c r="AD359"/>
      <c r="AE359"/>
      <c r="AF359">
        <v>1</v>
      </c>
    </row>
    <row r="360" spans="1:32" s="34" customFormat="1" x14ac:dyDescent="0.25">
      <c r="A360" s="118" t="s">
        <v>26</v>
      </c>
      <c r="B360" s="123" t="s">
        <v>575</v>
      </c>
      <c r="C360" s="123" t="s">
        <v>576</v>
      </c>
      <c r="D360" s="37">
        <v>1975</v>
      </c>
      <c r="E360" s="120">
        <f>SUM(H360:Y360)</f>
        <v>15</v>
      </c>
      <c r="H360" s="37"/>
      <c r="I360" s="37"/>
      <c r="J360" s="37"/>
      <c r="K360" s="37">
        <v>6</v>
      </c>
      <c r="L360" s="37" t="s">
        <v>443</v>
      </c>
      <c r="M360" s="37" t="s">
        <v>443</v>
      </c>
      <c r="N360" s="37">
        <v>9</v>
      </c>
      <c r="O360" s="419"/>
      <c r="P360" s="37" t="s">
        <v>443</v>
      </c>
      <c r="Q360" s="37" t="s">
        <v>443</v>
      </c>
      <c r="R360" s="37" t="s">
        <v>443</v>
      </c>
      <c r="S360" s="37" t="s">
        <v>443</v>
      </c>
      <c r="T360" s="280" t="s">
        <v>443</v>
      </c>
      <c r="U360" s="35"/>
      <c r="V360" s="35"/>
      <c r="W360" s="35"/>
      <c r="X360" s="35"/>
      <c r="Y360" s="35"/>
      <c r="AC360"/>
      <c r="AD360"/>
      <c r="AE360"/>
      <c r="AF360"/>
    </row>
    <row r="361" spans="1:32" s="34" customFormat="1" x14ac:dyDescent="0.25">
      <c r="A361" s="118" t="s">
        <v>27</v>
      </c>
      <c r="B361" s="123" t="s">
        <v>227</v>
      </c>
      <c r="C361" s="123" t="s">
        <v>422</v>
      </c>
      <c r="D361" s="37">
        <v>1980</v>
      </c>
      <c r="E361" s="120">
        <f>SUM(H361:Y361)</f>
        <v>10</v>
      </c>
      <c r="H361" s="37">
        <v>10</v>
      </c>
      <c r="I361" s="37" t="s">
        <v>443</v>
      </c>
      <c r="J361" s="37" t="s">
        <v>443</v>
      </c>
      <c r="K361" s="37" t="s">
        <v>443</v>
      </c>
      <c r="L361" s="37" t="s">
        <v>443</v>
      </c>
      <c r="M361" s="37" t="s">
        <v>443</v>
      </c>
      <c r="N361" s="37" t="s">
        <v>443</v>
      </c>
      <c r="O361" s="419"/>
      <c r="P361" s="37" t="s">
        <v>443</v>
      </c>
      <c r="Q361" s="37" t="s">
        <v>443</v>
      </c>
      <c r="R361" s="37" t="s">
        <v>443</v>
      </c>
      <c r="S361" s="37" t="s">
        <v>443</v>
      </c>
      <c r="T361" s="280" t="s">
        <v>443</v>
      </c>
      <c r="U361" s="35"/>
      <c r="V361" s="35"/>
      <c r="W361" s="35"/>
      <c r="X361" s="35"/>
      <c r="Y361" s="35"/>
      <c r="AC361"/>
      <c r="AD361"/>
      <c r="AE361"/>
      <c r="AF361"/>
    </row>
    <row r="362" spans="1:32" s="34" customFormat="1" x14ac:dyDescent="0.25">
      <c r="A362" s="118" t="s">
        <v>28</v>
      </c>
      <c r="B362" s="123" t="s">
        <v>154</v>
      </c>
      <c r="C362" s="123" t="s">
        <v>155</v>
      </c>
      <c r="D362" s="37">
        <v>1978</v>
      </c>
      <c r="E362" s="120">
        <f>SUM(H362:Y362)</f>
        <v>10</v>
      </c>
      <c r="H362" s="37">
        <v>2</v>
      </c>
      <c r="I362" s="37">
        <v>5</v>
      </c>
      <c r="J362" s="37">
        <v>3</v>
      </c>
      <c r="K362" s="37" t="s">
        <v>443</v>
      </c>
      <c r="L362" s="37" t="s">
        <v>443</v>
      </c>
      <c r="M362" s="37" t="s">
        <v>443</v>
      </c>
      <c r="N362" s="37" t="s">
        <v>443</v>
      </c>
      <c r="O362" s="419"/>
      <c r="P362" s="37" t="s">
        <v>443</v>
      </c>
      <c r="Q362" s="37" t="s">
        <v>443</v>
      </c>
      <c r="R362" s="37" t="s">
        <v>443</v>
      </c>
      <c r="S362" s="37" t="s">
        <v>443</v>
      </c>
      <c r="T362" s="280" t="s">
        <v>443</v>
      </c>
      <c r="U362" s="35"/>
      <c r="V362" s="35"/>
      <c r="W362" s="35"/>
      <c r="X362" s="35"/>
      <c r="Y362" s="35"/>
      <c r="AC362"/>
      <c r="AD362"/>
      <c r="AE362"/>
      <c r="AF362"/>
    </row>
    <row r="363" spans="1:32" s="34" customFormat="1" x14ac:dyDescent="0.25">
      <c r="A363" s="118" t="s">
        <v>29</v>
      </c>
      <c r="B363" s="123" t="s">
        <v>498</v>
      </c>
      <c r="C363" s="123" t="s">
        <v>499</v>
      </c>
      <c r="D363" s="37">
        <v>1980</v>
      </c>
      <c r="E363" s="120">
        <f>SUM(H363:Y363)</f>
        <v>10</v>
      </c>
      <c r="H363" s="37"/>
      <c r="I363" s="37"/>
      <c r="J363" s="37">
        <v>10</v>
      </c>
      <c r="K363" s="37" t="s">
        <v>443</v>
      </c>
      <c r="L363" s="37" t="s">
        <v>443</v>
      </c>
      <c r="M363" s="37" t="s">
        <v>443</v>
      </c>
      <c r="N363" s="37" t="s">
        <v>443</v>
      </c>
      <c r="O363" s="419"/>
      <c r="P363" s="37" t="s">
        <v>443</v>
      </c>
      <c r="Q363" s="37" t="s">
        <v>443</v>
      </c>
      <c r="R363" s="37" t="s">
        <v>443</v>
      </c>
      <c r="S363" s="37" t="s">
        <v>443</v>
      </c>
      <c r="T363" s="280" t="s">
        <v>443</v>
      </c>
      <c r="U363" s="35"/>
      <c r="V363" s="35"/>
      <c r="W363" s="35"/>
      <c r="X363" s="35"/>
      <c r="Y363" s="35"/>
      <c r="AC363"/>
      <c r="AD363"/>
      <c r="AE363"/>
      <c r="AF363"/>
    </row>
    <row r="364" spans="1:32" s="34" customFormat="1" x14ac:dyDescent="0.25">
      <c r="A364" s="118" t="s">
        <v>30</v>
      </c>
      <c r="B364" s="123" t="s">
        <v>555</v>
      </c>
      <c r="C364" s="123" t="s">
        <v>556</v>
      </c>
      <c r="D364" s="37">
        <v>1978</v>
      </c>
      <c r="E364" s="120">
        <f>SUM(H364:Y364)</f>
        <v>10</v>
      </c>
      <c r="H364" s="37"/>
      <c r="I364" s="37"/>
      <c r="J364" s="37"/>
      <c r="K364" s="37">
        <v>10</v>
      </c>
      <c r="L364" s="37" t="s">
        <v>443</v>
      </c>
      <c r="M364" s="37" t="s">
        <v>443</v>
      </c>
      <c r="N364" s="37" t="s">
        <v>443</v>
      </c>
      <c r="O364" s="419"/>
      <c r="P364" s="37" t="s">
        <v>443</v>
      </c>
      <c r="Q364" s="37" t="s">
        <v>443</v>
      </c>
      <c r="R364" s="37" t="s">
        <v>443</v>
      </c>
      <c r="S364" s="37" t="s">
        <v>443</v>
      </c>
      <c r="T364" s="280" t="s">
        <v>443</v>
      </c>
      <c r="U364" s="35"/>
      <c r="V364" s="35"/>
      <c r="W364" s="35"/>
      <c r="X364" s="35"/>
      <c r="Y364" s="35"/>
      <c r="AC364"/>
      <c r="AD364"/>
      <c r="AE364"/>
      <c r="AF364"/>
    </row>
    <row r="365" spans="1:32" s="34" customFormat="1" x14ac:dyDescent="0.25">
      <c r="A365" s="118" t="s">
        <v>31</v>
      </c>
      <c r="B365" s="123" t="s">
        <v>831</v>
      </c>
      <c r="C365" s="123" t="s">
        <v>832</v>
      </c>
      <c r="D365" s="37">
        <v>1976</v>
      </c>
      <c r="E365" s="120">
        <f>SUM(H365:Y365)</f>
        <v>10</v>
      </c>
      <c r="H365" s="37"/>
      <c r="I365" s="37"/>
      <c r="J365" s="37"/>
      <c r="K365" s="37"/>
      <c r="L365" s="37"/>
      <c r="M365" s="37"/>
      <c r="N365" s="37"/>
      <c r="O365" s="419"/>
      <c r="P365" s="37"/>
      <c r="Q365" s="37">
        <v>10</v>
      </c>
      <c r="R365" s="37" t="s">
        <v>443</v>
      </c>
      <c r="S365" s="37" t="s">
        <v>443</v>
      </c>
      <c r="T365" s="280" t="s">
        <v>443</v>
      </c>
      <c r="U365" s="35"/>
      <c r="V365" s="35"/>
      <c r="W365" s="35"/>
      <c r="X365" s="35"/>
      <c r="Y365" s="35"/>
      <c r="AC365"/>
      <c r="AD365"/>
      <c r="AE365"/>
      <c r="AF365"/>
    </row>
    <row r="366" spans="1:32" s="34" customFormat="1" x14ac:dyDescent="0.25">
      <c r="A366" s="118" t="s">
        <v>33</v>
      </c>
      <c r="B366" s="123" t="s">
        <v>979</v>
      </c>
      <c r="C366" s="123" t="s">
        <v>965</v>
      </c>
      <c r="D366" s="37">
        <v>1977</v>
      </c>
      <c r="E366" s="120">
        <f>SUM(H366:Y366)</f>
        <v>10</v>
      </c>
      <c r="H366" s="37"/>
      <c r="I366" s="37"/>
      <c r="J366" s="37"/>
      <c r="K366" s="37"/>
      <c r="L366" s="37"/>
      <c r="M366" s="37"/>
      <c r="N366" s="37"/>
      <c r="O366" s="419"/>
      <c r="P366" s="37"/>
      <c r="Q366" s="37"/>
      <c r="R366" s="37"/>
      <c r="S366" s="37">
        <v>10</v>
      </c>
      <c r="T366" s="280" t="s">
        <v>443</v>
      </c>
      <c r="U366" s="35"/>
      <c r="V366" s="35"/>
      <c r="W366" s="35"/>
      <c r="X366" s="35"/>
      <c r="Y366" s="35"/>
      <c r="AC366"/>
      <c r="AD366"/>
      <c r="AE366"/>
      <c r="AF366"/>
    </row>
    <row r="367" spans="1:32" s="34" customFormat="1" x14ac:dyDescent="0.25">
      <c r="A367" s="118" t="s">
        <v>34</v>
      </c>
      <c r="B367" s="123" t="s">
        <v>706</v>
      </c>
      <c r="C367" s="123" t="s">
        <v>707</v>
      </c>
      <c r="D367" s="37">
        <v>1983</v>
      </c>
      <c r="E367" s="120">
        <f>SUM(H367:Y367)</f>
        <v>10</v>
      </c>
      <c r="H367" s="37"/>
      <c r="I367" s="37"/>
      <c r="J367" s="37"/>
      <c r="K367" s="37"/>
      <c r="L367" s="37"/>
      <c r="M367" s="37"/>
      <c r="N367" s="37">
        <v>8</v>
      </c>
      <c r="O367" s="419"/>
      <c r="P367" s="37" t="s">
        <v>443</v>
      </c>
      <c r="Q367" s="37" t="s">
        <v>443</v>
      </c>
      <c r="R367" s="37">
        <v>2</v>
      </c>
      <c r="S367" s="37" t="s">
        <v>443</v>
      </c>
      <c r="T367" s="280" t="s">
        <v>443</v>
      </c>
      <c r="U367" s="35"/>
      <c r="V367" s="35"/>
      <c r="W367" s="35"/>
      <c r="X367" s="35"/>
      <c r="Y367" s="35"/>
      <c r="AC367"/>
      <c r="AD367"/>
      <c r="AE367"/>
      <c r="AF367"/>
    </row>
    <row r="368" spans="1:32" s="34" customFormat="1" x14ac:dyDescent="0.25">
      <c r="A368" s="118" t="s">
        <v>35</v>
      </c>
      <c r="B368" s="123" t="s">
        <v>1040</v>
      </c>
      <c r="C368" s="123" t="s">
        <v>108</v>
      </c>
      <c r="D368" s="37">
        <v>1978</v>
      </c>
      <c r="E368" s="120">
        <f>SUM(H368:Y368)</f>
        <v>10</v>
      </c>
      <c r="H368" s="37"/>
      <c r="I368" s="37"/>
      <c r="J368" s="37"/>
      <c r="K368" s="37"/>
      <c r="L368" s="37"/>
      <c r="M368" s="37"/>
      <c r="N368" s="37"/>
      <c r="O368" s="419"/>
      <c r="P368" s="37"/>
      <c r="Q368" s="37"/>
      <c r="R368" s="37"/>
      <c r="S368" s="37"/>
      <c r="T368" s="280">
        <v>10</v>
      </c>
      <c r="U368" s="35"/>
      <c r="V368" s="35"/>
      <c r="W368" s="35"/>
      <c r="X368" s="35"/>
      <c r="Y368" s="35"/>
      <c r="AC368"/>
      <c r="AD368"/>
      <c r="AE368"/>
      <c r="AF368"/>
    </row>
    <row r="369" spans="1:32" s="34" customFormat="1" x14ac:dyDescent="0.25">
      <c r="A369" s="118" t="s">
        <v>36</v>
      </c>
      <c r="B369" s="123" t="s">
        <v>1016</v>
      </c>
      <c r="C369" s="123" t="s">
        <v>1017</v>
      </c>
      <c r="D369" s="37">
        <v>1980</v>
      </c>
      <c r="E369" s="120">
        <f>SUM(H369:Y369)</f>
        <v>10</v>
      </c>
      <c r="H369" s="37"/>
      <c r="I369" s="37"/>
      <c r="J369" s="37"/>
      <c r="K369" s="37"/>
      <c r="L369" s="37"/>
      <c r="M369" s="37"/>
      <c r="N369" s="37"/>
      <c r="O369" s="419"/>
      <c r="P369" s="37"/>
      <c r="Q369" s="37"/>
      <c r="R369" s="37"/>
      <c r="S369" s="37">
        <v>2</v>
      </c>
      <c r="T369" s="280">
        <v>8</v>
      </c>
      <c r="U369" s="35"/>
      <c r="V369" s="35"/>
      <c r="W369" s="35"/>
      <c r="X369" s="35"/>
      <c r="Y369" s="35"/>
      <c r="AC369"/>
      <c r="AD369"/>
      <c r="AE369"/>
      <c r="AF369"/>
    </row>
    <row r="370" spans="1:32" s="34" customFormat="1" x14ac:dyDescent="0.25">
      <c r="A370" s="118" t="s">
        <v>37</v>
      </c>
      <c r="B370" s="123" t="s">
        <v>228</v>
      </c>
      <c r="C370" s="123" t="s">
        <v>422</v>
      </c>
      <c r="D370" s="37">
        <v>1978</v>
      </c>
      <c r="E370" s="120">
        <f>SUM(H370:Y370)</f>
        <v>9</v>
      </c>
      <c r="H370" s="37">
        <v>9</v>
      </c>
      <c r="I370" s="37" t="s">
        <v>443</v>
      </c>
      <c r="J370" s="37" t="s">
        <v>443</v>
      </c>
      <c r="K370" s="37" t="s">
        <v>443</v>
      </c>
      <c r="L370" s="37" t="s">
        <v>443</v>
      </c>
      <c r="M370" s="37" t="s">
        <v>443</v>
      </c>
      <c r="N370" s="37" t="s">
        <v>443</v>
      </c>
      <c r="O370" s="419"/>
      <c r="P370" s="37" t="s">
        <v>443</v>
      </c>
      <c r="Q370" s="37" t="s">
        <v>443</v>
      </c>
      <c r="R370" s="37" t="s">
        <v>443</v>
      </c>
      <c r="S370" s="37" t="s">
        <v>443</v>
      </c>
      <c r="T370" s="280" t="s">
        <v>443</v>
      </c>
      <c r="U370" s="35"/>
      <c r="V370" s="35"/>
      <c r="W370" s="35"/>
      <c r="X370" s="35"/>
      <c r="Y370" s="35"/>
      <c r="AC370"/>
      <c r="AD370"/>
      <c r="AE370"/>
      <c r="AF370"/>
    </row>
    <row r="371" spans="1:32" s="34" customFormat="1" x14ac:dyDescent="0.25">
      <c r="A371" s="118" t="s">
        <v>38</v>
      </c>
      <c r="B371" s="123" t="s">
        <v>835</v>
      </c>
      <c r="C371" s="123" t="s">
        <v>836</v>
      </c>
      <c r="D371" s="37">
        <v>1975</v>
      </c>
      <c r="E371" s="120">
        <f>SUM(H371:Y371)</f>
        <v>9</v>
      </c>
      <c r="H371" s="37"/>
      <c r="I371" s="37"/>
      <c r="J371" s="37"/>
      <c r="K371" s="37"/>
      <c r="L371" s="37"/>
      <c r="M371" s="37"/>
      <c r="N371" s="37"/>
      <c r="O371" s="419"/>
      <c r="P371" s="37"/>
      <c r="Q371" s="37">
        <v>9</v>
      </c>
      <c r="R371" s="37" t="s">
        <v>443</v>
      </c>
      <c r="S371" s="37" t="s">
        <v>443</v>
      </c>
      <c r="T371" s="280" t="s">
        <v>443</v>
      </c>
      <c r="U371" s="35"/>
      <c r="V371" s="35"/>
      <c r="W371" s="35"/>
      <c r="X371" s="35"/>
      <c r="Y371" s="35"/>
      <c r="AC371"/>
      <c r="AD371"/>
      <c r="AE371"/>
      <c r="AF371"/>
    </row>
    <row r="372" spans="1:32" s="34" customFormat="1" x14ac:dyDescent="0.25">
      <c r="A372" s="118" t="s">
        <v>39</v>
      </c>
      <c r="B372" s="123" t="s">
        <v>585</v>
      </c>
      <c r="C372" s="123" t="s">
        <v>586</v>
      </c>
      <c r="D372" s="37">
        <v>1981</v>
      </c>
      <c r="E372" s="120">
        <f>SUM(H372:Y372)</f>
        <v>9</v>
      </c>
      <c r="H372" s="37"/>
      <c r="I372" s="37"/>
      <c r="J372" s="37"/>
      <c r="K372" s="37">
        <v>3</v>
      </c>
      <c r="L372" s="37" t="s">
        <v>443</v>
      </c>
      <c r="M372" s="37" t="s">
        <v>443</v>
      </c>
      <c r="N372" s="37">
        <v>6</v>
      </c>
      <c r="O372" s="419"/>
      <c r="P372" s="37" t="s">
        <v>443</v>
      </c>
      <c r="Q372" s="37" t="s">
        <v>443</v>
      </c>
      <c r="R372" s="37" t="s">
        <v>443</v>
      </c>
      <c r="S372" s="37" t="s">
        <v>443</v>
      </c>
      <c r="T372" s="280" t="s">
        <v>443</v>
      </c>
      <c r="U372" s="35"/>
      <c r="V372" s="35"/>
      <c r="W372" s="35"/>
      <c r="X372" s="35"/>
      <c r="Y372" s="35"/>
      <c r="AC372"/>
      <c r="AD372"/>
      <c r="AE372"/>
      <c r="AF372"/>
    </row>
    <row r="373" spans="1:32" s="34" customFormat="1" x14ac:dyDescent="0.25">
      <c r="A373" s="118" t="s">
        <v>40</v>
      </c>
      <c r="B373" s="123" t="s">
        <v>848</v>
      </c>
      <c r="C373" s="123" t="s">
        <v>460</v>
      </c>
      <c r="D373" s="37">
        <v>1980</v>
      </c>
      <c r="E373" s="120">
        <f>SUM(H373:Y373)</f>
        <v>9</v>
      </c>
      <c r="H373" s="37"/>
      <c r="I373" s="37"/>
      <c r="J373" s="37"/>
      <c r="K373" s="37"/>
      <c r="L373" s="37"/>
      <c r="M373" s="37"/>
      <c r="N373" s="37"/>
      <c r="O373" s="419"/>
      <c r="P373" s="37"/>
      <c r="Q373" s="37">
        <v>2</v>
      </c>
      <c r="R373" s="37">
        <v>7</v>
      </c>
      <c r="S373" s="37" t="s">
        <v>443</v>
      </c>
      <c r="T373" s="280" t="s">
        <v>443</v>
      </c>
      <c r="U373" s="35"/>
      <c r="V373" s="35"/>
      <c r="W373" s="35"/>
      <c r="X373" s="35"/>
      <c r="Y373" s="35"/>
      <c r="AC373"/>
      <c r="AD373"/>
      <c r="AE373"/>
      <c r="AF373"/>
    </row>
    <row r="374" spans="1:32" s="34" customFormat="1" x14ac:dyDescent="0.25">
      <c r="A374" s="118" t="s">
        <v>41</v>
      </c>
      <c r="B374" s="123" t="s">
        <v>982</v>
      </c>
      <c r="C374" s="123" t="s">
        <v>969</v>
      </c>
      <c r="D374" s="37">
        <v>1981</v>
      </c>
      <c r="E374" s="120">
        <f>SUM(H374:Y374)</f>
        <v>8</v>
      </c>
      <c r="H374" s="37"/>
      <c r="I374" s="37"/>
      <c r="J374" s="37"/>
      <c r="K374" s="37"/>
      <c r="L374" s="37"/>
      <c r="M374" s="37"/>
      <c r="N374" s="37"/>
      <c r="O374" s="419"/>
      <c r="P374" s="37"/>
      <c r="Q374" s="37"/>
      <c r="R374" s="37"/>
      <c r="S374" s="37">
        <v>8</v>
      </c>
      <c r="T374" s="280" t="s">
        <v>443</v>
      </c>
      <c r="U374" s="35"/>
      <c r="V374" s="35"/>
      <c r="W374" s="35"/>
      <c r="X374" s="35"/>
      <c r="Y374" s="35"/>
      <c r="AC374"/>
      <c r="AD374"/>
      <c r="AE374"/>
      <c r="AF374"/>
    </row>
    <row r="375" spans="1:32" s="34" customFormat="1" x14ac:dyDescent="0.25">
      <c r="A375" s="118" t="s">
        <v>42</v>
      </c>
      <c r="B375" s="123" t="s">
        <v>757</v>
      </c>
      <c r="C375" s="123" t="s">
        <v>758</v>
      </c>
      <c r="D375" s="37">
        <v>1977</v>
      </c>
      <c r="E375" s="120">
        <f>SUM(H375:Y375)</f>
        <v>8</v>
      </c>
      <c r="H375" s="37"/>
      <c r="I375" s="37"/>
      <c r="J375" s="37"/>
      <c r="K375" s="37"/>
      <c r="L375" s="37"/>
      <c r="M375" s="37"/>
      <c r="N375" s="37"/>
      <c r="O375" s="419"/>
      <c r="P375" s="37">
        <v>8</v>
      </c>
      <c r="Q375" s="37" t="s">
        <v>443</v>
      </c>
      <c r="R375" s="37" t="s">
        <v>443</v>
      </c>
      <c r="S375" s="37" t="s">
        <v>443</v>
      </c>
      <c r="T375" s="280" t="s">
        <v>443</v>
      </c>
      <c r="U375" s="35"/>
      <c r="V375" s="35"/>
      <c r="W375" s="35"/>
      <c r="X375" s="35"/>
      <c r="Y375" s="35"/>
      <c r="AC375"/>
      <c r="AD375"/>
      <c r="AE375"/>
      <c r="AF375"/>
    </row>
    <row r="376" spans="1:32" s="34" customFormat="1" x14ac:dyDescent="0.25">
      <c r="A376" s="118" t="s">
        <v>43</v>
      </c>
      <c r="B376" s="123" t="s">
        <v>180</v>
      </c>
      <c r="C376" s="123" t="s">
        <v>223</v>
      </c>
      <c r="D376" s="37">
        <v>1977</v>
      </c>
      <c r="E376" s="120">
        <f>SUM(H376:Y376)</f>
        <v>8</v>
      </c>
      <c r="H376" s="37">
        <v>8</v>
      </c>
      <c r="I376" s="37" t="s">
        <v>443</v>
      </c>
      <c r="J376" s="37" t="s">
        <v>443</v>
      </c>
      <c r="K376" s="37" t="s">
        <v>443</v>
      </c>
      <c r="L376" s="37" t="s">
        <v>443</v>
      </c>
      <c r="M376" s="37" t="s">
        <v>443</v>
      </c>
      <c r="N376" s="37" t="s">
        <v>443</v>
      </c>
      <c r="O376" s="419"/>
      <c r="P376" s="37" t="s">
        <v>443</v>
      </c>
      <c r="Q376" s="37" t="s">
        <v>443</v>
      </c>
      <c r="R376" s="37" t="s">
        <v>443</v>
      </c>
      <c r="S376" s="37" t="s">
        <v>443</v>
      </c>
      <c r="T376" s="280" t="s">
        <v>443</v>
      </c>
      <c r="U376" s="35"/>
      <c r="V376" s="35"/>
      <c r="W376" s="35"/>
      <c r="X376" s="35"/>
      <c r="Y376" s="35"/>
      <c r="AC376"/>
      <c r="AD376"/>
      <c r="AE376"/>
      <c r="AF376"/>
    </row>
    <row r="377" spans="1:32" s="34" customFormat="1" x14ac:dyDescent="0.25">
      <c r="A377" s="118" t="s">
        <v>44</v>
      </c>
      <c r="B377" s="123" t="s">
        <v>431</v>
      </c>
      <c r="C377" s="123"/>
      <c r="D377" s="37">
        <v>1983</v>
      </c>
      <c r="E377" s="120">
        <f>SUM(H377:Y377)</f>
        <v>8</v>
      </c>
      <c r="H377" s="37"/>
      <c r="I377" s="37">
        <v>8</v>
      </c>
      <c r="J377" s="37" t="s">
        <v>443</v>
      </c>
      <c r="K377" s="37" t="s">
        <v>443</v>
      </c>
      <c r="L377" s="37" t="s">
        <v>443</v>
      </c>
      <c r="M377" s="37" t="s">
        <v>443</v>
      </c>
      <c r="N377" s="37" t="s">
        <v>443</v>
      </c>
      <c r="O377" s="419"/>
      <c r="P377" s="37" t="s">
        <v>443</v>
      </c>
      <c r="Q377" s="37" t="s">
        <v>443</v>
      </c>
      <c r="R377" s="37" t="s">
        <v>443</v>
      </c>
      <c r="S377" s="37" t="s">
        <v>443</v>
      </c>
      <c r="T377" s="280" t="s">
        <v>443</v>
      </c>
      <c r="U377" s="35"/>
      <c r="V377" s="35"/>
      <c r="W377" s="35"/>
      <c r="X377" s="35"/>
      <c r="Y377" s="35"/>
      <c r="AC377"/>
      <c r="AD377"/>
      <c r="AE377"/>
      <c r="AF377"/>
    </row>
    <row r="378" spans="1:32" s="34" customFormat="1" x14ac:dyDescent="0.25">
      <c r="A378" s="118" t="s">
        <v>45</v>
      </c>
      <c r="B378" s="123" t="s">
        <v>508</v>
      </c>
      <c r="C378" s="123" t="s">
        <v>509</v>
      </c>
      <c r="D378" s="37">
        <v>1979</v>
      </c>
      <c r="E378" s="120">
        <f>SUM(H378:Y378)</f>
        <v>8</v>
      </c>
      <c r="H378" s="37"/>
      <c r="I378" s="37"/>
      <c r="J378" s="37">
        <v>2</v>
      </c>
      <c r="K378" s="37" t="s">
        <v>443</v>
      </c>
      <c r="L378" s="37">
        <v>6</v>
      </c>
      <c r="M378" s="37" t="s">
        <v>443</v>
      </c>
      <c r="N378" s="37" t="s">
        <v>443</v>
      </c>
      <c r="O378" s="419"/>
      <c r="P378" s="37" t="s">
        <v>443</v>
      </c>
      <c r="Q378" s="37" t="s">
        <v>443</v>
      </c>
      <c r="R378" s="37" t="s">
        <v>443</v>
      </c>
      <c r="S378" s="37" t="s">
        <v>443</v>
      </c>
      <c r="T378" s="280" t="s">
        <v>443</v>
      </c>
      <c r="U378" s="35"/>
      <c r="V378" s="35"/>
      <c r="W378" s="35"/>
      <c r="X378" s="35"/>
      <c r="Y378" s="35"/>
      <c r="AC378"/>
      <c r="AD378"/>
      <c r="AE378"/>
      <c r="AF378"/>
    </row>
    <row r="379" spans="1:32" s="34" customFormat="1" x14ac:dyDescent="0.25">
      <c r="A379" s="118" t="s">
        <v>46</v>
      </c>
      <c r="B379" s="123" t="s">
        <v>589</v>
      </c>
      <c r="C379" s="123" t="s">
        <v>590</v>
      </c>
      <c r="D379" s="37">
        <v>1981</v>
      </c>
      <c r="E379" s="120">
        <f>SUM(H379:Y379)</f>
        <v>8</v>
      </c>
      <c r="H379" s="37"/>
      <c r="I379" s="37"/>
      <c r="J379" s="37"/>
      <c r="K379" s="37">
        <v>1</v>
      </c>
      <c r="L379" s="37" t="s">
        <v>443</v>
      </c>
      <c r="M379" s="37" t="s">
        <v>443</v>
      </c>
      <c r="N379" s="37">
        <v>7</v>
      </c>
      <c r="O379" s="419"/>
      <c r="P379" s="37" t="s">
        <v>443</v>
      </c>
      <c r="Q379" s="37" t="s">
        <v>443</v>
      </c>
      <c r="R379" s="37" t="s">
        <v>443</v>
      </c>
      <c r="S379" s="37" t="s">
        <v>443</v>
      </c>
      <c r="T379" s="280" t="s">
        <v>443</v>
      </c>
      <c r="U379" s="35"/>
      <c r="V379" s="35"/>
      <c r="W379" s="35"/>
      <c r="X379" s="35"/>
      <c r="Y379" s="35"/>
      <c r="AC379"/>
      <c r="AD379"/>
      <c r="AE379"/>
      <c r="AF379"/>
    </row>
    <row r="380" spans="1:32" s="34" customFormat="1" x14ac:dyDescent="0.25">
      <c r="A380" s="118" t="s">
        <v>47</v>
      </c>
      <c r="B380" s="123" t="s">
        <v>983</v>
      </c>
      <c r="C380" s="123" t="s">
        <v>138</v>
      </c>
      <c r="D380" s="37">
        <v>1983</v>
      </c>
      <c r="E380" s="120">
        <f>SUM(H380:Y380)</f>
        <v>7</v>
      </c>
      <c r="H380" s="37"/>
      <c r="I380" s="37"/>
      <c r="J380" s="37"/>
      <c r="K380" s="37"/>
      <c r="L380" s="37"/>
      <c r="M380" s="37"/>
      <c r="N380" s="37"/>
      <c r="O380" s="419"/>
      <c r="P380" s="37"/>
      <c r="Q380" s="37"/>
      <c r="R380" s="37"/>
      <c r="S380" s="37">
        <v>7</v>
      </c>
      <c r="T380" s="280" t="s">
        <v>443</v>
      </c>
      <c r="U380" s="35"/>
      <c r="V380" s="35"/>
      <c r="W380" s="35"/>
      <c r="X380" s="35"/>
      <c r="Y380" s="35"/>
      <c r="AC380"/>
      <c r="AD380"/>
      <c r="AE380"/>
      <c r="AF380"/>
    </row>
    <row r="381" spans="1:32" s="34" customFormat="1" x14ac:dyDescent="0.25">
      <c r="A381" s="118" t="s">
        <v>48</v>
      </c>
      <c r="B381" s="123" t="s">
        <v>653</v>
      </c>
      <c r="C381" s="123" t="s">
        <v>654</v>
      </c>
      <c r="D381" s="37">
        <v>1984</v>
      </c>
      <c r="E381" s="120">
        <f>SUM(H381:Y381)</f>
        <v>7</v>
      </c>
      <c r="H381" s="37"/>
      <c r="I381" s="37"/>
      <c r="J381" s="37"/>
      <c r="K381" s="37"/>
      <c r="L381" s="37"/>
      <c r="M381" s="37">
        <v>7</v>
      </c>
      <c r="N381" s="37" t="s">
        <v>443</v>
      </c>
      <c r="O381" s="419"/>
      <c r="P381" s="37" t="s">
        <v>443</v>
      </c>
      <c r="Q381" s="37" t="s">
        <v>443</v>
      </c>
      <c r="R381" s="37" t="s">
        <v>443</v>
      </c>
      <c r="S381" s="37" t="s">
        <v>443</v>
      </c>
      <c r="T381" s="280" t="s">
        <v>443</v>
      </c>
      <c r="U381" s="35"/>
      <c r="V381" s="35"/>
      <c r="W381" s="35"/>
      <c r="X381" s="35"/>
      <c r="Y381" s="35"/>
      <c r="AC381"/>
      <c r="AD381"/>
      <c r="AE381"/>
      <c r="AF381"/>
    </row>
    <row r="382" spans="1:32" s="34" customFormat="1" x14ac:dyDescent="0.25">
      <c r="A382" s="118" t="s">
        <v>49</v>
      </c>
      <c r="B382" s="123" t="s">
        <v>714</v>
      </c>
      <c r="C382" s="123" t="s">
        <v>715</v>
      </c>
      <c r="D382" s="37">
        <v>1978</v>
      </c>
      <c r="E382" s="120">
        <f>SUM(H382:Y382)</f>
        <v>7</v>
      </c>
      <c r="H382" s="37"/>
      <c r="I382" s="37"/>
      <c r="J382" s="37"/>
      <c r="K382" s="37"/>
      <c r="L382" s="37"/>
      <c r="M382" s="37"/>
      <c r="N382" s="37">
        <v>4</v>
      </c>
      <c r="O382" s="419"/>
      <c r="P382" s="37" t="s">
        <v>443</v>
      </c>
      <c r="Q382" s="37" t="s">
        <v>443</v>
      </c>
      <c r="R382" s="37">
        <v>3</v>
      </c>
      <c r="S382" s="37" t="s">
        <v>443</v>
      </c>
      <c r="T382" s="280" t="s">
        <v>443</v>
      </c>
      <c r="U382" s="35"/>
      <c r="V382" s="35"/>
      <c r="W382" s="35"/>
      <c r="X382" s="35"/>
      <c r="Y382" s="35"/>
      <c r="AC382"/>
      <c r="AD382"/>
      <c r="AE382"/>
      <c r="AF382"/>
    </row>
    <row r="383" spans="1:32" s="34" customFormat="1" x14ac:dyDescent="0.25">
      <c r="A383" s="118" t="s">
        <v>50</v>
      </c>
      <c r="B383" s="123" t="s">
        <v>1069</v>
      </c>
      <c r="C383" s="123"/>
      <c r="D383" s="37">
        <v>1984</v>
      </c>
      <c r="E383" s="120">
        <f>SUM(H383:Y383)</f>
        <v>6</v>
      </c>
      <c r="H383" s="37"/>
      <c r="I383" s="37"/>
      <c r="J383" s="37"/>
      <c r="K383" s="37"/>
      <c r="L383" s="37"/>
      <c r="M383" s="37"/>
      <c r="N383" s="37"/>
      <c r="O383" s="419"/>
      <c r="P383" s="37"/>
      <c r="Q383" s="37"/>
      <c r="R383" s="37"/>
      <c r="S383" s="37"/>
      <c r="T383" s="280">
        <v>6</v>
      </c>
      <c r="U383" s="35"/>
      <c r="V383" s="35"/>
      <c r="W383" s="35"/>
      <c r="X383" s="35"/>
      <c r="Y383" s="35"/>
      <c r="AC383"/>
      <c r="AD383"/>
      <c r="AE383"/>
      <c r="AF383"/>
    </row>
    <row r="384" spans="1:32" s="34" customFormat="1" x14ac:dyDescent="0.25">
      <c r="A384" s="118" t="s">
        <v>51</v>
      </c>
      <c r="B384" s="123" t="s">
        <v>1039</v>
      </c>
      <c r="C384" s="123" t="s">
        <v>966</v>
      </c>
      <c r="D384" s="37">
        <v>1981</v>
      </c>
      <c r="E384" s="120">
        <f>SUM(H384:Y384)</f>
        <v>6</v>
      </c>
      <c r="H384" s="37"/>
      <c r="I384" s="37"/>
      <c r="J384" s="37"/>
      <c r="K384" s="37"/>
      <c r="L384" s="37"/>
      <c r="M384" s="37"/>
      <c r="N384" s="37"/>
      <c r="O384" s="419"/>
      <c r="P384" s="37"/>
      <c r="Q384" s="37"/>
      <c r="R384" s="37"/>
      <c r="S384" s="37">
        <v>6</v>
      </c>
      <c r="T384" s="280" t="s">
        <v>443</v>
      </c>
      <c r="U384" s="35"/>
      <c r="V384" s="35"/>
      <c r="W384" s="35"/>
      <c r="X384" s="35"/>
      <c r="Y384" s="35"/>
      <c r="AC384"/>
      <c r="AD384"/>
      <c r="AE384"/>
      <c r="AF384"/>
    </row>
    <row r="385" spans="1:32" s="34" customFormat="1" x14ac:dyDescent="0.25">
      <c r="A385" s="118" t="s">
        <v>52</v>
      </c>
      <c r="B385" s="123" t="s">
        <v>843</v>
      </c>
      <c r="C385" s="123" t="s">
        <v>844</v>
      </c>
      <c r="D385" s="37">
        <v>1976</v>
      </c>
      <c r="E385" s="120">
        <f>SUM(H385:Y385)</f>
        <v>6</v>
      </c>
      <c r="H385" s="37"/>
      <c r="I385" s="37"/>
      <c r="J385" s="37"/>
      <c r="K385" s="37"/>
      <c r="L385" s="37"/>
      <c r="M385" s="37"/>
      <c r="N385" s="37"/>
      <c r="O385" s="419"/>
      <c r="P385" s="37"/>
      <c r="Q385" s="37">
        <v>6</v>
      </c>
      <c r="R385" s="37" t="s">
        <v>443</v>
      </c>
      <c r="S385" s="37" t="s">
        <v>443</v>
      </c>
      <c r="T385" s="280" t="s">
        <v>443</v>
      </c>
      <c r="U385" s="35"/>
      <c r="V385" s="35"/>
      <c r="W385" s="35"/>
      <c r="X385" s="35"/>
      <c r="Y385" s="35"/>
      <c r="AC385"/>
      <c r="AD385"/>
      <c r="AE385"/>
      <c r="AF385"/>
    </row>
    <row r="386" spans="1:32" s="34" customFormat="1" x14ac:dyDescent="0.25">
      <c r="A386" s="118" t="s">
        <v>53</v>
      </c>
      <c r="B386" s="123" t="s">
        <v>761</v>
      </c>
      <c r="C386" s="123" t="s">
        <v>762</v>
      </c>
      <c r="D386" s="37">
        <v>1977</v>
      </c>
      <c r="E386" s="120">
        <f>SUM(H386:Y386)</f>
        <v>6</v>
      </c>
      <c r="H386" s="37"/>
      <c r="I386" s="37"/>
      <c r="J386" s="37"/>
      <c r="K386" s="37"/>
      <c r="L386" s="37"/>
      <c r="M386" s="37"/>
      <c r="N386" s="37"/>
      <c r="O386" s="419"/>
      <c r="P386" s="37">
        <v>6</v>
      </c>
      <c r="Q386" s="37" t="s">
        <v>443</v>
      </c>
      <c r="R386" s="37" t="s">
        <v>443</v>
      </c>
      <c r="S386" s="37" t="s">
        <v>443</v>
      </c>
      <c r="T386" s="280" t="s">
        <v>443</v>
      </c>
      <c r="U386" s="35"/>
      <c r="V386" s="35"/>
      <c r="W386" s="35"/>
      <c r="X386" s="35"/>
      <c r="Y386" s="35"/>
      <c r="AC386"/>
      <c r="AD386"/>
      <c r="AE386"/>
      <c r="AF386"/>
    </row>
    <row r="387" spans="1:32" s="34" customFormat="1" x14ac:dyDescent="0.25">
      <c r="A387" s="118" t="s">
        <v>54</v>
      </c>
      <c r="B387" s="123" t="s">
        <v>677</v>
      </c>
      <c r="C387" s="123" t="s">
        <v>678</v>
      </c>
      <c r="D387" s="37">
        <v>1977</v>
      </c>
      <c r="E387" s="120">
        <f>SUM(H387:Y387)</f>
        <v>6</v>
      </c>
      <c r="H387" s="37"/>
      <c r="I387" s="37"/>
      <c r="J387" s="37"/>
      <c r="K387" s="37"/>
      <c r="L387" s="37"/>
      <c r="M387" s="37">
        <v>6</v>
      </c>
      <c r="N387" s="37" t="s">
        <v>443</v>
      </c>
      <c r="O387" s="419"/>
      <c r="P387" s="37" t="s">
        <v>443</v>
      </c>
      <c r="Q387" s="37" t="s">
        <v>443</v>
      </c>
      <c r="R387" s="37" t="s">
        <v>443</v>
      </c>
      <c r="S387" s="37" t="s">
        <v>443</v>
      </c>
      <c r="T387" s="280" t="s">
        <v>443</v>
      </c>
      <c r="U387" s="35"/>
      <c r="V387" s="35"/>
      <c r="W387" s="35"/>
      <c r="X387" s="35"/>
      <c r="Y387" s="35"/>
      <c r="AC387"/>
      <c r="AD387"/>
      <c r="AE387"/>
      <c r="AF387"/>
    </row>
    <row r="388" spans="1:32" s="34" customFormat="1" x14ac:dyDescent="0.25">
      <c r="A388" s="118" t="s">
        <v>55</v>
      </c>
      <c r="B388" s="123" t="s">
        <v>635</v>
      </c>
      <c r="C388" s="123" t="s">
        <v>427</v>
      </c>
      <c r="D388" s="37">
        <v>1983</v>
      </c>
      <c r="E388" s="120">
        <f>SUM(H388:Y388)</f>
        <v>6</v>
      </c>
      <c r="H388" s="37"/>
      <c r="I388" s="37"/>
      <c r="J388" s="37"/>
      <c r="K388" s="37"/>
      <c r="L388" s="37">
        <v>3</v>
      </c>
      <c r="M388" s="37">
        <v>3</v>
      </c>
      <c r="N388" s="37" t="s">
        <v>443</v>
      </c>
      <c r="O388" s="419"/>
      <c r="P388" s="37" t="s">
        <v>443</v>
      </c>
      <c r="Q388" s="37" t="s">
        <v>443</v>
      </c>
      <c r="R388" s="37" t="s">
        <v>443</v>
      </c>
      <c r="S388" s="37" t="s">
        <v>443</v>
      </c>
      <c r="T388" s="280" t="s">
        <v>443</v>
      </c>
      <c r="U388" s="35"/>
      <c r="V388" s="35"/>
      <c r="W388" s="35"/>
      <c r="X388" s="35"/>
      <c r="Y388" s="35"/>
      <c r="AC388"/>
      <c r="AD388"/>
      <c r="AE388"/>
      <c r="AF388"/>
    </row>
    <row r="389" spans="1:32" s="34" customFormat="1" x14ac:dyDescent="0.25">
      <c r="A389" s="118" t="s">
        <v>56</v>
      </c>
      <c r="B389" s="123" t="s">
        <v>988</v>
      </c>
      <c r="C389" s="123" t="s">
        <v>973</v>
      </c>
      <c r="D389" s="37">
        <v>1975</v>
      </c>
      <c r="E389" s="120">
        <f>SUM(H389:Y389)</f>
        <v>5</v>
      </c>
      <c r="H389" s="37"/>
      <c r="I389" s="37"/>
      <c r="J389" s="37"/>
      <c r="K389" s="37"/>
      <c r="L389" s="37"/>
      <c r="M389" s="37"/>
      <c r="N389" s="37"/>
      <c r="O389" s="419"/>
      <c r="P389" s="37"/>
      <c r="Q389" s="37"/>
      <c r="R389" s="37"/>
      <c r="S389" s="37">
        <v>5</v>
      </c>
      <c r="T389" s="280" t="s">
        <v>443</v>
      </c>
      <c r="U389" s="35"/>
      <c r="V389" s="35"/>
      <c r="W389" s="35"/>
      <c r="X389" s="35"/>
      <c r="Y389" s="35"/>
      <c r="AC389"/>
      <c r="AD389"/>
      <c r="AE389"/>
      <c r="AF389"/>
    </row>
    <row r="390" spans="1:32" s="34" customFormat="1" x14ac:dyDescent="0.25">
      <c r="A390" s="118" t="s">
        <v>57</v>
      </c>
      <c r="B390" s="123" t="s">
        <v>919</v>
      </c>
      <c r="C390" s="123"/>
      <c r="D390" s="37">
        <v>1979</v>
      </c>
      <c r="E390" s="120">
        <f>SUM(H390:Y390)</f>
        <v>5</v>
      </c>
      <c r="H390" s="37"/>
      <c r="I390" s="37"/>
      <c r="J390" s="37"/>
      <c r="K390" s="37"/>
      <c r="L390" s="37"/>
      <c r="M390" s="37"/>
      <c r="N390" s="37"/>
      <c r="O390" s="419"/>
      <c r="P390" s="37"/>
      <c r="Q390" s="37"/>
      <c r="R390" s="37">
        <v>5</v>
      </c>
      <c r="S390" s="37" t="s">
        <v>443</v>
      </c>
      <c r="T390" s="280" t="s">
        <v>443</v>
      </c>
      <c r="U390" s="35"/>
      <c r="V390" s="35"/>
      <c r="W390" s="35"/>
      <c r="X390" s="35"/>
      <c r="Y390" s="35"/>
      <c r="AC390"/>
      <c r="AD390"/>
      <c r="AE390"/>
      <c r="AF390"/>
    </row>
    <row r="391" spans="1:32" s="34" customFormat="1" x14ac:dyDescent="0.25">
      <c r="A391" s="118" t="s">
        <v>58</v>
      </c>
      <c r="B391" s="123" t="s">
        <v>845</v>
      </c>
      <c r="C391" s="123" t="s">
        <v>846</v>
      </c>
      <c r="D391" s="37">
        <v>1977</v>
      </c>
      <c r="E391" s="120">
        <f>SUM(H391:Y391)</f>
        <v>5</v>
      </c>
      <c r="H391" s="37"/>
      <c r="I391" s="37"/>
      <c r="J391" s="37"/>
      <c r="K391" s="37"/>
      <c r="L391" s="37"/>
      <c r="M391" s="37"/>
      <c r="N391" s="37"/>
      <c r="O391" s="419"/>
      <c r="P391" s="37"/>
      <c r="Q391" s="37">
        <v>5</v>
      </c>
      <c r="R391" s="37" t="s">
        <v>443</v>
      </c>
      <c r="S391" s="37" t="s">
        <v>443</v>
      </c>
      <c r="T391" s="280" t="s">
        <v>443</v>
      </c>
      <c r="U391" s="35"/>
      <c r="V391" s="35"/>
      <c r="W391" s="35"/>
      <c r="X391" s="35"/>
      <c r="Y391" s="35"/>
      <c r="AC391"/>
      <c r="AD391"/>
      <c r="AE391"/>
      <c r="AF391"/>
    </row>
    <row r="392" spans="1:32" s="34" customFormat="1" x14ac:dyDescent="0.25">
      <c r="A392" s="118" t="s">
        <v>59</v>
      </c>
      <c r="B392" s="123" t="s">
        <v>763</v>
      </c>
      <c r="C392" s="123" t="s">
        <v>764</v>
      </c>
      <c r="D392" s="37">
        <v>1984</v>
      </c>
      <c r="E392" s="120">
        <f>SUM(H392:Y392)</f>
        <v>5</v>
      </c>
      <c r="H392" s="37"/>
      <c r="I392" s="37"/>
      <c r="J392" s="37"/>
      <c r="K392" s="37"/>
      <c r="L392" s="37"/>
      <c r="M392" s="37"/>
      <c r="N392" s="37"/>
      <c r="O392" s="419"/>
      <c r="P392" s="37">
        <v>5</v>
      </c>
      <c r="Q392" s="37" t="s">
        <v>443</v>
      </c>
      <c r="R392" s="37" t="s">
        <v>443</v>
      </c>
      <c r="S392" s="37" t="s">
        <v>443</v>
      </c>
      <c r="T392" s="280" t="s">
        <v>443</v>
      </c>
      <c r="U392" s="35"/>
      <c r="V392" s="35"/>
      <c r="W392" s="35"/>
      <c r="X392" s="35"/>
      <c r="Y392" s="35"/>
      <c r="AC392"/>
      <c r="AD392"/>
      <c r="AE392"/>
      <c r="AF392"/>
    </row>
    <row r="393" spans="1:32" s="34" customFormat="1" x14ac:dyDescent="0.25">
      <c r="A393" s="118" t="s">
        <v>60</v>
      </c>
      <c r="B393" s="123" t="s">
        <v>709</v>
      </c>
      <c r="C393" s="123" t="s">
        <v>710</v>
      </c>
      <c r="D393" s="37">
        <v>1983</v>
      </c>
      <c r="E393" s="120">
        <f>SUM(H393:Y393)</f>
        <v>5</v>
      </c>
      <c r="H393" s="37"/>
      <c r="I393" s="37"/>
      <c r="J393" s="37"/>
      <c r="K393" s="37"/>
      <c r="L393" s="37"/>
      <c r="M393" s="37"/>
      <c r="N393" s="37">
        <v>5</v>
      </c>
      <c r="O393" s="419"/>
      <c r="P393" s="37" t="s">
        <v>443</v>
      </c>
      <c r="Q393" s="37" t="s">
        <v>443</v>
      </c>
      <c r="R393" s="37" t="s">
        <v>443</v>
      </c>
      <c r="S393" s="37" t="s">
        <v>443</v>
      </c>
      <c r="T393" s="280" t="s">
        <v>443</v>
      </c>
      <c r="U393" s="35"/>
      <c r="V393" s="35"/>
      <c r="W393" s="35"/>
      <c r="X393" s="35"/>
      <c r="Y393" s="35"/>
      <c r="AC393"/>
      <c r="AD393"/>
      <c r="AE393"/>
      <c r="AF393"/>
    </row>
    <row r="394" spans="1:32" s="34" customFormat="1" x14ac:dyDescent="0.25">
      <c r="A394" s="118" t="s">
        <v>61</v>
      </c>
      <c r="B394" s="123" t="s">
        <v>584</v>
      </c>
      <c r="C394" s="123" t="s">
        <v>24</v>
      </c>
      <c r="D394" s="37">
        <v>1976</v>
      </c>
      <c r="E394" s="120">
        <f>SUM(H394:Y394)</f>
        <v>5</v>
      </c>
      <c r="H394" s="37"/>
      <c r="I394" s="37"/>
      <c r="J394" s="37"/>
      <c r="K394" s="37">
        <v>5</v>
      </c>
      <c r="L394" s="37" t="s">
        <v>443</v>
      </c>
      <c r="M394" s="37" t="s">
        <v>443</v>
      </c>
      <c r="N394" s="37" t="s">
        <v>443</v>
      </c>
      <c r="O394" s="419"/>
      <c r="P394" s="37" t="s">
        <v>443</v>
      </c>
      <c r="Q394" s="37" t="s">
        <v>443</v>
      </c>
      <c r="R394" s="37" t="s">
        <v>443</v>
      </c>
      <c r="S394" s="37" t="s">
        <v>443</v>
      </c>
      <c r="T394" s="280" t="s">
        <v>443</v>
      </c>
      <c r="U394" s="35"/>
      <c r="V394" s="35"/>
      <c r="W394" s="35"/>
      <c r="X394" s="35"/>
      <c r="Y394" s="35"/>
      <c r="AC394"/>
      <c r="AD394"/>
      <c r="AE394"/>
      <c r="AF394"/>
    </row>
    <row r="395" spans="1:32" s="34" customFormat="1" x14ac:dyDescent="0.25">
      <c r="A395" s="118" t="s">
        <v>62</v>
      </c>
      <c r="B395" s="123" t="s">
        <v>679</v>
      </c>
      <c r="C395" s="123" t="s">
        <v>673</v>
      </c>
      <c r="D395" s="37">
        <v>1982</v>
      </c>
      <c r="E395" s="120">
        <f>SUM(H395:Y395)</f>
        <v>5</v>
      </c>
      <c r="H395" s="37"/>
      <c r="I395" s="37"/>
      <c r="J395" s="37"/>
      <c r="K395" s="37"/>
      <c r="L395" s="37"/>
      <c r="M395" s="37">
        <v>5</v>
      </c>
      <c r="N395" s="37" t="s">
        <v>443</v>
      </c>
      <c r="O395" s="419"/>
      <c r="P395" s="37" t="s">
        <v>443</v>
      </c>
      <c r="Q395" s="37" t="s">
        <v>443</v>
      </c>
      <c r="R395" s="37" t="s">
        <v>443</v>
      </c>
      <c r="S395" s="37" t="s">
        <v>443</v>
      </c>
      <c r="T395" s="280" t="s">
        <v>443</v>
      </c>
      <c r="U395" s="35"/>
      <c r="V395" s="35"/>
      <c r="W395" s="35"/>
      <c r="X395" s="35"/>
      <c r="Y395" s="35"/>
      <c r="AC395"/>
      <c r="AD395"/>
      <c r="AE395"/>
      <c r="AF395"/>
    </row>
    <row r="396" spans="1:32" s="34" customFormat="1" x14ac:dyDescent="0.25">
      <c r="A396" s="118" t="s">
        <v>63</v>
      </c>
      <c r="B396" s="123" t="s">
        <v>617</v>
      </c>
      <c r="C396" s="123" t="s">
        <v>111</v>
      </c>
      <c r="D396" s="37">
        <v>1984</v>
      </c>
      <c r="E396" s="120">
        <f>SUM(H396:Y396)</f>
        <v>5</v>
      </c>
      <c r="H396" s="37"/>
      <c r="I396" s="37"/>
      <c r="J396" s="37"/>
      <c r="K396" s="37"/>
      <c r="L396" s="37">
        <v>5</v>
      </c>
      <c r="M396" s="37" t="s">
        <v>443</v>
      </c>
      <c r="N396" s="37" t="s">
        <v>443</v>
      </c>
      <c r="O396" s="419"/>
      <c r="P396" s="37" t="s">
        <v>443</v>
      </c>
      <c r="Q396" s="37" t="s">
        <v>443</v>
      </c>
      <c r="R396" s="37" t="s">
        <v>443</v>
      </c>
      <c r="S396" s="37" t="s">
        <v>443</v>
      </c>
      <c r="T396" s="280" t="s">
        <v>443</v>
      </c>
      <c r="U396" s="35"/>
      <c r="V396" s="35"/>
      <c r="W396" s="35"/>
      <c r="X396" s="35"/>
      <c r="Y396" s="35"/>
      <c r="AC396"/>
      <c r="AD396"/>
      <c r="AE396"/>
      <c r="AF396"/>
    </row>
    <row r="397" spans="1:32" s="34" customFormat="1" x14ac:dyDescent="0.25">
      <c r="A397" s="118" t="s">
        <v>64</v>
      </c>
      <c r="B397" s="123" t="s">
        <v>990</v>
      </c>
      <c r="C397" s="123" t="s">
        <v>138</v>
      </c>
      <c r="D397" s="37">
        <v>1978</v>
      </c>
      <c r="E397" s="120">
        <f>SUM(H397:Y397)</f>
        <v>4</v>
      </c>
      <c r="H397" s="37"/>
      <c r="I397" s="37"/>
      <c r="J397" s="37"/>
      <c r="K397" s="37"/>
      <c r="L397" s="37"/>
      <c r="M397" s="37"/>
      <c r="N397" s="37"/>
      <c r="O397" s="419"/>
      <c r="P397" s="37"/>
      <c r="Q397" s="37"/>
      <c r="R397" s="37"/>
      <c r="S397" s="37">
        <v>4</v>
      </c>
      <c r="T397" s="280" t="s">
        <v>443</v>
      </c>
      <c r="U397" s="35"/>
      <c r="V397" s="35"/>
      <c r="W397" s="35"/>
      <c r="X397" s="35"/>
      <c r="Y397" s="35"/>
      <c r="AC397"/>
      <c r="AD397"/>
      <c r="AE397"/>
      <c r="AF397"/>
    </row>
    <row r="398" spans="1:32" s="34" customFormat="1" x14ac:dyDescent="0.25">
      <c r="A398" s="118" t="s">
        <v>65</v>
      </c>
      <c r="B398" s="123" t="s">
        <v>920</v>
      </c>
      <c r="C398" s="123" t="s">
        <v>836</v>
      </c>
      <c r="D398" s="37">
        <v>1977</v>
      </c>
      <c r="E398" s="120">
        <f>SUM(H398:Y398)</f>
        <v>4</v>
      </c>
      <c r="H398" s="37"/>
      <c r="I398" s="37"/>
      <c r="J398" s="37"/>
      <c r="K398" s="37"/>
      <c r="L398" s="37"/>
      <c r="M398" s="37"/>
      <c r="N398" s="37"/>
      <c r="O398" s="419"/>
      <c r="P398" s="37"/>
      <c r="Q398" s="37"/>
      <c r="R398" s="37">
        <v>4</v>
      </c>
      <c r="S398" s="37" t="s">
        <v>443</v>
      </c>
      <c r="T398" s="280" t="s">
        <v>443</v>
      </c>
      <c r="U398" s="35"/>
      <c r="V398" s="35"/>
      <c r="W398" s="35"/>
      <c r="X398" s="35"/>
      <c r="Y398" s="35"/>
      <c r="AC398"/>
      <c r="AD398"/>
      <c r="AE398"/>
      <c r="AF398"/>
    </row>
    <row r="399" spans="1:32" s="34" customFormat="1" x14ac:dyDescent="0.25">
      <c r="A399" s="118" t="s">
        <v>66</v>
      </c>
      <c r="B399" s="123" t="s">
        <v>765</v>
      </c>
      <c r="C399" s="123" t="s">
        <v>766</v>
      </c>
      <c r="D399" s="37">
        <v>1981</v>
      </c>
      <c r="E399" s="120">
        <f>SUM(H399:Y399)</f>
        <v>4</v>
      </c>
      <c r="H399" s="37"/>
      <c r="I399" s="37"/>
      <c r="J399" s="37"/>
      <c r="K399" s="37"/>
      <c r="L399" s="37"/>
      <c r="M399" s="37"/>
      <c r="N399" s="37"/>
      <c r="O399" s="419"/>
      <c r="P399" s="37">
        <v>4</v>
      </c>
      <c r="Q399" s="37" t="s">
        <v>443</v>
      </c>
      <c r="R399" s="37" t="s">
        <v>443</v>
      </c>
      <c r="S399" s="37" t="s">
        <v>443</v>
      </c>
      <c r="T399" s="280" t="s">
        <v>443</v>
      </c>
      <c r="U399" s="35"/>
      <c r="V399" s="35"/>
      <c r="W399" s="35"/>
      <c r="X399" s="35"/>
      <c r="Y399" s="35"/>
      <c r="AC399"/>
      <c r="AD399"/>
      <c r="AE399"/>
      <c r="AF399"/>
    </row>
    <row r="400" spans="1:32" s="34" customFormat="1" x14ac:dyDescent="0.25">
      <c r="A400" s="118" t="s">
        <v>67</v>
      </c>
      <c r="B400" s="123" t="s">
        <v>557</v>
      </c>
      <c r="C400" s="123" t="s">
        <v>558</v>
      </c>
      <c r="D400" s="37">
        <v>1975</v>
      </c>
      <c r="E400" s="120">
        <f>SUM(H400:Y400)</f>
        <v>4</v>
      </c>
      <c r="H400" s="37"/>
      <c r="I400" s="37"/>
      <c r="J400" s="37"/>
      <c r="K400" s="37">
        <v>4</v>
      </c>
      <c r="L400" s="37" t="s">
        <v>443</v>
      </c>
      <c r="M400" s="37" t="s">
        <v>443</v>
      </c>
      <c r="N400" s="37" t="s">
        <v>443</v>
      </c>
      <c r="O400" s="419"/>
      <c r="P400" s="37" t="s">
        <v>443</v>
      </c>
      <c r="Q400" s="37" t="s">
        <v>443</v>
      </c>
      <c r="R400" s="37" t="s">
        <v>443</v>
      </c>
      <c r="S400" s="37" t="s">
        <v>443</v>
      </c>
      <c r="T400" s="280" t="s">
        <v>443</v>
      </c>
      <c r="U400" s="35"/>
      <c r="V400" s="35"/>
      <c r="W400" s="35"/>
      <c r="X400" s="35"/>
      <c r="Y400" s="35"/>
      <c r="AC400"/>
      <c r="AD400"/>
      <c r="AE400"/>
      <c r="AF400"/>
    </row>
    <row r="401" spans="1:32" s="34" customFormat="1" x14ac:dyDescent="0.25">
      <c r="A401" s="118" t="s">
        <v>68</v>
      </c>
      <c r="B401" s="123" t="s">
        <v>634</v>
      </c>
      <c r="C401" s="123" t="s">
        <v>153</v>
      </c>
      <c r="D401" s="37">
        <v>1983</v>
      </c>
      <c r="E401" s="120">
        <f>SUM(H401:Y401)</f>
        <v>4</v>
      </c>
      <c r="H401" s="37"/>
      <c r="I401" s="37"/>
      <c r="J401" s="37"/>
      <c r="K401" s="37"/>
      <c r="L401" s="37">
        <v>4</v>
      </c>
      <c r="M401" s="37" t="s">
        <v>443</v>
      </c>
      <c r="N401" s="37" t="s">
        <v>443</v>
      </c>
      <c r="O401" s="419"/>
      <c r="P401" s="37" t="s">
        <v>443</v>
      </c>
      <c r="Q401" s="37" t="s">
        <v>443</v>
      </c>
      <c r="R401" s="37" t="s">
        <v>443</v>
      </c>
      <c r="S401" s="37" t="s">
        <v>443</v>
      </c>
      <c r="T401" s="280" t="s">
        <v>443</v>
      </c>
      <c r="U401" s="35"/>
      <c r="V401" s="35"/>
      <c r="W401" s="35"/>
      <c r="X401" s="35"/>
      <c r="Y401" s="35"/>
      <c r="AC401"/>
      <c r="AD401"/>
      <c r="AE401"/>
      <c r="AF401"/>
    </row>
    <row r="402" spans="1:32" s="34" customFormat="1" x14ac:dyDescent="0.25">
      <c r="A402" s="118" t="s">
        <v>69</v>
      </c>
      <c r="B402" s="123" t="s">
        <v>992</v>
      </c>
      <c r="C402" s="123" t="s">
        <v>968</v>
      </c>
      <c r="D402" s="37">
        <v>1976</v>
      </c>
      <c r="E402" s="120">
        <f>SUM(H402:Y402)</f>
        <v>3</v>
      </c>
      <c r="H402" s="37"/>
      <c r="I402" s="37"/>
      <c r="J402" s="37"/>
      <c r="K402" s="37"/>
      <c r="L402" s="37"/>
      <c r="M402" s="37"/>
      <c r="N402" s="37"/>
      <c r="O402" s="419"/>
      <c r="P402" s="37"/>
      <c r="Q402" s="37"/>
      <c r="R402" s="37"/>
      <c r="S402" s="37">
        <v>3</v>
      </c>
      <c r="T402" s="280" t="s">
        <v>443</v>
      </c>
      <c r="U402" s="35"/>
      <c r="V402" s="35"/>
      <c r="W402" s="35"/>
      <c r="X402" s="35"/>
      <c r="Y402" s="35"/>
      <c r="AC402"/>
      <c r="AD402"/>
      <c r="AE402"/>
      <c r="AF402"/>
    </row>
    <row r="403" spans="1:32" s="34" customFormat="1" x14ac:dyDescent="0.25">
      <c r="A403" s="118" t="s">
        <v>70</v>
      </c>
      <c r="B403" s="123" t="s">
        <v>769</v>
      </c>
      <c r="C403" s="123" t="s">
        <v>770</v>
      </c>
      <c r="D403" s="37">
        <v>1981</v>
      </c>
      <c r="E403" s="120">
        <f>SUM(H403:Y403)</f>
        <v>3</v>
      </c>
      <c r="H403" s="37"/>
      <c r="I403" s="37"/>
      <c r="J403" s="37"/>
      <c r="K403" s="37"/>
      <c r="L403" s="37"/>
      <c r="M403" s="37"/>
      <c r="N403" s="37"/>
      <c r="O403" s="419"/>
      <c r="P403" s="37">
        <v>3</v>
      </c>
      <c r="Q403" s="37" t="s">
        <v>443</v>
      </c>
      <c r="R403" s="37" t="s">
        <v>443</v>
      </c>
      <c r="S403" s="37" t="s">
        <v>443</v>
      </c>
      <c r="T403" s="280" t="s">
        <v>443</v>
      </c>
      <c r="U403" s="35"/>
      <c r="V403" s="35"/>
      <c r="W403" s="35"/>
      <c r="X403" s="35"/>
      <c r="Y403" s="35"/>
      <c r="AC403"/>
      <c r="AD403"/>
      <c r="AE403"/>
      <c r="AF403"/>
    </row>
    <row r="404" spans="1:32" s="34" customFormat="1" x14ac:dyDescent="0.25">
      <c r="A404" s="118" t="s">
        <v>71</v>
      </c>
      <c r="B404" s="123" t="s">
        <v>716</v>
      </c>
      <c r="C404" s="123" t="s">
        <v>153</v>
      </c>
      <c r="D404" s="37">
        <v>1979</v>
      </c>
      <c r="E404" s="120">
        <f>SUM(H404:Y404)</f>
        <v>3</v>
      </c>
      <c r="H404" s="37"/>
      <c r="I404" s="37"/>
      <c r="J404" s="37"/>
      <c r="K404" s="37"/>
      <c r="L404" s="37"/>
      <c r="M404" s="37"/>
      <c r="N404" s="37">
        <v>3</v>
      </c>
      <c r="O404" s="419"/>
      <c r="P404" s="37" t="s">
        <v>443</v>
      </c>
      <c r="Q404" s="37" t="s">
        <v>443</v>
      </c>
      <c r="R404" s="37" t="s">
        <v>443</v>
      </c>
      <c r="S404" s="37" t="s">
        <v>443</v>
      </c>
      <c r="T404" s="280" t="s">
        <v>443</v>
      </c>
      <c r="U404" s="35"/>
      <c r="V404" s="35"/>
      <c r="W404" s="35"/>
      <c r="X404" s="35"/>
      <c r="Y404" s="35"/>
      <c r="AC404"/>
      <c r="AD404"/>
      <c r="AE404"/>
      <c r="AF404"/>
    </row>
    <row r="405" spans="1:32" s="34" customFormat="1" x14ac:dyDescent="0.25">
      <c r="A405" s="118" t="s">
        <v>72</v>
      </c>
      <c r="B405" s="123" t="s">
        <v>771</v>
      </c>
      <c r="C405" s="123" t="s">
        <v>138</v>
      </c>
      <c r="D405" s="37">
        <v>1981</v>
      </c>
      <c r="E405" s="120">
        <f>SUM(H405:Y405)</f>
        <v>2</v>
      </c>
      <c r="H405" s="37"/>
      <c r="I405" s="37"/>
      <c r="J405" s="37"/>
      <c r="K405" s="37"/>
      <c r="L405" s="37"/>
      <c r="M405" s="37"/>
      <c r="N405" s="37"/>
      <c r="O405" s="419"/>
      <c r="P405" s="37">
        <v>2</v>
      </c>
      <c r="Q405" s="37" t="s">
        <v>443</v>
      </c>
      <c r="R405" s="37" t="s">
        <v>443</v>
      </c>
      <c r="S405" s="37" t="s">
        <v>443</v>
      </c>
      <c r="T405" s="280" t="s">
        <v>443</v>
      </c>
      <c r="U405" s="35"/>
      <c r="V405" s="35"/>
      <c r="W405" s="35"/>
      <c r="X405" s="35"/>
      <c r="Y405" s="35"/>
      <c r="AC405"/>
      <c r="AD405"/>
      <c r="AE405"/>
      <c r="AF405"/>
    </row>
    <row r="406" spans="1:32" s="34" customFormat="1" x14ac:dyDescent="0.25">
      <c r="A406" s="118" t="s">
        <v>73</v>
      </c>
      <c r="B406" s="123" t="s">
        <v>745</v>
      </c>
      <c r="C406" s="123"/>
      <c r="D406" s="37">
        <v>1978</v>
      </c>
      <c r="E406" s="120">
        <f>SUM(H406:Y406)</f>
        <v>2</v>
      </c>
      <c r="H406" s="37"/>
      <c r="I406" s="37"/>
      <c r="J406" s="37"/>
      <c r="K406" s="37"/>
      <c r="L406" s="37"/>
      <c r="M406" s="37"/>
      <c r="N406" s="37">
        <v>2</v>
      </c>
      <c r="O406" s="419"/>
      <c r="P406" s="37" t="s">
        <v>443</v>
      </c>
      <c r="Q406" s="37" t="s">
        <v>443</v>
      </c>
      <c r="R406" s="37" t="s">
        <v>443</v>
      </c>
      <c r="S406" s="37" t="s">
        <v>443</v>
      </c>
      <c r="T406" s="280" t="s">
        <v>443</v>
      </c>
      <c r="U406" s="35"/>
      <c r="V406" s="35"/>
      <c r="W406" s="35"/>
      <c r="X406" s="35"/>
      <c r="Y406" s="35"/>
      <c r="AC406"/>
      <c r="AD406"/>
      <c r="AE406"/>
      <c r="AF406"/>
    </row>
    <row r="407" spans="1:32" s="34" customFormat="1" x14ac:dyDescent="0.25">
      <c r="A407" s="118" t="s">
        <v>74</v>
      </c>
      <c r="B407" s="123" t="s">
        <v>680</v>
      </c>
      <c r="C407" s="123" t="s">
        <v>427</v>
      </c>
      <c r="D407" s="37">
        <v>1977</v>
      </c>
      <c r="E407" s="120">
        <f>SUM(H407:Y407)</f>
        <v>2</v>
      </c>
      <c r="H407" s="37"/>
      <c r="I407" s="37"/>
      <c r="J407" s="37"/>
      <c r="K407" s="37"/>
      <c r="L407" s="37"/>
      <c r="M407" s="37">
        <v>2</v>
      </c>
      <c r="N407" s="37" t="s">
        <v>443</v>
      </c>
      <c r="O407" s="419"/>
      <c r="P407" s="37" t="s">
        <v>443</v>
      </c>
      <c r="Q407" s="37" t="s">
        <v>443</v>
      </c>
      <c r="R407" s="37" t="s">
        <v>443</v>
      </c>
      <c r="S407" s="37" t="s">
        <v>443</v>
      </c>
      <c r="T407" s="280" t="s">
        <v>443</v>
      </c>
      <c r="U407" s="35"/>
      <c r="V407" s="35"/>
      <c r="W407" s="35"/>
      <c r="X407" s="35"/>
      <c r="Y407" s="35"/>
      <c r="AC407"/>
      <c r="AD407"/>
      <c r="AE407"/>
      <c r="AF407"/>
    </row>
    <row r="408" spans="1:32" s="34" customFormat="1" x14ac:dyDescent="0.25">
      <c r="A408" s="118" t="s">
        <v>75</v>
      </c>
      <c r="B408" s="123" t="s">
        <v>636</v>
      </c>
      <c r="C408" s="123" t="s">
        <v>150</v>
      </c>
      <c r="D408" s="37">
        <v>1977</v>
      </c>
      <c r="E408" s="120">
        <f>SUM(H408:Y408)</f>
        <v>2</v>
      </c>
      <c r="H408" s="37"/>
      <c r="I408" s="37"/>
      <c r="J408" s="37"/>
      <c r="K408" s="37"/>
      <c r="L408" s="37">
        <v>2</v>
      </c>
      <c r="M408" s="37" t="s">
        <v>443</v>
      </c>
      <c r="N408" s="37" t="s">
        <v>443</v>
      </c>
      <c r="O408" s="419"/>
      <c r="P408" s="37" t="s">
        <v>443</v>
      </c>
      <c r="Q408" s="37" t="s">
        <v>443</v>
      </c>
      <c r="R408" s="37" t="s">
        <v>443</v>
      </c>
      <c r="S408" s="37" t="s">
        <v>443</v>
      </c>
      <c r="T408" s="280" t="s">
        <v>443</v>
      </c>
      <c r="U408" s="35"/>
      <c r="V408" s="35"/>
      <c r="W408" s="35"/>
      <c r="X408" s="35"/>
      <c r="Y408" s="35"/>
      <c r="AC408"/>
      <c r="AD408"/>
      <c r="AE408"/>
      <c r="AF408"/>
    </row>
    <row r="409" spans="1:32" s="34" customFormat="1" x14ac:dyDescent="0.25">
      <c r="A409" s="118" t="s">
        <v>76</v>
      </c>
      <c r="B409" s="123" t="s">
        <v>587</v>
      </c>
      <c r="C409" s="123" t="s">
        <v>588</v>
      </c>
      <c r="D409" s="37">
        <v>1978</v>
      </c>
      <c r="E409" s="120">
        <f>SUM(H409:Y409)</f>
        <v>2</v>
      </c>
      <c r="H409" s="37"/>
      <c r="I409" s="37"/>
      <c r="J409" s="37"/>
      <c r="K409" s="37">
        <v>2</v>
      </c>
      <c r="L409" s="37" t="s">
        <v>443</v>
      </c>
      <c r="M409" s="37" t="s">
        <v>443</v>
      </c>
      <c r="N409" s="37" t="s">
        <v>443</v>
      </c>
      <c r="O409" s="419"/>
      <c r="P409" s="37" t="s">
        <v>443</v>
      </c>
      <c r="Q409" s="37" t="s">
        <v>443</v>
      </c>
      <c r="R409" s="37" t="s">
        <v>443</v>
      </c>
      <c r="S409" s="37" t="s">
        <v>443</v>
      </c>
      <c r="T409" s="280" t="s">
        <v>443</v>
      </c>
      <c r="U409" s="35"/>
      <c r="V409" s="35"/>
      <c r="W409" s="35"/>
      <c r="X409" s="35"/>
      <c r="Y409" s="35"/>
      <c r="AC409"/>
      <c r="AD409"/>
      <c r="AE409"/>
      <c r="AF409"/>
    </row>
    <row r="410" spans="1:32" s="34" customFormat="1" x14ac:dyDescent="0.25">
      <c r="A410" s="118" t="s">
        <v>77</v>
      </c>
      <c r="B410" s="123" t="s">
        <v>434</v>
      </c>
      <c r="C410" s="123" t="s">
        <v>435</v>
      </c>
      <c r="D410" s="37">
        <v>1979</v>
      </c>
      <c r="E410" s="120">
        <f>SUM(H410:Y410)</f>
        <v>2</v>
      </c>
      <c r="H410" s="37"/>
      <c r="I410" s="37">
        <v>2</v>
      </c>
      <c r="J410" s="37" t="s">
        <v>443</v>
      </c>
      <c r="K410" s="37" t="s">
        <v>443</v>
      </c>
      <c r="L410" s="37" t="s">
        <v>443</v>
      </c>
      <c r="M410" s="37" t="s">
        <v>443</v>
      </c>
      <c r="N410" s="37" t="s">
        <v>443</v>
      </c>
      <c r="O410" s="419"/>
      <c r="P410" s="37" t="s">
        <v>443</v>
      </c>
      <c r="Q410" s="37" t="s">
        <v>443</v>
      </c>
      <c r="R410" s="37" t="s">
        <v>443</v>
      </c>
      <c r="S410" s="37" t="s">
        <v>443</v>
      </c>
      <c r="T410" s="280" t="s">
        <v>443</v>
      </c>
      <c r="U410" s="35"/>
      <c r="V410" s="35"/>
      <c r="W410" s="35"/>
      <c r="X410" s="35"/>
      <c r="Y410" s="35"/>
      <c r="AC410"/>
      <c r="AD410"/>
      <c r="AE410"/>
      <c r="AF410"/>
    </row>
    <row r="411" spans="1:32" s="34" customFormat="1" x14ac:dyDescent="0.25">
      <c r="A411" s="118" t="s">
        <v>78</v>
      </c>
      <c r="B411" s="123" t="s">
        <v>1018</v>
      </c>
      <c r="C411" s="123" t="s">
        <v>1019</v>
      </c>
      <c r="D411" s="37">
        <v>1981</v>
      </c>
      <c r="E411" s="120">
        <f>SUM(H411:Y411)</f>
        <v>1</v>
      </c>
      <c r="H411" s="37"/>
      <c r="I411" s="37"/>
      <c r="J411" s="37"/>
      <c r="K411" s="37"/>
      <c r="L411" s="37"/>
      <c r="M411" s="37"/>
      <c r="N411" s="37"/>
      <c r="O411" s="419"/>
      <c r="P411" s="37"/>
      <c r="Q411" s="37"/>
      <c r="R411" s="37"/>
      <c r="S411" s="37">
        <v>1</v>
      </c>
      <c r="T411" s="280" t="s">
        <v>443</v>
      </c>
      <c r="U411" s="35"/>
      <c r="V411" s="35"/>
      <c r="W411" s="35"/>
      <c r="X411" s="35"/>
      <c r="Y411" s="35"/>
      <c r="AC411"/>
      <c r="AD411"/>
      <c r="AE411"/>
      <c r="AF411"/>
    </row>
    <row r="412" spans="1:32" s="34" customFormat="1" x14ac:dyDescent="0.25">
      <c r="A412" s="118" t="s">
        <v>79</v>
      </c>
      <c r="B412" s="123" t="s">
        <v>933</v>
      </c>
      <c r="C412" s="123" t="s">
        <v>161</v>
      </c>
      <c r="D412" s="37">
        <v>1981</v>
      </c>
      <c r="E412" s="120">
        <f>SUM(H412:Y412)</f>
        <v>1</v>
      </c>
      <c r="H412" s="37"/>
      <c r="I412" s="37"/>
      <c r="J412" s="37"/>
      <c r="K412" s="37"/>
      <c r="L412" s="37"/>
      <c r="M412" s="37"/>
      <c r="N412" s="37"/>
      <c r="O412" s="419"/>
      <c r="P412" s="37"/>
      <c r="Q412" s="37"/>
      <c r="R412" s="37">
        <v>1</v>
      </c>
      <c r="S412" s="37" t="s">
        <v>443</v>
      </c>
      <c r="T412" s="280" t="s">
        <v>443</v>
      </c>
      <c r="U412" s="35"/>
      <c r="V412" s="35"/>
      <c r="W412" s="35"/>
      <c r="X412" s="35"/>
      <c r="Y412" s="35"/>
      <c r="AC412"/>
      <c r="AD412"/>
      <c r="AE412"/>
      <c r="AF412"/>
    </row>
    <row r="413" spans="1:32" s="34" customFormat="1" x14ac:dyDescent="0.25">
      <c r="A413" s="118" t="s">
        <v>80</v>
      </c>
      <c r="B413" s="123" t="s">
        <v>881</v>
      </c>
      <c r="C413" s="123" t="s">
        <v>882</v>
      </c>
      <c r="D413" s="37">
        <v>1981</v>
      </c>
      <c r="E413" s="120">
        <f>SUM(H413:Y413)</f>
        <v>1</v>
      </c>
      <c r="H413" s="37"/>
      <c r="I413" s="37"/>
      <c r="J413" s="37"/>
      <c r="K413" s="37"/>
      <c r="L413" s="37"/>
      <c r="M413" s="37"/>
      <c r="N413" s="37"/>
      <c r="O413" s="419"/>
      <c r="P413" s="37"/>
      <c r="Q413" s="37">
        <v>1</v>
      </c>
      <c r="R413" s="37" t="s">
        <v>443</v>
      </c>
      <c r="S413" s="37" t="s">
        <v>443</v>
      </c>
      <c r="T413" s="280" t="s">
        <v>443</v>
      </c>
      <c r="U413" s="35"/>
      <c r="V413" s="35"/>
      <c r="W413" s="35"/>
      <c r="X413" s="35"/>
      <c r="Y413" s="35"/>
      <c r="AC413"/>
      <c r="AD413"/>
      <c r="AE413"/>
      <c r="AF413"/>
    </row>
    <row r="414" spans="1:32" s="34" customFormat="1" x14ac:dyDescent="0.25">
      <c r="A414" s="118" t="s">
        <v>81</v>
      </c>
      <c r="B414" s="123" t="s">
        <v>441</v>
      </c>
      <c r="C414" s="123" t="s">
        <v>442</v>
      </c>
      <c r="D414" s="37">
        <v>1984</v>
      </c>
      <c r="E414" s="120">
        <f>SUM(H414:Y414)</f>
        <v>1</v>
      </c>
      <c r="H414" s="37"/>
      <c r="I414" s="37"/>
      <c r="J414" s="37"/>
      <c r="K414" s="37"/>
      <c r="L414" s="37"/>
      <c r="M414" s="37"/>
      <c r="N414" s="37"/>
      <c r="O414" s="419"/>
      <c r="P414" s="37">
        <v>1</v>
      </c>
      <c r="Q414" s="37" t="s">
        <v>443</v>
      </c>
      <c r="R414" s="37" t="s">
        <v>443</v>
      </c>
      <c r="S414" s="37" t="s">
        <v>443</v>
      </c>
      <c r="T414" s="280" t="s">
        <v>443</v>
      </c>
      <c r="U414" s="35"/>
      <c r="V414" s="35"/>
      <c r="W414" s="35"/>
      <c r="X414" s="35"/>
      <c r="Y414" s="35"/>
      <c r="AC414"/>
      <c r="AD414"/>
      <c r="AE414"/>
      <c r="AF414"/>
    </row>
    <row r="415" spans="1:32" s="34" customFormat="1" x14ac:dyDescent="0.25">
      <c r="A415" s="118" t="s">
        <v>82</v>
      </c>
      <c r="B415" s="123" t="s">
        <v>746</v>
      </c>
      <c r="C415" s="123" t="s">
        <v>492</v>
      </c>
      <c r="D415" s="37">
        <v>1984</v>
      </c>
      <c r="E415" s="120">
        <f>SUM(H415:Y415)</f>
        <v>1</v>
      </c>
      <c r="H415" s="37"/>
      <c r="I415" s="37"/>
      <c r="J415" s="37"/>
      <c r="K415" s="37"/>
      <c r="L415" s="37"/>
      <c r="M415" s="37"/>
      <c r="N415" s="37">
        <v>1</v>
      </c>
      <c r="O415" s="419"/>
      <c r="P415" s="37" t="s">
        <v>443</v>
      </c>
      <c r="Q415" s="37" t="s">
        <v>443</v>
      </c>
      <c r="R415" s="37" t="s">
        <v>443</v>
      </c>
      <c r="S415" s="37" t="s">
        <v>443</v>
      </c>
      <c r="T415" s="280" t="s">
        <v>443</v>
      </c>
      <c r="U415" s="35"/>
      <c r="V415" s="35"/>
      <c r="W415" s="35"/>
      <c r="X415" s="35"/>
      <c r="Y415" s="35"/>
      <c r="AC415"/>
      <c r="AD415"/>
      <c r="AE415"/>
      <c r="AF415"/>
    </row>
    <row r="416" spans="1:32" s="34" customFormat="1" x14ac:dyDescent="0.25">
      <c r="A416" s="118" t="s">
        <v>83</v>
      </c>
      <c r="B416" s="123" t="s">
        <v>637</v>
      </c>
      <c r="C416" s="123" t="s">
        <v>638</v>
      </c>
      <c r="D416" s="37">
        <v>1980</v>
      </c>
      <c r="E416" s="120">
        <f>SUM(H416:Y416)</f>
        <v>1</v>
      </c>
      <c r="H416" s="37"/>
      <c r="I416" s="37"/>
      <c r="J416" s="37"/>
      <c r="K416" s="37"/>
      <c r="L416" s="37">
        <v>1</v>
      </c>
      <c r="M416" s="37" t="s">
        <v>443</v>
      </c>
      <c r="N416" s="37"/>
      <c r="O416" s="419"/>
      <c r="P416" s="37" t="s">
        <v>443</v>
      </c>
      <c r="Q416" s="37" t="s">
        <v>443</v>
      </c>
      <c r="R416" s="37" t="s">
        <v>443</v>
      </c>
      <c r="S416" s="37" t="s">
        <v>443</v>
      </c>
      <c r="T416" s="280" t="s">
        <v>443</v>
      </c>
      <c r="U416" s="35"/>
      <c r="V416" s="35"/>
      <c r="W416" s="35"/>
      <c r="X416" s="35"/>
      <c r="Y416" s="35"/>
      <c r="AC416"/>
      <c r="AD416"/>
      <c r="AE416"/>
      <c r="AF416"/>
    </row>
    <row r="417" spans="1:32" s="34" customFormat="1" ht="15.75" thickBot="1" x14ac:dyDescent="0.3">
      <c r="A417" s="143" t="s">
        <v>84</v>
      </c>
      <c r="B417" s="198" t="s">
        <v>439</v>
      </c>
      <c r="C417" s="198" t="s">
        <v>440</v>
      </c>
      <c r="D417" s="40">
        <v>1976</v>
      </c>
      <c r="E417" s="157">
        <f>SUM(H417:Y417)</f>
        <v>1</v>
      </c>
      <c r="H417" s="37"/>
      <c r="I417" s="37">
        <v>1</v>
      </c>
      <c r="J417" s="37" t="s">
        <v>443</v>
      </c>
      <c r="K417" s="37" t="s">
        <v>443</v>
      </c>
      <c r="L417" s="37" t="s">
        <v>443</v>
      </c>
      <c r="M417" s="37" t="s">
        <v>443</v>
      </c>
      <c r="N417" s="37" t="s">
        <v>443</v>
      </c>
      <c r="O417" s="419"/>
      <c r="P417" s="37" t="s">
        <v>443</v>
      </c>
      <c r="Q417" s="37" t="s">
        <v>443</v>
      </c>
      <c r="R417" s="37" t="s">
        <v>443</v>
      </c>
      <c r="S417" s="37" t="s">
        <v>443</v>
      </c>
      <c r="T417" s="280" t="s">
        <v>443</v>
      </c>
      <c r="U417" s="35"/>
      <c r="V417" s="35"/>
      <c r="W417" s="35"/>
      <c r="X417" s="35"/>
      <c r="Y417" s="35"/>
      <c r="AC417"/>
      <c r="AD417"/>
      <c r="AE417"/>
    </row>
    <row r="418" spans="1:32" s="34" customFormat="1" x14ac:dyDescent="0.25">
      <c r="A418" s="43"/>
      <c r="D418" s="55"/>
      <c r="E418" s="67"/>
      <c r="H418" s="55"/>
      <c r="I418" s="55"/>
      <c r="J418" s="55"/>
      <c r="K418" s="55"/>
      <c r="L418" s="55"/>
      <c r="M418" s="55"/>
      <c r="N418" s="55"/>
      <c r="O418" s="420"/>
      <c r="P418" s="55"/>
      <c r="Q418" s="55"/>
      <c r="R418" s="55"/>
      <c r="S418" s="55"/>
      <c r="T418" s="46"/>
      <c r="U418" s="19"/>
      <c r="V418" s="19"/>
      <c r="W418" s="19"/>
      <c r="X418" s="19"/>
      <c r="Y418" s="19"/>
      <c r="AC418"/>
      <c r="AD418"/>
      <c r="AE418"/>
    </row>
    <row r="419" spans="1:32" s="34" customFormat="1" ht="21" x14ac:dyDescent="0.25">
      <c r="A419" s="63"/>
      <c r="B419" s="64"/>
      <c r="C419" s="64"/>
      <c r="D419" s="55"/>
      <c r="E419" s="45"/>
      <c r="H419" s="55"/>
      <c r="I419" s="55"/>
      <c r="J419" s="55"/>
      <c r="K419" s="55"/>
      <c r="L419" s="55"/>
      <c r="M419" s="55"/>
      <c r="N419" s="55"/>
      <c r="O419" s="420"/>
      <c r="P419" s="55"/>
      <c r="Q419" s="55"/>
      <c r="R419" s="55"/>
      <c r="S419" s="55"/>
      <c r="T419" s="46"/>
      <c r="U419" s="19"/>
      <c r="V419" s="19"/>
      <c r="W419" s="19"/>
      <c r="X419" s="19"/>
      <c r="Y419" s="19"/>
      <c r="AC419"/>
      <c r="AD419"/>
      <c r="AE419"/>
    </row>
    <row r="420" spans="1:32" s="34" customFormat="1" ht="21.75" thickBot="1" x14ac:dyDescent="0.3">
      <c r="A420" s="68" t="s">
        <v>216</v>
      </c>
      <c r="B420" s="69"/>
      <c r="C420" s="69"/>
      <c r="D420" s="70"/>
      <c r="E420" s="45"/>
      <c r="H420" s="37" t="str">
        <f>_xlfn.IFNA(VLOOKUP(B420,$AC$421:$AF$430,4,FALSE),"")</f>
        <v/>
      </c>
      <c r="I420" s="37" t="str">
        <f>_xlfn.IFNA(VLOOKUP(B420,$AC$421:$AF$430,4,FALSE),"")</f>
        <v/>
      </c>
      <c r="J420" s="37" t="str">
        <f>_xlfn.IFNA(VLOOKUP(B420,$AC$421:$AF$430,4,FALSE),"")</f>
        <v/>
      </c>
      <c r="K420" s="37" t="str">
        <f>_xlfn.IFNA(VLOOKUP(B420,$AC$421:$AF$430,4,FALSE),"")</f>
        <v/>
      </c>
      <c r="L420" s="37" t="str">
        <f>_xlfn.IFNA(VLOOKUP(B420,$AC$421:$AF$430,4,FALSE),"")</f>
        <v/>
      </c>
      <c r="M420" s="37" t="str">
        <f>_xlfn.IFNA(VLOOKUP(B420,$AC$421:$AF$430,4,FALSE),"")</f>
        <v/>
      </c>
      <c r="N420" s="37" t="str">
        <f>_xlfn.IFNA(VLOOKUP(B420,$AC$421:$AF$430,4,FALSE),"")</f>
        <v/>
      </c>
      <c r="O420" s="420"/>
      <c r="P420" s="37" t="str">
        <f>_xlfn.IFNA(VLOOKUP(B420,$AC$421:$AF$430,4,FALSE),"")</f>
        <v/>
      </c>
      <c r="Q420" s="37" t="str">
        <f>_xlfn.IFNA(VLOOKUP(B420,$AC$421:$AF$430,4,FALSE),"")</f>
        <v/>
      </c>
      <c r="R420" s="37" t="str">
        <f>_xlfn.IFNA(VLOOKUP(B420,$AC$421:$AF$430,4,FALSE),"")</f>
        <v/>
      </c>
      <c r="S420" s="37" t="str">
        <f>_xlfn.IFNA(VLOOKUP(B420,$AC$421:$AF$430,4,FALSE),"")</f>
        <v/>
      </c>
      <c r="T420" s="280" t="str">
        <f>_xlfn.IFNA(VLOOKUP(B420,$AC$421:$AF$430,4,FALSE),"")</f>
        <v/>
      </c>
      <c r="U420" s="19"/>
      <c r="V420" s="19"/>
      <c r="W420" s="19"/>
      <c r="X420" s="19"/>
      <c r="Y420" s="19"/>
      <c r="AC420"/>
      <c r="AD420"/>
      <c r="AE420"/>
    </row>
    <row r="421" spans="1:32" s="34" customFormat="1" ht="15" customHeight="1" x14ac:dyDescent="0.25">
      <c r="A421" s="121" t="s">
        <v>14</v>
      </c>
      <c r="B421" s="258" t="s">
        <v>457</v>
      </c>
      <c r="C421" s="258" t="s">
        <v>458</v>
      </c>
      <c r="D421" s="259">
        <v>1968</v>
      </c>
      <c r="E421" s="119">
        <f>SUM(H421:Y421)</f>
        <v>62</v>
      </c>
      <c r="H421" s="37"/>
      <c r="I421" s="37">
        <v>7</v>
      </c>
      <c r="J421" s="37" t="s">
        <v>443</v>
      </c>
      <c r="K421" s="37" t="s">
        <v>443</v>
      </c>
      <c r="L421" s="37">
        <v>9</v>
      </c>
      <c r="M421" s="37">
        <v>9</v>
      </c>
      <c r="N421" s="37" t="s">
        <v>443</v>
      </c>
      <c r="O421" s="419"/>
      <c r="P421" s="37">
        <v>10</v>
      </c>
      <c r="Q421" s="37">
        <v>10</v>
      </c>
      <c r="R421" s="37">
        <v>7</v>
      </c>
      <c r="S421" s="37" t="s">
        <v>443</v>
      </c>
      <c r="T421" s="280">
        <v>10</v>
      </c>
      <c r="U421" s="35"/>
      <c r="V421" s="35"/>
      <c r="W421" s="35"/>
      <c r="X421" s="35"/>
      <c r="Y421" s="35"/>
      <c r="AB421" s="34" t="str">
        <f t="shared" ref="AB421:AB430" si="3">VLOOKUP(AC421,$B$421:$B$478,1,FALSE)</f>
        <v>Tajč Jan</v>
      </c>
      <c r="AC421" t="s">
        <v>457</v>
      </c>
      <c r="AD421" t="s">
        <v>529</v>
      </c>
      <c r="AE421">
        <v>1968</v>
      </c>
      <c r="AF421">
        <v>10</v>
      </c>
    </row>
    <row r="422" spans="1:32" s="34" customFormat="1" x14ac:dyDescent="0.25">
      <c r="A422" s="122" t="s">
        <v>15</v>
      </c>
      <c r="B422" s="360" t="s">
        <v>147</v>
      </c>
      <c r="C422" s="360" t="s">
        <v>422</v>
      </c>
      <c r="D422" s="361">
        <v>1971</v>
      </c>
      <c r="E422" s="120">
        <f>SUM(H422:Y422)</f>
        <v>59</v>
      </c>
      <c r="H422" s="37">
        <v>7</v>
      </c>
      <c r="I422" s="37">
        <v>9</v>
      </c>
      <c r="J422" s="37" t="s">
        <v>443</v>
      </c>
      <c r="K422" s="37" t="s">
        <v>443</v>
      </c>
      <c r="L422" s="37">
        <v>8</v>
      </c>
      <c r="M422" s="37">
        <v>10</v>
      </c>
      <c r="N422" s="37" t="s">
        <v>443</v>
      </c>
      <c r="O422" s="419"/>
      <c r="P422" s="37">
        <v>8</v>
      </c>
      <c r="Q422" s="37">
        <v>8</v>
      </c>
      <c r="R422" s="37" t="s">
        <v>443</v>
      </c>
      <c r="S422" s="37" t="s">
        <v>443</v>
      </c>
      <c r="T422" s="280">
        <v>9</v>
      </c>
      <c r="U422" s="35"/>
      <c r="V422" s="35"/>
      <c r="W422" s="35"/>
      <c r="X422" s="35"/>
      <c r="Y422" s="35"/>
      <c r="AB422" s="34" t="str">
        <f t="shared" si="3"/>
        <v>Jíra Jaroslav</v>
      </c>
      <c r="AC422" t="s">
        <v>147</v>
      </c>
      <c r="AD422" t="s">
        <v>529</v>
      </c>
      <c r="AE422">
        <v>1971</v>
      </c>
      <c r="AF422">
        <v>9</v>
      </c>
    </row>
    <row r="423" spans="1:32" s="34" customFormat="1" ht="15.75" thickBot="1" x14ac:dyDescent="0.3">
      <c r="A423" s="255" t="s">
        <v>16</v>
      </c>
      <c r="B423" s="221" t="s">
        <v>173</v>
      </c>
      <c r="C423" s="256" t="s">
        <v>174</v>
      </c>
      <c r="D423" s="257">
        <v>1967</v>
      </c>
      <c r="E423" s="157">
        <f>SUM(H423:Y423)</f>
        <v>38</v>
      </c>
      <c r="H423" s="37">
        <v>2</v>
      </c>
      <c r="I423" s="37" t="s">
        <v>443</v>
      </c>
      <c r="J423" s="37">
        <v>9</v>
      </c>
      <c r="K423" s="37" t="s">
        <v>443</v>
      </c>
      <c r="L423" s="37">
        <v>7</v>
      </c>
      <c r="M423" s="37">
        <v>7</v>
      </c>
      <c r="N423" s="37" t="s">
        <v>443</v>
      </c>
      <c r="O423" s="419"/>
      <c r="P423" s="37">
        <v>3</v>
      </c>
      <c r="Q423" s="37">
        <v>4</v>
      </c>
      <c r="R423" s="37">
        <v>2</v>
      </c>
      <c r="S423" s="37">
        <v>4</v>
      </c>
      <c r="T423" s="280" t="s">
        <v>443</v>
      </c>
      <c r="U423" s="35"/>
      <c r="V423" s="35"/>
      <c r="W423" s="35"/>
      <c r="X423" s="35"/>
      <c r="Y423" s="35"/>
      <c r="AB423" s="34" t="str">
        <f t="shared" si="3"/>
        <v>Hajn Michal</v>
      </c>
      <c r="AC423" t="s">
        <v>1022</v>
      </c>
      <c r="AD423"/>
      <c r="AE423">
        <v>1972</v>
      </c>
      <c r="AF423">
        <v>8</v>
      </c>
    </row>
    <row r="424" spans="1:32" s="34" customFormat="1" x14ac:dyDescent="0.25">
      <c r="A424" s="217" t="s">
        <v>18</v>
      </c>
      <c r="B424" s="137" t="s">
        <v>554</v>
      </c>
      <c r="C424" s="138" t="s">
        <v>161</v>
      </c>
      <c r="D424" s="139">
        <v>1973</v>
      </c>
      <c r="E424" s="152">
        <f>SUM(H424:Y424)</f>
        <v>33</v>
      </c>
      <c r="H424" s="37"/>
      <c r="I424" s="37"/>
      <c r="J424" s="37"/>
      <c r="K424" s="37">
        <v>5</v>
      </c>
      <c r="L424" s="37" t="s">
        <v>443</v>
      </c>
      <c r="M424" s="37" t="s">
        <v>443</v>
      </c>
      <c r="N424" s="37">
        <v>10</v>
      </c>
      <c r="O424" s="419"/>
      <c r="P424" s="37">
        <v>9</v>
      </c>
      <c r="Q424" s="37" t="s">
        <v>443</v>
      </c>
      <c r="R424" s="37">
        <v>9</v>
      </c>
      <c r="S424" s="37" t="s">
        <v>443</v>
      </c>
      <c r="T424" s="280" t="s">
        <v>443</v>
      </c>
      <c r="U424" s="35"/>
      <c r="V424" s="35"/>
      <c r="W424" s="35"/>
      <c r="X424" s="35"/>
      <c r="Y424" s="35"/>
      <c r="AB424" s="34" t="e">
        <f t="shared" si="3"/>
        <v>#N/A</v>
      </c>
      <c r="AC424"/>
      <c r="AD424"/>
      <c r="AE424"/>
      <c r="AF424">
        <v>7</v>
      </c>
    </row>
    <row r="425" spans="1:32" s="34" customFormat="1" x14ac:dyDescent="0.25">
      <c r="A425" s="118" t="s">
        <v>19</v>
      </c>
      <c r="B425" s="125" t="s">
        <v>143</v>
      </c>
      <c r="C425" s="126" t="s">
        <v>224</v>
      </c>
      <c r="D425" s="127">
        <v>1974</v>
      </c>
      <c r="E425" s="120">
        <f>SUM(H425:Y425)</f>
        <v>31</v>
      </c>
      <c r="H425" s="37">
        <v>8</v>
      </c>
      <c r="I425" s="37">
        <v>10</v>
      </c>
      <c r="J425" s="37">
        <v>10</v>
      </c>
      <c r="K425" s="37">
        <v>3</v>
      </c>
      <c r="L425" s="37" t="s">
        <v>443</v>
      </c>
      <c r="M425" s="37" t="s">
        <v>443</v>
      </c>
      <c r="N425" s="37" t="s">
        <v>443</v>
      </c>
      <c r="O425" s="419"/>
      <c r="P425" s="37" t="s">
        <v>443</v>
      </c>
      <c r="Q425" s="37" t="s">
        <v>443</v>
      </c>
      <c r="R425" s="37" t="s">
        <v>443</v>
      </c>
      <c r="S425" s="37" t="s">
        <v>443</v>
      </c>
      <c r="T425" s="280" t="s">
        <v>443</v>
      </c>
      <c r="U425" s="35"/>
      <c r="V425" s="35"/>
      <c r="W425" s="35"/>
      <c r="X425" s="35"/>
      <c r="Y425" s="35"/>
      <c r="AB425" s="34" t="e">
        <f t="shared" si="3"/>
        <v>#N/A</v>
      </c>
      <c r="AC425"/>
      <c r="AD425"/>
      <c r="AE425"/>
      <c r="AF425">
        <v>6</v>
      </c>
    </row>
    <row r="426" spans="1:32" s="34" customFormat="1" x14ac:dyDescent="0.25">
      <c r="A426" s="118" t="s">
        <v>20</v>
      </c>
      <c r="B426" s="125" t="s">
        <v>543</v>
      </c>
      <c r="C426" s="126" t="s">
        <v>544</v>
      </c>
      <c r="D426" s="127">
        <v>1972</v>
      </c>
      <c r="E426" s="120">
        <f>SUM(H426:Y426)</f>
        <v>19</v>
      </c>
      <c r="H426" s="37"/>
      <c r="I426" s="37"/>
      <c r="J426" s="37"/>
      <c r="K426" s="37">
        <v>10</v>
      </c>
      <c r="L426" s="37" t="s">
        <v>443</v>
      </c>
      <c r="M426" s="37" t="s">
        <v>443</v>
      </c>
      <c r="N426" s="37" t="s">
        <v>443</v>
      </c>
      <c r="O426" s="419"/>
      <c r="P426" s="37" t="s">
        <v>443</v>
      </c>
      <c r="Q426" s="37" t="s">
        <v>443</v>
      </c>
      <c r="R426" s="37" t="s">
        <v>443</v>
      </c>
      <c r="S426" s="37">
        <v>9</v>
      </c>
      <c r="T426" s="280" t="s">
        <v>443</v>
      </c>
      <c r="U426" s="35"/>
      <c r="V426" s="35"/>
      <c r="W426" s="35"/>
      <c r="X426" s="35"/>
      <c r="Y426" s="35"/>
      <c r="AB426" s="34" t="e">
        <f t="shared" si="3"/>
        <v>#N/A</v>
      </c>
      <c r="AC426"/>
      <c r="AD426"/>
      <c r="AE426"/>
      <c r="AF426">
        <v>5</v>
      </c>
    </row>
    <row r="427" spans="1:32" s="34" customFormat="1" x14ac:dyDescent="0.25">
      <c r="A427" s="118" t="s">
        <v>21</v>
      </c>
      <c r="B427" s="125" t="s">
        <v>549</v>
      </c>
      <c r="C427" s="126"/>
      <c r="D427" s="127">
        <v>1974</v>
      </c>
      <c r="E427" s="120">
        <f>SUM(H427:Y427)</f>
        <v>18</v>
      </c>
      <c r="H427" s="37"/>
      <c r="I427" s="37"/>
      <c r="J427" s="37"/>
      <c r="K427" s="37">
        <v>8</v>
      </c>
      <c r="L427" s="37" t="s">
        <v>443</v>
      </c>
      <c r="M427" s="37" t="s">
        <v>443</v>
      </c>
      <c r="N427" s="37" t="s">
        <v>443</v>
      </c>
      <c r="O427" s="419"/>
      <c r="P427" s="37" t="s">
        <v>443</v>
      </c>
      <c r="Q427" s="37" t="s">
        <v>443</v>
      </c>
      <c r="R427" s="37" t="s">
        <v>443</v>
      </c>
      <c r="S427" s="37">
        <v>10</v>
      </c>
      <c r="T427" s="280" t="s">
        <v>443</v>
      </c>
      <c r="U427" s="35"/>
      <c r="V427" s="35"/>
      <c r="W427" s="35"/>
      <c r="X427" s="35"/>
      <c r="Y427" s="35"/>
      <c r="AB427" s="34" t="e">
        <f t="shared" si="3"/>
        <v>#N/A</v>
      </c>
      <c r="AC427"/>
      <c r="AD427"/>
      <c r="AE427"/>
      <c r="AF427">
        <v>4</v>
      </c>
    </row>
    <row r="428" spans="1:32" s="34" customFormat="1" x14ac:dyDescent="0.25">
      <c r="A428" s="118" t="s">
        <v>22</v>
      </c>
      <c r="B428" s="125" t="s">
        <v>511</v>
      </c>
      <c r="C428" s="126" t="s">
        <v>512</v>
      </c>
      <c r="D428" s="127">
        <v>1974</v>
      </c>
      <c r="E428" s="120">
        <f>SUM(H428:Y428)</f>
        <v>16</v>
      </c>
      <c r="H428" s="37"/>
      <c r="I428" s="37"/>
      <c r="J428" s="37">
        <v>8</v>
      </c>
      <c r="K428" s="37" t="s">
        <v>443</v>
      </c>
      <c r="L428" s="37" t="s">
        <v>443</v>
      </c>
      <c r="M428" s="37">
        <v>8</v>
      </c>
      <c r="N428" s="37" t="s">
        <v>443</v>
      </c>
      <c r="O428" s="419"/>
      <c r="P428" s="37" t="s">
        <v>443</v>
      </c>
      <c r="Q428" s="37" t="s">
        <v>443</v>
      </c>
      <c r="R428" s="37" t="s">
        <v>443</v>
      </c>
      <c r="S428" s="37" t="s">
        <v>443</v>
      </c>
      <c r="T428" s="280" t="s">
        <v>443</v>
      </c>
      <c r="U428" s="35"/>
      <c r="V428" s="35"/>
      <c r="W428" s="35"/>
      <c r="X428" s="35"/>
      <c r="Y428" s="35"/>
      <c r="AB428" s="34" t="e">
        <f t="shared" si="3"/>
        <v>#N/A</v>
      </c>
      <c r="AC428"/>
      <c r="AD428"/>
      <c r="AE428"/>
      <c r="AF428">
        <v>3</v>
      </c>
    </row>
    <row r="429" spans="1:32" s="34" customFormat="1" x14ac:dyDescent="0.25">
      <c r="A429" s="118" t="s">
        <v>23</v>
      </c>
      <c r="B429" s="125" t="s">
        <v>465</v>
      </c>
      <c r="C429" s="126" t="s">
        <v>393</v>
      </c>
      <c r="D429" s="127">
        <v>1969</v>
      </c>
      <c r="E429" s="120">
        <f>SUM(H429:Y429)</f>
        <v>16</v>
      </c>
      <c r="H429" s="37"/>
      <c r="I429" s="37">
        <v>2</v>
      </c>
      <c r="J429" s="37" t="s">
        <v>443</v>
      </c>
      <c r="K429" s="37" t="s">
        <v>443</v>
      </c>
      <c r="L429" s="37">
        <v>5</v>
      </c>
      <c r="M429" s="37" t="s">
        <v>443</v>
      </c>
      <c r="N429" s="37">
        <v>9</v>
      </c>
      <c r="O429" s="419"/>
      <c r="P429" s="37" t="s">
        <v>443</v>
      </c>
      <c r="Q429" s="37" t="s">
        <v>443</v>
      </c>
      <c r="R429" s="37" t="s">
        <v>443</v>
      </c>
      <c r="S429" s="37" t="s">
        <v>443</v>
      </c>
      <c r="T429" s="280" t="s">
        <v>443</v>
      </c>
      <c r="U429" s="35"/>
      <c r="V429" s="35"/>
      <c r="W429" s="35"/>
      <c r="X429" s="35"/>
      <c r="Y429" s="35"/>
      <c r="AB429" s="34" t="e">
        <f t="shared" si="3"/>
        <v>#N/A</v>
      </c>
      <c r="AC429"/>
      <c r="AD429"/>
      <c r="AE429"/>
      <c r="AF429">
        <v>2</v>
      </c>
    </row>
    <row r="430" spans="1:32" s="34" customFormat="1" x14ac:dyDescent="0.25">
      <c r="A430" s="118" t="s">
        <v>25</v>
      </c>
      <c r="B430" s="125" t="s">
        <v>552</v>
      </c>
      <c r="C430" s="126" t="s">
        <v>553</v>
      </c>
      <c r="D430" s="127">
        <v>1973</v>
      </c>
      <c r="E430" s="120">
        <f>SUM(H430:Y430)</f>
        <v>16</v>
      </c>
      <c r="H430" s="37"/>
      <c r="I430" s="37"/>
      <c r="J430" s="37"/>
      <c r="K430" s="37">
        <v>6</v>
      </c>
      <c r="L430" s="37" t="s">
        <v>443</v>
      </c>
      <c r="M430" s="37" t="s">
        <v>443</v>
      </c>
      <c r="N430" s="37" t="s">
        <v>443</v>
      </c>
      <c r="O430" s="419"/>
      <c r="P430" s="37" t="s">
        <v>443</v>
      </c>
      <c r="Q430" s="37" t="s">
        <v>443</v>
      </c>
      <c r="R430" s="37">
        <v>10</v>
      </c>
      <c r="S430" s="37" t="s">
        <v>443</v>
      </c>
      <c r="T430" s="280" t="s">
        <v>443</v>
      </c>
      <c r="U430" s="35"/>
      <c r="V430" s="35"/>
      <c r="W430" s="35"/>
      <c r="X430" s="35"/>
      <c r="Y430" s="35"/>
      <c r="AB430" s="34" t="e">
        <f t="shared" si="3"/>
        <v>#N/A</v>
      </c>
      <c r="AC430"/>
      <c r="AD430"/>
      <c r="AE430"/>
      <c r="AF430">
        <v>1</v>
      </c>
    </row>
    <row r="431" spans="1:32" s="34" customFormat="1" x14ac:dyDescent="0.25">
      <c r="A431" s="118" t="s">
        <v>26</v>
      </c>
      <c r="B431" s="125" t="s">
        <v>767</v>
      </c>
      <c r="C431" s="126" t="s">
        <v>768</v>
      </c>
      <c r="D431" s="127">
        <v>1970</v>
      </c>
      <c r="E431" s="120">
        <f>SUM(H431:Y431)</f>
        <v>15</v>
      </c>
      <c r="H431" s="37"/>
      <c r="I431" s="37"/>
      <c r="J431" s="37"/>
      <c r="K431" s="37"/>
      <c r="L431" s="37"/>
      <c r="M431" s="37"/>
      <c r="N431" s="37"/>
      <c r="O431" s="419"/>
      <c r="P431" s="37">
        <v>7</v>
      </c>
      <c r="Q431" s="37">
        <v>5</v>
      </c>
      <c r="R431" s="37">
        <v>3</v>
      </c>
      <c r="S431" s="37" t="s">
        <v>443</v>
      </c>
      <c r="T431" s="280" t="s">
        <v>443</v>
      </c>
      <c r="U431" s="35"/>
      <c r="V431" s="35"/>
      <c r="W431" s="35"/>
      <c r="X431" s="35"/>
      <c r="Y431" s="35"/>
      <c r="AC431"/>
      <c r="AD431"/>
      <c r="AE431"/>
      <c r="AF431"/>
    </row>
    <row r="432" spans="1:32" s="34" customFormat="1" x14ac:dyDescent="0.25">
      <c r="A432" s="118" t="s">
        <v>27</v>
      </c>
      <c r="B432" s="125" t="s">
        <v>1022</v>
      </c>
      <c r="C432" s="126" t="s">
        <v>161</v>
      </c>
      <c r="D432" s="127">
        <v>1972</v>
      </c>
      <c r="E432" s="120">
        <f>SUM(H432:Y432)</f>
        <v>11</v>
      </c>
      <c r="H432" s="37"/>
      <c r="I432" s="37"/>
      <c r="J432" s="37"/>
      <c r="K432" s="37"/>
      <c r="L432" s="37"/>
      <c r="M432" s="37"/>
      <c r="N432" s="37"/>
      <c r="O432" s="419"/>
      <c r="P432" s="37"/>
      <c r="Q432" s="37"/>
      <c r="R432" s="37"/>
      <c r="S432" s="37">
        <v>3</v>
      </c>
      <c r="T432" s="280">
        <v>8</v>
      </c>
      <c r="U432" s="35"/>
      <c r="V432" s="35"/>
      <c r="W432" s="35"/>
      <c r="X432" s="35"/>
      <c r="Y432" s="35"/>
      <c r="AC432"/>
      <c r="AD432"/>
      <c r="AE432"/>
      <c r="AF432"/>
    </row>
    <row r="433" spans="1:32" s="34" customFormat="1" x14ac:dyDescent="0.25">
      <c r="A433" s="118" t="s">
        <v>28</v>
      </c>
      <c r="B433" s="125" t="s">
        <v>17</v>
      </c>
      <c r="C433" s="126" t="s">
        <v>171</v>
      </c>
      <c r="D433" s="127">
        <v>1973</v>
      </c>
      <c r="E433" s="120">
        <f>SUM(H433:Y433)</f>
        <v>10</v>
      </c>
      <c r="H433" s="37">
        <v>10</v>
      </c>
      <c r="I433" s="37" t="s">
        <v>443</v>
      </c>
      <c r="J433" s="37" t="s">
        <v>443</v>
      </c>
      <c r="K433" s="37" t="s">
        <v>443</v>
      </c>
      <c r="L433" s="37" t="s">
        <v>443</v>
      </c>
      <c r="M433" s="37" t="s">
        <v>443</v>
      </c>
      <c r="N433" s="37" t="s">
        <v>443</v>
      </c>
      <c r="O433" s="419"/>
      <c r="P433" s="37" t="s">
        <v>443</v>
      </c>
      <c r="Q433" s="37" t="s">
        <v>443</v>
      </c>
      <c r="R433" s="37" t="s">
        <v>443</v>
      </c>
      <c r="S433" s="37" t="s">
        <v>443</v>
      </c>
      <c r="T433" s="280" t="s">
        <v>443</v>
      </c>
      <c r="U433" s="35"/>
      <c r="V433" s="35"/>
      <c r="W433" s="35"/>
      <c r="X433" s="35"/>
      <c r="Y433" s="35"/>
      <c r="AC433"/>
      <c r="AD433"/>
      <c r="AE433"/>
      <c r="AF433"/>
    </row>
    <row r="434" spans="1:32" s="34" customFormat="1" x14ac:dyDescent="0.25">
      <c r="A434" s="118" t="s">
        <v>29</v>
      </c>
      <c r="B434" s="125" t="s">
        <v>610</v>
      </c>
      <c r="C434" s="126" t="s">
        <v>386</v>
      </c>
      <c r="D434" s="127">
        <v>1972</v>
      </c>
      <c r="E434" s="120">
        <f>SUM(H434:Y434)</f>
        <v>10</v>
      </c>
      <c r="H434" s="37"/>
      <c r="I434" s="37"/>
      <c r="J434" s="37"/>
      <c r="K434" s="37"/>
      <c r="L434" s="37">
        <v>10</v>
      </c>
      <c r="M434" s="37" t="s">
        <v>443</v>
      </c>
      <c r="N434" s="37" t="s">
        <v>443</v>
      </c>
      <c r="O434" s="419"/>
      <c r="P434" s="37" t="s">
        <v>443</v>
      </c>
      <c r="Q434" s="37" t="s">
        <v>443</v>
      </c>
      <c r="R434" s="37" t="s">
        <v>443</v>
      </c>
      <c r="S434" s="37" t="s">
        <v>443</v>
      </c>
      <c r="T434" s="280" t="s">
        <v>443</v>
      </c>
      <c r="U434" s="35"/>
      <c r="V434" s="35"/>
      <c r="W434" s="35"/>
      <c r="X434" s="35"/>
      <c r="Y434" s="35"/>
      <c r="AC434"/>
      <c r="AD434"/>
      <c r="AE434"/>
      <c r="AF434"/>
    </row>
    <row r="435" spans="1:32" s="34" customFormat="1" x14ac:dyDescent="0.25">
      <c r="A435" s="118" t="s">
        <v>30</v>
      </c>
      <c r="B435" s="125" t="s">
        <v>229</v>
      </c>
      <c r="C435" s="126" t="s">
        <v>222</v>
      </c>
      <c r="D435" s="127">
        <v>1974</v>
      </c>
      <c r="E435" s="120">
        <f>SUM(H435:Y435)</f>
        <v>9</v>
      </c>
      <c r="H435" s="37">
        <v>9</v>
      </c>
      <c r="I435" s="37" t="s">
        <v>443</v>
      </c>
      <c r="J435" s="37" t="s">
        <v>443</v>
      </c>
      <c r="K435" s="37" t="s">
        <v>443</v>
      </c>
      <c r="L435" s="37" t="s">
        <v>443</v>
      </c>
      <c r="M435" s="37" t="s">
        <v>443</v>
      </c>
      <c r="N435" s="37" t="s">
        <v>443</v>
      </c>
      <c r="O435" s="419"/>
      <c r="P435" s="37" t="s">
        <v>443</v>
      </c>
      <c r="Q435" s="37" t="s">
        <v>443</v>
      </c>
      <c r="R435" s="37" t="s">
        <v>443</v>
      </c>
      <c r="S435" s="37" t="s">
        <v>443</v>
      </c>
      <c r="T435" s="280" t="s">
        <v>443</v>
      </c>
      <c r="U435" s="35"/>
      <c r="V435" s="35"/>
      <c r="W435" s="35"/>
      <c r="X435" s="35"/>
      <c r="Y435" s="35"/>
      <c r="AC435"/>
      <c r="AD435"/>
      <c r="AE435"/>
      <c r="AF435"/>
    </row>
    <row r="436" spans="1:32" s="34" customFormat="1" x14ac:dyDescent="0.25">
      <c r="A436" s="118" t="s">
        <v>31</v>
      </c>
      <c r="B436" s="125" t="s">
        <v>239</v>
      </c>
      <c r="C436" s="126" t="s">
        <v>240</v>
      </c>
      <c r="D436" s="127">
        <v>1970</v>
      </c>
      <c r="E436" s="120">
        <f>SUM(H436:Y436)</f>
        <v>9</v>
      </c>
      <c r="H436" s="37">
        <v>4</v>
      </c>
      <c r="I436" s="37">
        <v>5</v>
      </c>
      <c r="J436" s="37" t="s">
        <v>443</v>
      </c>
      <c r="K436" s="37" t="s">
        <v>443</v>
      </c>
      <c r="L436" s="37" t="s">
        <v>443</v>
      </c>
      <c r="M436" s="37" t="s">
        <v>443</v>
      </c>
      <c r="N436" s="37" t="s">
        <v>443</v>
      </c>
      <c r="O436" s="419"/>
      <c r="P436" s="37" t="s">
        <v>443</v>
      </c>
      <c r="Q436" s="37" t="s">
        <v>443</v>
      </c>
      <c r="R436" s="37" t="s">
        <v>443</v>
      </c>
      <c r="S436" s="37" t="s">
        <v>443</v>
      </c>
      <c r="T436" s="280" t="s">
        <v>443</v>
      </c>
      <c r="U436" s="35"/>
      <c r="V436" s="35"/>
      <c r="W436" s="35"/>
      <c r="X436" s="35"/>
      <c r="Y436" s="35"/>
      <c r="AC436"/>
      <c r="AD436"/>
      <c r="AE436"/>
      <c r="AF436"/>
    </row>
    <row r="437" spans="1:32" s="34" customFormat="1" x14ac:dyDescent="0.25">
      <c r="A437" s="118" t="s">
        <v>33</v>
      </c>
      <c r="B437" s="125" t="s">
        <v>545</v>
      </c>
      <c r="C437" s="126" t="s">
        <v>546</v>
      </c>
      <c r="D437" s="127">
        <v>1969</v>
      </c>
      <c r="E437" s="120">
        <f>SUM(H437:Y437)</f>
        <v>9</v>
      </c>
      <c r="H437" s="37"/>
      <c r="I437" s="37"/>
      <c r="J437" s="37"/>
      <c r="K437" s="37">
        <v>9</v>
      </c>
      <c r="L437" s="37" t="s">
        <v>443</v>
      </c>
      <c r="M437" s="37" t="s">
        <v>443</v>
      </c>
      <c r="N437" s="37" t="s">
        <v>443</v>
      </c>
      <c r="O437" s="419"/>
      <c r="P437" s="37" t="s">
        <v>443</v>
      </c>
      <c r="Q437" s="37" t="s">
        <v>443</v>
      </c>
      <c r="R437" s="37" t="s">
        <v>443</v>
      </c>
      <c r="S437" s="37" t="s">
        <v>443</v>
      </c>
      <c r="T437" s="280" t="s">
        <v>443</v>
      </c>
      <c r="U437" s="35"/>
      <c r="V437" s="35"/>
      <c r="W437" s="35"/>
      <c r="X437" s="35"/>
      <c r="Y437" s="35"/>
      <c r="AC437"/>
      <c r="AD437"/>
      <c r="AE437"/>
      <c r="AF437"/>
    </row>
    <row r="438" spans="1:32" s="34" customFormat="1" x14ac:dyDescent="0.25">
      <c r="A438" s="118" t="s">
        <v>34</v>
      </c>
      <c r="B438" s="125" t="s">
        <v>462</v>
      </c>
      <c r="C438" s="126" t="s">
        <v>24</v>
      </c>
      <c r="D438" s="127">
        <v>1973</v>
      </c>
      <c r="E438" s="120">
        <f>SUM(H438:Y438)</f>
        <v>9</v>
      </c>
      <c r="H438" s="37"/>
      <c r="I438" s="37">
        <v>4</v>
      </c>
      <c r="J438" s="37" t="s">
        <v>443</v>
      </c>
      <c r="K438" s="37" t="s">
        <v>443</v>
      </c>
      <c r="L438" s="37" t="s">
        <v>443</v>
      </c>
      <c r="M438" s="37">
        <v>5</v>
      </c>
      <c r="N438" s="37" t="s">
        <v>443</v>
      </c>
      <c r="O438" s="419"/>
      <c r="P438" s="37" t="s">
        <v>443</v>
      </c>
      <c r="Q438" s="37" t="s">
        <v>443</v>
      </c>
      <c r="R438" s="37" t="s">
        <v>443</v>
      </c>
      <c r="S438" s="37" t="s">
        <v>443</v>
      </c>
      <c r="T438" s="280" t="s">
        <v>443</v>
      </c>
      <c r="U438" s="35"/>
      <c r="V438" s="35"/>
      <c r="W438" s="35"/>
      <c r="X438" s="35"/>
      <c r="Y438" s="35"/>
      <c r="AC438"/>
      <c r="AD438"/>
      <c r="AE438"/>
      <c r="AF438"/>
    </row>
    <row r="439" spans="1:32" s="34" customFormat="1" x14ac:dyDescent="0.25">
      <c r="A439" s="118" t="s">
        <v>35</v>
      </c>
      <c r="B439" s="125" t="s">
        <v>851</v>
      </c>
      <c r="C439" s="126" t="s">
        <v>852</v>
      </c>
      <c r="D439" s="127">
        <v>1966</v>
      </c>
      <c r="E439" s="120">
        <f>SUM(H439:Y439)</f>
        <v>9</v>
      </c>
      <c r="H439" s="37"/>
      <c r="I439" s="37"/>
      <c r="J439" s="37"/>
      <c r="K439" s="37"/>
      <c r="L439" s="37"/>
      <c r="M439" s="37"/>
      <c r="N439" s="37"/>
      <c r="O439" s="419"/>
      <c r="P439" s="37"/>
      <c r="Q439" s="37">
        <v>9</v>
      </c>
      <c r="R439" s="37" t="s">
        <v>443</v>
      </c>
      <c r="S439" s="37" t="s">
        <v>443</v>
      </c>
      <c r="T439" s="280" t="s">
        <v>443</v>
      </c>
      <c r="U439" s="35"/>
      <c r="V439" s="35"/>
      <c r="W439" s="35"/>
      <c r="X439" s="35"/>
      <c r="Y439" s="35"/>
      <c r="AC439"/>
      <c r="AD439"/>
      <c r="AE439"/>
      <c r="AF439"/>
    </row>
    <row r="440" spans="1:32" s="34" customFormat="1" x14ac:dyDescent="0.25">
      <c r="A440" s="118" t="s">
        <v>36</v>
      </c>
      <c r="B440" s="125" t="s">
        <v>980</v>
      </c>
      <c r="C440" s="126" t="s">
        <v>971</v>
      </c>
      <c r="D440" s="127">
        <v>1973</v>
      </c>
      <c r="E440" s="120">
        <f>SUM(H440:Y440)</f>
        <v>8</v>
      </c>
      <c r="H440" s="37"/>
      <c r="I440" s="37"/>
      <c r="J440" s="37"/>
      <c r="K440" s="37"/>
      <c r="L440" s="37"/>
      <c r="M440" s="37"/>
      <c r="N440" s="37"/>
      <c r="O440" s="419"/>
      <c r="P440" s="37"/>
      <c r="Q440" s="37"/>
      <c r="R440" s="37"/>
      <c r="S440" s="37">
        <v>8</v>
      </c>
      <c r="T440" s="280" t="s">
        <v>443</v>
      </c>
      <c r="U440" s="35"/>
      <c r="V440" s="35"/>
      <c r="W440" s="35"/>
      <c r="X440" s="35"/>
      <c r="Y440" s="35"/>
      <c r="AC440"/>
      <c r="AD440"/>
      <c r="AE440"/>
      <c r="AF440"/>
    </row>
    <row r="441" spans="1:32" s="34" customFormat="1" x14ac:dyDescent="0.25">
      <c r="A441" s="118" t="s">
        <v>37</v>
      </c>
      <c r="B441" s="125" t="s">
        <v>917</v>
      </c>
      <c r="C441" s="126" t="s">
        <v>918</v>
      </c>
      <c r="D441" s="127">
        <v>1966</v>
      </c>
      <c r="E441" s="120">
        <f>SUM(H441:Y441)</f>
        <v>8</v>
      </c>
      <c r="H441" s="37"/>
      <c r="I441" s="37"/>
      <c r="J441" s="37"/>
      <c r="K441" s="37"/>
      <c r="L441" s="37"/>
      <c r="M441" s="37"/>
      <c r="N441" s="37"/>
      <c r="O441" s="419"/>
      <c r="P441" s="37"/>
      <c r="Q441" s="37"/>
      <c r="R441" s="37">
        <v>8</v>
      </c>
      <c r="S441" s="37" t="s">
        <v>443</v>
      </c>
      <c r="T441" s="280" t="s">
        <v>443</v>
      </c>
      <c r="U441" s="35"/>
      <c r="V441" s="35"/>
      <c r="W441" s="35"/>
      <c r="X441" s="35"/>
      <c r="Y441" s="35"/>
      <c r="AC441"/>
      <c r="AD441"/>
      <c r="AE441"/>
      <c r="AF441"/>
    </row>
    <row r="442" spans="1:32" s="34" customFormat="1" x14ac:dyDescent="0.25">
      <c r="A442" s="118" t="s">
        <v>38</v>
      </c>
      <c r="B442" s="125" t="s">
        <v>436</v>
      </c>
      <c r="C442" s="126"/>
      <c r="D442" s="127">
        <v>1973</v>
      </c>
      <c r="E442" s="120">
        <f>SUM(H442:Y442)</f>
        <v>8</v>
      </c>
      <c r="H442" s="37"/>
      <c r="I442" s="37">
        <v>8</v>
      </c>
      <c r="J442" s="37" t="s">
        <v>443</v>
      </c>
      <c r="K442" s="37" t="s">
        <v>443</v>
      </c>
      <c r="L442" s="37" t="s">
        <v>443</v>
      </c>
      <c r="M442" s="37" t="s">
        <v>443</v>
      </c>
      <c r="N442" s="37" t="s">
        <v>443</v>
      </c>
      <c r="O442" s="419"/>
      <c r="P442" s="37" t="s">
        <v>443</v>
      </c>
      <c r="Q442" s="37" t="s">
        <v>443</v>
      </c>
      <c r="R442" s="37" t="s">
        <v>443</v>
      </c>
      <c r="S442" s="37" t="s">
        <v>443</v>
      </c>
      <c r="T442" s="280" t="s">
        <v>443</v>
      </c>
      <c r="U442" s="35"/>
      <c r="V442" s="35"/>
      <c r="W442" s="35"/>
      <c r="X442" s="35"/>
      <c r="Y442" s="35"/>
      <c r="AC442"/>
      <c r="AD442"/>
      <c r="AE442"/>
      <c r="AF442"/>
    </row>
    <row r="443" spans="1:32" s="34" customFormat="1" x14ac:dyDescent="0.25">
      <c r="A443" s="118" t="s">
        <v>39</v>
      </c>
      <c r="B443" s="125" t="s">
        <v>144</v>
      </c>
      <c r="C443" s="126" t="s">
        <v>422</v>
      </c>
      <c r="D443" s="127">
        <v>1974</v>
      </c>
      <c r="E443" s="120">
        <f>SUM(H443:Y443)</f>
        <v>8</v>
      </c>
      <c r="H443" s="37">
        <v>1</v>
      </c>
      <c r="I443" s="37" t="s">
        <v>443</v>
      </c>
      <c r="J443" s="37">
        <v>7</v>
      </c>
      <c r="K443" s="37" t="s">
        <v>443</v>
      </c>
      <c r="L443" s="37" t="s">
        <v>443</v>
      </c>
      <c r="M443" s="37" t="s">
        <v>443</v>
      </c>
      <c r="N443" s="37" t="s">
        <v>443</v>
      </c>
      <c r="O443" s="419"/>
      <c r="P443" s="37" t="s">
        <v>443</v>
      </c>
      <c r="Q443" s="37" t="s">
        <v>443</v>
      </c>
      <c r="R443" s="37" t="s">
        <v>443</v>
      </c>
      <c r="S443" s="37" t="s">
        <v>443</v>
      </c>
      <c r="T443" s="280" t="s">
        <v>443</v>
      </c>
      <c r="U443" s="35"/>
      <c r="V443" s="35"/>
      <c r="W443" s="35"/>
      <c r="X443" s="35"/>
      <c r="Y443" s="35"/>
      <c r="AC443"/>
      <c r="AD443"/>
      <c r="AE443"/>
      <c r="AF443"/>
    </row>
    <row r="444" spans="1:32" s="34" customFormat="1" x14ac:dyDescent="0.25">
      <c r="A444" s="118" t="s">
        <v>40</v>
      </c>
      <c r="B444" s="125" t="s">
        <v>723</v>
      </c>
      <c r="C444" s="126" t="s">
        <v>724</v>
      </c>
      <c r="D444" s="127">
        <v>1969</v>
      </c>
      <c r="E444" s="120">
        <f>SUM(H444:Y444)</f>
        <v>8</v>
      </c>
      <c r="H444" s="37"/>
      <c r="I444" s="37"/>
      <c r="J444" s="37"/>
      <c r="K444" s="37"/>
      <c r="L444" s="37"/>
      <c r="M444" s="37"/>
      <c r="N444" s="37">
        <v>8</v>
      </c>
      <c r="O444" s="419"/>
      <c r="P444" s="37" t="s">
        <v>443</v>
      </c>
      <c r="Q444" s="37" t="s">
        <v>443</v>
      </c>
      <c r="R444" s="37" t="s">
        <v>443</v>
      </c>
      <c r="S444" s="37" t="s">
        <v>443</v>
      </c>
      <c r="T444" s="280" t="s">
        <v>443</v>
      </c>
      <c r="U444" s="35"/>
      <c r="V444" s="35"/>
      <c r="W444" s="35"/>
      <c r="X444" s="35"/>
      <c r="Y444" s="35"/>
      <c r="AC444"/>
      <c r="AD444"/>
      <c r="AE444"/>
      <c r="AF444"/>
    </row>
    <row r="445" spans="1:32" s="34" customFormat="1" x14ac:dyDescent="0.25">
      <c r="A445" s="118" t="s">
        <v>41</v>
      </c>
      <c r="B445" s="125" t="s">
        <v>984</v>
      </c>
      <c r="C445" s="126" t="s">
        <v>968</v>
      </c>
      <c r="D445" s="127">
        <v>1972</v>
      </c>
      <c r="E445" s="120">
        <f>SUM(H445:Y445)</f>
        <v>7</v>
      </c>
      <c r="H445" s="37"/>
      <c r="I445" s="37"/>
      <c r="J445" s="37"/>
      <c r="K445" s="37"/>
      <c r="L445" s="37"/>
      <c r="M445" s="37"/>
      <c r="N445" s="37"/>
      <c r="O445" s="419"/>
      <c r="P445" s="37"/>
      <c r="Q445" s="37"/>
      <c r="R445" s="37"/>
      <c r="S445" s="37">
        <v>7</v>
      </c>
      <c r="T445" s="280" t="s">
        <v>443</v>
      </c>
      <c r="U445" s="35"/>
      <c r="V445" s="35"/>
      <c r="W445" s="35"/>
      <c r="X445" s="35"/>
      <c r="Y445" s="35"/>
      <c r="AC445"/>
      <c r="AD445"/>
      <c r="AE445"/>
      <c r="AF445"/>
    </row>
    <row r="446" spans="1:32" s="34" customFormat="1" x14ac:dyDescent="0.25">
      <c r="A446" s="118" t="s">
        <v>42</v>
      </c>
      <c r="B446" s="125" t="s">
        <v>883</v>
      </c>
      <c r="C446" s="126" t="s">
        <v>884</v>
      </c>
      <c r="D446" s="127">
        <v>1974</v>
      </c>
      <c r="E446" s="120">
        <f>SUM(H446:Y446)</f>
        <v>7</v>
      </c>
      <c r="H446" s="37"/>
      <c r="I446" s="37"/>
      <c r="J446" s="37"/>
      <c r="K446" s="37"/>
      <c r="L446" s="37"/>
      <c r="M446" s="37"/>
      <c r="N446" s="37"/>
      <c r="O446" s="419"/>
      <c r="P446" s="37"/>
      <c r="Q446" s="37">
        <v>7</v>
      </c>
      <c r="R446" s="37" t="s">
        <v>443</v>
      </c>
      <c r="S446" s="37" t="s">
        <v>443</v>
      </c>
      <c r="T446" s="280" t="s">
        <v>443</v>
      </c>
      <c r="U446" s="35"/>
      <c r="V446" s="35"/>
      <c r="W446" s="35"/>
      <c r="X446" s="35"/>
      <c r="Y446" s="35"/>
      <c r="AC446"/>
      <c r="AD446"/>
      <c r="AE446"/>
      <c r="AF446"/>
    </row>
    <row r="447" spans="1:32" s="34" customFormat="1" x14ac:dyDescent="0.25">
      <c r="A447" s="118" t="s">
        <v>43</v>
      </c>
      <c r="B447" s="125" t="s">
        <v>550</v>
      </c>
      <c r="C447" s="126" t="s">
        <v>551</v>
      </c>
      <c r="D447" s="127">
        <v>1972</v>
      </c>
      <c r="E447" s="120">
        <f>SUM(H447:Y447)</f>
        <v>7</v>
      </c>
      <c r="H447" s="37"/>
      <c r="I447" s="37"/>
      <c r="J447" s="37"/>
      <c r="K447" s="37">
        <v>7</v>
      </c>
      <c r="L447" s="37" t="s">
        <v>443</v>
      </c>
      <c r="M447" s="37" t="s">
        <v>443</v>
      </c>
      <c r="N447" s="37" t="s">
        <v>443</v>
      </c>
      <c r="O447" s="419"/>
      <c r="P447" s="37" t="s">
        <v>443</v>
      </c>
      <c r="Q447" s="37" t="s">
        <v>443</v>
      </c>
      <c r="R447" s="37" t="s">
        <v>443</v>
      </c>
      <c r="S447" s="37" t="s">
        <v>443</v>
      </c>
      <c r="T447" s="280" t="s">
        <v>443</v>
      </c>
      <c r="U447" s="35"/>
      <c r="V447" s="35"/>
      <c r="W447" s="35"/>
      <c r="X447" s="35"/>
      <c r="Y447" s="35"/>
      <c r="AC447"/>
      <c r="AD447"/>
      <c r="AE447"/>
      <c r="AF447"/>
    </row>
    <row r="448" spans="1:32" s="34" customFormat="1" x14ac:dyDescent="0.25">
      <c r="A448" s="118" t="s">
        <v>44</v>
      </c>
      <c r="B448" s="125" t="s">
        <v>747</v>
      </c>
      <c r="C448" s="126" t="s">
        <v>153</v>
      </c>
      <c r="D448" s="127">
        <v>1973</v>
      </c>
      <c r="E448" s="120">
        <f>SUM(H448:Y448)</f>
        <v>7</v>
      </c>
      <c r="H448" s="37"/>
      <c r="I448" s="37"/>
      <c r="J448" s="37"/>
      <c r="K448" s="37"/>
      <c r="L448" s="37"/>
      <c r="M448" s="37"/>
      <c r="N448" s="37">
        <v>7</v>
      </c>
      <c r="O448" s="419"/>
      <c r="P448" s="37" t="s">
        <v>443</v>
      </c>
      <c r="Q448" s="37" t="s">
        <v>443</v>
      </c>
      <c r="R448" s="37" t="s">
        <v>443</v>
      </c>
      <c r="S448" s="37" t="s">
        <v>443</v>
      </c>
      <c r="T448" s="280" t="s">
        <v>443</v>
      </c>
      <c r="U448" s="35"/>
      <c r="V448" s="35"/>
      <c r="W448" s="35"/>
      <c r="X448" s="35"/>
      <c r="Y448" s="35"/>
      <c r="AC448"/>
      <c r="AD448"/>
      <c r="AE448"/>
      <c r="AF448"/>
    </row>
    <row r="449" spans="1:32" s="34" customFormat="1" x14ac:dyDescent="0.25">
      <c r="A449" s="118" t="s">
        <v>45</v>
      </c>
      <c r="B449" s="125" t="s">
        <v>986</v>
      </c>
      <c r="C449" s="126" t="s">
        <v>973</v>
      </c>
      <c r="D449" s="127">
        <v>1971</v>
      </c>
      <c r="E449" s="120">
        <f>SUM(H449:Y449)</f>
        <v>6</v>
      </c>
      <c r="H449" s="37"/>
      <c r="I449" s="37"/>
      <c r="J449" s="37"/>
      <c r="K449" s="37"/>
      <c r="L449" s="37"/>
      <c r="M449" s="37"/>
      <c r="N449" s="37"/>
      <c r="O449" s="419"/>
      <c r="P449" s="37"/>
      <c r="Q449" s="37"/>
      <c r="R449" s="37"/>
      <c r="S449" s="37">
        <v>6</v>
      </c>
      <c r="T449" s="280" t="s">
        <v>443</v>
      </c>
      <c r="U449" s="35"/>
      <c r="V449" s="35"/>
      <c r="W449" s="35"/>
      <c r="X449" s="35"/>
      <c r="Y449" s="35"/>
      <c r="AC449"/>
      <c r="AD449"/>
      <c r="AE449"/>
      <c r="AF449"/>
    </row>
    <row r="450" spans="1:32" s="34" customFormat="1" x14ac:dyDescent="0.25">
      <c r="A450" s="118" t="s">
        <v>46</v>
      </c>
      <c r="B450" s="125" t="s">
        <v>922</v>
      </c>
      <c r="C450" s="126" t="s">
        <v>923</v>
      </c>
      <c r="D450" s="127">
        <v>1974</v>
      </c>
      <c r="E450" s="120">
        <f>SUM(H450:Y450)</f>
        <v>6</v>
      </c>
      <c r="H450" s="37"/>
      <c r="I450" s="37"/>
      <c r="J450" s="37"/>
      <c r="K450" s="37"/>
      <c r="L450" s="37"/>
      <c r="M450" s="37"/>
      <c r="N450" s="37"/>
      <c r="O450" s="419"/>
      <c r="P450" s="37"/>
      <c r="Q450" s="37"/>
      <c r="R450" s="37">
        <v>6</v>
      </c>
      <c r="S450" s="37" t="s">
        <v>443</v>
      </c>
      <c r="T450" s="280" t="s">
        <v>443</v>
      </c>
      <c r="U450" s="35"/>
      <c r="V450" s="35"/>
      <c r="W450" s="35"/>
      <c r="X450" s="35"/>
      <c r="Y450" s="35"/>
      <c r="AC450"/>
      <c r="AD450"/>
      <c r="AE450"/>
      <c r="AF450"/>
    </row>
    <row r="451" spans="1:32" s="34" customFormat="1" x14ac:dyDescent="0.25">
      <c r="A451" s="118" t="s">
        <v>47</v>
      </c>
      <c r="B451" s="125" t="s">
        <v>885</v>
      </c>
      <c r="C451" s="126" t="s">
        <v>830</v>
      </c>
      <c r="D451" s="127">
        <v>1969</v>
      </c>
      <c r="E451" s="120">
        <f>SUM(H451:Y451)</f>
        <v>6</v>
      </c>
      <c r="H451" s="37"/>
      <c r="I451" s="37"/>
      <c r="J451" s="37"/>
      <c r="K451" s="37"/>
      <c r="L451" s="37"/>
      <c r="M451" s="37"/>
      <c r="N451" s="37"/>
      <c r="O451" s="419"/>
      <c r="P451" s="37"/>
      <c r="Q451" s="37">
        <v>6</v>
      </c>
      <c r="R451" s="37" t="s">
        <v>443</v>
      </c>
      <c r="S451" s="37" t="s">
        <v>443</v>
      </c>
      <c r="T451" s="280" t="s">
        <v>443</v>
      </c>
      <c r="U451" s="35"/>
      <c r="V451" s="35"/>
      <c r="W451" s="35"/>
      <c r="X451" s="35"/>
      <c r="Y451" s="35"/>
      <c r="AC451"/>
      <c r="AD451"/>
      <c r="AE451"/>
      <c r="AF451"/>
    </row>
    <row r="452" spans="1:32" s="34" customFormat="1" x14ac:dyDescent="0.25">
      <c r="A452" s="118" t="s">
        <v>48</v>
      </c>
      <c r="B452" s="125" t="s">
        <v>772</v>
      </c>
      <c r="C452" s="126" t="s">
        <v>773</v>
      </c>
      <c r="D452" s="127">
        <v>1973</v>
      </c>
      <c r="E452" s="120">
        <f>SUM(H452:Y452)</f>
        <v>6</v>
      </c>
      <c r="H452" s="37"/>
      <c r="I452" s="37"/>
      <c r="J452" s="37"/>
      <c r="K452" s="37"/>
      <c r="L452" s="37"/>
      <c r="M452" s="37"/>
      <c r="N452" s="37"/>
      <c r="O452" s="419"/>
      <c r="P452" s="37">
        <v>6</v>
      </c>
      <c r="Q452" s="37" t="s">
        <v>443</v>
      </c>
      <c r="R452" s="37" t="s">
        <v>443</v>
      </c>
      <c r="S452" s="37" t="s">
        <v>443</v>
      </c>
      <c r="T452" s="280" t="s">
        <v>443</v>
      </c>
      <c r="U452" s="35"/>
      <c r="V452" s="35"/>
      <c r="W452" s="35"/>
      <c r="X452" s="35"/>
      <c r="Y452" s="35"/>
      <c r="AC452"/>
      <c r="AD452"/>
      <c r="AE452"/>
      <c r="AF452"/>
    </row>
    <row r="453" spans="1:32" s="34" customFormat="1" x14ac:dyDescent="0.25">
      <c r="A453" s="118" t="s">
        <v>49</v>
      </c>
      <c r="B453" s="125" t="s">
        <v>151</v>
      </c>
      <c r="C453" s="126" t="s">
        <v>142</v>
      </c>
      <c r="D453" s="127">
        <v>1969</v>
      </c>
      <c r="E453" s="120">
        <f>SUM(H453:Y453)</f>
        <v>6</v>
      </c>
      <c r="H453" s="37">
        <v>6</v>
      </c>
      <c r="I453" s="37" t="s">
        <v>443</v>
      </c>
      <c r="J453" s="37" t="s">
        <v>443</v>
      </c>
      <c r="K453" s="37" t="s">
        <v>443</v>
      </c>
      <c r="L453" s="37" t="s">
        <v>443</v>
      </c>
      <c r="M453" s="37" t="s">
        <v>443</v>
      </c>
      <c r="N453" s="37" t="s">
        <v>443</v>
      </c>
      <c r="O453" s="419"/>
      <c r="P453" s="37" t="s">
        <v>443</v>
      </c>
      <c r="Q453" s="37" t="s">
        <v>443</v>
      </c>
      <c r="R453" s="37" t="s">
        <v>443</v>
      </c>
      <c r="S453" s="37" t="s">
        <v>443</v>
      </c>
      <c r="T453" s="280" t="s">
        <v>443</v>
      </c>
      <c r="U453" s="35"/>
      <c r="V453" s="35"/>
      <c r="W453" s="35"/>
      <c r="X453" s="35"/>
      <c r="Y453" s="35"/>
      <c r="AC453"/>
      <c r="AD453"/>
      <c r="AE453"/>
      <c r="AF453"/>
    </row>
    <row r="454" spans="1:32" s="34" customFormat="1" x14ac:dyDescent="0.25">
      <c r="A454" s="118" t="s">
        <v>50</v>
      </c>
      <c r="B454" s="125" t="s">
        <v>530</v>
      </c>
      <c r="C454" s="126" t="s">
        <v>460</v>
      </c>
      <c r="D454" s="127">
        <v>1969</v>
      </c>
      <c r="E454" s="120">
        <f>SUM(H454:Y454)</f>
        <v>6</v>
      </c>
      <c r="H454" s="37"/>
      <c r="I454" s="37">
        <v>6</v>
      </c>
      <c r="J454" s="37" t="s">
        <v>443</v>
      </c>
      <c r="K454" s="37" t="s">
        <v>443</v>
      </c>
      <c r="L454" s="37" t="s">
        <v>443</v>
      </c>
      <c r="M454" s="37" t="s">
        <v>443</v>
      </c>
      <c r="N454" s="37" t="s">
        <v>443</v>
      </c>
      <c r="O454" s="419"/>
      <c r="P454" s="37" t="s">
        <v>443</v>
      </c>
      <c r="Q454" s="37" t="s">
        <v>443</v>
      </c>
      <c r="R454" s="37" t="s">
        <v>443</v>
      </c>
      <c r="S454" s="37" t="s">
        <v>443</v>
      </c>
      <c r="T454" s="280" t="s">
        <v>443</v>
      </c>
      <c r="U454" s="35"/>
      <c r="V454" s="35"/>
      <c r="W454" s="35"/>
      <c r="X454" s="35"/>
      <c r="Y454" s="35"/>
      <c r="AC454"/>
      <c r="AD454"/>
      <c r="AE454"/>
      <c r="AF454"/>
    </row>
    <row r="455" spans="1:32" s="34" customFormat="1" x14ac:dyDescent="0.25">
      <c r="A455" s="118" t="s">
        <v>51</v>
      </c>
      <c r="B455" s="125" t="s">
        <v>516</v>
      </c>
      <c r="C455" s="126" t="s">
        <v>517</v>
      </c>
      <c r="D455" s="127">
        <v>1972</v>
      </c>
      <c r="E455" s="120">
        <f>SUM(H455:Y455)</f>
        <v>6</v>
      </c>
      <c r="H455" s="37"/>
      <c r="I455" s="37"/>
      <c r="J455" s="37">
        <v>6</v>
      </c>
      <c r="K455" s="37" t="s">
        <v>443</v>
      </c>
      <c r="L455" s="37" t="s">
        <v>443</v>
      </c>
      <c r="M455" s="37" t="s">
        <v>443</v>
      </c>
      <c r="N455" s="37" t="s">
        <v>443</v>
      </c>
      <c r="O455" s="419"/>
      <c r="P455" s="37" t="s">
        <v>443</v>
      </c>
      <c r="Q455" s="37" t="s">
        <v>443</v>
      </c>
      <c r="R455" s="37" t="s">
        <v>443</v>
      </c>
      <c r="S455" s="37" t="s">
        <v>443</v>
      </c>
      <c r="T455" s="280" t="s">
        <v>443</v>
      </c>
      <c r="U455" s="35"/>
      <c r="V455" s="35"/>
      <c r="W455" s="35"/>
      <c r="X455" s="35"/>
      <c r="Y455" s="35"/>
      <c r="AC455"/>
      <c r="AD455"/>
      <c r="AE455"/>
      <c r="AF455"/>
    </row>
    <row r="456" spans="1:32" s="34" customFormat="1" x14ac:dyDescent="0.25">
      <c r="A456" s="118" t="s">
        <v>52</v>
      </c>
      <c r="B456" s="125" t="s">
        <v>639</v>
      </c>
      <c r="C456" s="126" t="s">
        <v>24</v>
      </c>
      <c r="D456" s="127">
        <v>1973</v>
      </c>
      <c r="E456" s="120">
        <f>SUM(H456:Y456)</f>
        <v>6</v>
      </c>
      <c r="H456" s="37"/>
      <c r="I456" s="37"/>
      <c r="J456" s="37"/>
      <c r="K456" s="37"/>
      <c r="L456" s="37">
        <v>6</v>
      </c>
      <c r="M456" s="37" t="s">
        <v>443</v>
      </c>
      <c r="N456" s="37" t="s">
        <v>443</v>
      </c>
      <c r="O456" s="419"/>
      <c r="P456" s="37" t="s">
        <v>443</v>
      </c>
      <c r="Q456" s="37" t="s">
        <v>443</v>
      </c>
      <c r="R456" s="37" t="s">
        <v>443</v>
      </c>
      <c r="S456" s="37" t="s">
        <v>443</v>
      </c>
      <c r="T456" s="280" t="s">
        <v>443</v>
      </c>
      <c r="U456" s="35"/>
      <c r="V456" s="35"/>
      <c r="W456" s="35"/>
      <c r="X456" s="35"/>
      <c r="Y456" s="35"/>
      <c r="AC456"/>
      <c r="AD456"/>
      <c r="AE456"/>
      <c r="AF456"/>
    </row>
    <row r="457" spans="1:32" s="34" customFormat="1" x14ac:dyDescent="0.25">
      <c r="A457" s="118" t="s">
        <v>53</v>
      </c>
      <c r="B457" s="125" t="s">
        <v>681</v>
      </c>
      <c r="C457" s="126" t="s">
        <v>682</v>
      </c>
      <c r="D457" s="127">
        <v>1974</v>
      </c>
      <c r="E457" s="120">
        <f>SUM(H457:Y457)</f>
        <v>6</v>
      </c>
      <c r="H457" s="37"/>
      <c r="I457" s="37"/>
      <c r="J457" s="37"/>
      <c r="K457" s="37"/>
      <c r="L457" s="37"/>
      <c r="M457" s="37">
        <v>6</v>
      </c>
      <c r="N457" s="37" t="s">
        <v>443</v>
      </c>
      <c r="O457" s="419"/>
      <c r="P457" s="37" t="s">
        <v>443</v>
      </c>
      <c r="Q457" s="37" t="s">
        <v>443</v>
      </c>
      <c r="R457" s="37" t="s">
        <v>443</v>
      </c>
      <c r="S457" s="37" t="s">
        <v>443</v>
      </c>
      <c r="T457" s="280" t="s">
        <v>443</v>
      </c>
      <c r="U457" s="35"/>
      <c r="V457" s="35"/>
      <c r="W457" s="35"/>
      <c r="X457" s="35"/>
      <c r="Y457" s="35"/>
      <c r="AC457"/>
      <c r="AD457"/>
      <c r="AE457"/>
      <c r="AF457"/>
    </row>
    <row r="458" spans="1:32" s="34" customFormat="1" x14ac:dyDescent="0.25">
      <c r="A458" s="118" t="s">
        <v>54</v>
      </c>
      <c r="B458" s="125" t="s">
        <v>1020</v>
      </c>
      <c r="C458" s="126" t="s">
        <v>1021</v>
      </c>
      <c r="D458" s="127">
        <v>1969</v>
      </c>
      <c r="E458" s="120">
        <f>SUM(H458:Y458)</f>
        <v>5</v>
      </c>
      <c r="H458" s="37"/>
      <c r="I458" s="37"/>
      <c r="J458" s="37"/>
      <c r="K458" s="37"/>
      <c r="L458" s="37"/>
      <c r="M458" s="37"/>
      <c r="N458" s="37"/>
      <c r="O458" s="419"/>
      <c r="P458" s="37"/>
      <c r="Q458" s="37"/>
      <c r="R458" s="37"/>
      <c r="S458" s="37">
        <v>5</v>
      </c>
      <c r="T458" s="280" t="s">
        <v>443</v>
      </c>
      <c r="U458" s="35"/>
      <c r="V458" s="35"/>
      <c r="W458" s="35"/>
      <c r="X458" s="35"/>
      <c r="Y458" s="35"/>
      <c r="AC458"/>
      <c r="AD458"/>
      <c r="AE458"/>
      <c r="AF458"/>
    </row>
    <row r="459" spans="1:32" s="34" customFormat="1" x14ac:dyDescent="0.25">
      <c r="A459" s="118" t="s">
        <v>55</v>
      </c>
      <c r="B459" s="125" t="s">
        <v>944</v>
      </c>
      <c r="C459" s="126" t="s">
        <v>945</v>
      </c>
      <c r="D459" s="127">
        <v>1971</v>
      </c>
      <c r="E459" s="120">
        <f>SUM(H459:Y459)</f>
        <v>5</v>
      </c>
      <c r="H459" s="37"/>
      <c r="I459" s="37"/>
      <c r="J459" s="37"/>
      <c r="K459" s="37"/>
      <c r="L459" s="37"/>
      <c r="M459" s="37"/>
      <c r="N459" s="37"/>
      <c r="O459" s="419"/>
      <c r="P459" s="37"/>
      <c r="Q459" s="37"/>
      <c r="R459" s="37">
        <v>5</v>
      </c>
      <c r="S459" s="37" t="s">
        <v>443</v>
      </c>
      <c r="T459" s="280" t="s">
        <v>443</v>
      </c>
      <c r="U459" s="35"/>
      <c r="V459" s="35"/>
      <c r="W459" s="35"/>
      <c r="X459" s="35"/>
      <c r="Y459" s="35"/>
      <c r="AC459"/>
      <c r="AD459"/>
      <c r="AE459"/>
      <c r="AF459"/>
    </row>
    <row r="460" spans="1:32" s="34" customFormat="1" x14ac:dyDescent="0.25">
      <c r="A460" s="118" t="s">
        <v>56</v>
      </c>
      <c r="B460" s="125" t="s">
        <v>795</v>
      </c>
      <c r="C460" s="126" t="s">
        <v>796</v>
      </c>
      <c r="D460" s="127">
        <v>1972</v>
      </c>
      <c r="E460" s="120">
        <f>SUM(H460:Y460)</f>
        <v>5</v>
      </c>
      <c r="H460" s="37"/>
      <c r="I460" s="37"/>
      <c r="J460" s="37"/>
      <c r="K460" s="37"/>
      <c r="L460" s="37"/>
      <c r="M460" s="37"/>
      <c r="N460" s="37"/>
      <c r="O460" s="419"/>
      <c r="P460" s="37">
        <v>5</v>
      </c>
      <c r="Q460" s="37" t="s">
        <v>443</v>
      </c>
      <c r="R460" s="37" t="s">
        <v>443</v>
      </c>
      <c r="S460" s="37" t="s">
        <v>443</v>
      </c>
      <c r="T460" s="280" t="s">
        <v>443</v>
      </c>
      <c r="U460" s="35"/>
      <c r="V460" s="35"/>
      <c r="W460" s="35"/>
      <c r="X460" s="35"/>
      <c r="Y460" s="35"/>
      <c r="AC460"/>
      <c r="AD460"/>
      <c r="AE460"/>
      <c r="AF460"/>
    </row>
    <row r="461" spans="1:32" s="34" customFormat="1" x14ac:dyDescent="0.25">
      <c r="A461" s="118" t="s">
        <v>57</v>
      </c>
      <c r="B461" s="125" t="s">
        <v>237</v>
      </c>
      <c r="C461" s="126" t="s">
        <v>238</v>
      </c>
      <c r="D461" s="127">
        <v>1969</v>
      </c>
      <c r="E461" s="120">
        <f>SUM(H461:Y461)</f>
        <v>5</v>
      </c>
      <c r="H461" s="37">
        <v>5</v>
      </c>
      <c r="I461" s="37" t="s">
        <v>443</v>
      </c>
      <c r="J461" s="37" t="s">
        <v>443</v>
      </c>
      <c r="K461" s="37" t="s">
        <v>443</v>
      </c>
      <c r="L461" s="37" t="s">
        <v>443</v>
      </c>
      <c r="M461" s="37" t="s">
        <v>443</v>
      </c>
      <c r="N461" s="37" t="s">
        <v>443</v>
      </c>
      <c r="O461" s="419"/>
      <c r="P461" s="37" t="s">
        <v>443</v>
      </c>
      <c r="Q461" s="37" t="s">
        <v>443</v>
      </c>
      <c r="R461" s="37" t="s">
        <v>443</v>
      </c>
      <c r="S461" s="37" t="s">
        <v>443</v>
      </c>
      <c r="T461" s="280" t="s">
        <v>443</v>
      </c>
      <c r="U461" s="35"/>
      <c r="V461" s="35"/>
      <c r="W461" s="35"/>
      <c r="X461" s="35"/>
      <c r="Y461" s="35"/>
      <c r="AC461"/>
      <c r="AD461"/>
      <c r="AE461"/>
      <c r="AF461"/>
    </row>
    <row r="462" spans="1:32" s="34" customFormat="1" x14ac:dyDescent="0.25">
      <c r="A462" s="118" t="s">
        <v>58</v>
      </c>
      <c r="B462" s="125" t="s">
        <v>518</v>
      </c>
      <c r="C462" s="126" t="s">
        <v>476</v>
      </c>
      <c r="D462" s="127">
        <v>1968</v>
      </c>
      <c r="E462" s="120">
        <f>SUM(H462:Y462)</f>
        <v>5</v>
      </c>
      <c r="H462" s="37"/>
      <c r="I462" s="37"/>
      <c r="J462" s="37">
        <v>5</v>
      </c>
      <c r="K462" s="37" t="s">
        <v>443</v>
      </c>
      <c r="L462" s="37" t="s">
        <v>443</v>
      </c>
      <c r="M462" s="37" t="s">
        <v>443</v>
      </c>
      <c r="N462" s="37" t="s">
        <v>443</v>
      </c>
      <c r="O462" s="419"/>
      <c r="P462" s="37" t="s">
        <v>443</v>
      </c>
      <c r="Q462" s="37" t="s">
        <v>443</v>
      </c>
      <c r="R462" s="37" t="s">
        <v>443</v>
      </c>
      <c r="S462" s="37" t="s">
        <v>443</v>
      </c>
      <c r="T462" s="280" t="s">
        <v>443</v>
      </c>
      <c r="U462" s="35"/>
      <c r="V462" s="35"/>
      <c r="W462" s="35"/>
      <c r="X462" s="35"/>
      <c r="Y462" s="35"/>
      <c r="AC462"/>
      <c r="AD462"/>
      <c r="AE462"/>
      <c r="AF462"/>
    </row>
    <row r="463" spans="1:32" s="34" customFormat="1" x14ac:dyDescent="0.25">
      <c r="A463" s="118" t="s">
        <v>59</v>
      </c>
      <c r="B463" s="125" t="s">
        <v>946</v>
      </c>
      <c r="C463" s="126" t="s">
        <v>168</v>
      </c>
      <c r="D463" s="127">
        <v>1974</v>
      </c>
      <c r="E463" s="120">
        <f>SUM(H463:Y463)</f>
        <v>4</v>
      </c>
      <c r="H463" s="37"/>
      <c r="I463" s="37"/>
      <c r="J463" s="37"/>
      <c r="K463" s="37"/>
      <c r="L463" s="37"/>
      <c r="M463" s="37"/>
      <c r="N463" s="37"/>
      <c r="O463" s="419"/>
      <c r="P463" s="37"/>
      <c r="Q463" s="37"/>
      <c r="R463" s="37">
        <v>4</v>
      </c>
      <c r="S463" s="37" t="s">
        <v>443</v>
      </c>
      <c r="T463" s="280" t="s">
        <v>443</v>
      </c>
      <c r="U463" s="35"/>
      <c r="V463" s="35"/>
      <c r="W463" s="35"/>
      <c r="X463" s="35"/>
      <c r="Y463" s="35"/>
      <c r="AC463"/>
      <c r="AD463"/>
      <c r="AE463"/>
      <c r="AF463"/>
    </row>
    <row r="464" spans="1:32" s="34" customFormat="1" x14ac:dyDescent="0.25">
      <c r="A464" s="118" t="s">
        <v>60</v>
      </c>
      <c r="B464" s="125" t="s">
        <v>797</v>
      </c>
      <c r="C464" s="126" t="s">
        <v>161</v>
      </c>
      <c r="D464" s="127">
        <v>1970</v>
      </c>
      <c r="E464" s="120">
        <f>SUM(H464:Y464)</f>
        <v>4</v>
      </c>
      <c r="H464" s="37"/>
      <c r="I464" s="37"/>
      <c r="J464" s="37"/>
      <c r="K464" s="37"/>
      <c r="L464" s="37"/>
      <c r="M464" s="37"/>
      <c r="N464" s="37"/>
      <c r="O464" s="419"/>
      <c r="P464" s="37">
        <v>4</v>
      </c>
      <c r="Q464" s="37" t="s">
        <v>443</v>
      </c>
      <c r="R464" s="37" t="s">
        <v>443</v>
      </c>
      <c r="S464" s="37" t="s">
        <v>443</v>
      </c>
      <c r="T464" s="280" t="s">
        <v>443</v>
      </c>
      <c r="U464" s="35"/>
      <c r="V464" s="35"/>
      <c r="W464" s="35"/>
      <c r="X464" s="35"/>
      <c r="Y464" s="35"/>
      <c r="AC464"/>
      <c r="AD464"/>
      <c r="AE464"/>
      <c r="AF464"/>
    </row>
    <row r="465" spans="1:32" s="34" customFormat="1" x14ac:dyDescent="0.25">
      <c r="A465" s="118" t="s">
        <v>61</v>
      </c>
      <c r="B465" s="125" t="s">
        <v>560</v>
      </c>
      <c r="C465" s="126" t="s">
        <v>561</v>
      </c>
      <c r="D465" s="127">
        <v>1974</v>
      </c>
      <c r="E465" s="120">
        <f>SUM(H465:Y465)</f>
        <v>4</v>
      </c>
      <c r="H465" s="37"/>
      <c r="I465" s="37"/>
      <c r="J465" s="37"/>
      <c r="K465" s="37">
        <v>4</v>
      </c>
      <c r="L465" s="37" t="s">
        <v>443</v>
      </c>
      <c r="M465" s="37" t="s">
        <v>443</v>
      </c>
      <c r="N465" s="37" t="s">
        <v>443</v>
      </c>
      <c r="O465" s="419"/>
      <c r="P465" s="37" t="s">
        <v>443</v>
      </c>
      <c r="Q465" s="37" t="s">
        <v>443</v>
      </c>
      <c r="R465" s="37" t="s">
        <v>443</v>
      </c>
      <c r="S465" s="37" t="s">
        <v>443</v>
      </c>
      <c r="T465" s="280" t="s">
        <v>443</v>
      </c>
      <c r="U465" s="35"/>
      <c r="V465" s="35"/>
      <c r="W465" s="35"/>
      <c r="X465" s="35"/>
      <c r="Y465" s="35"/>
      <c r="AC465"/>
      <c r="AD465"/>
      <c r="AE465"/>
      <c r="AF465"/>
    </row>
    <row r="466" spans="1:32" s="34" customFormat="1" x14ac:dyDescent="0.25">
      <c r="A466" s="118" t="s">
        <v>62</v>
      </c>
      <c r="B466" s="125" t="s">
        <v>519</v>
      </c>
      <c r="C466" s="126" t="s">
        <v>520</v>
      </c>
      <c r="D466" s="127">
        <v>1966</v>
      </c>
      <c r="E466" s="120">
        <f>SUM(H466:Y466)</f>
        <v>4</v>
      </c>
      <c r="H466" s="37"/>
      <c r="I466" s="37"/>
      <c r="J466" s="37">
        <v>4</v>
      </c>
      <c r="K466" s="37" t="s">
        <v>443</v>
      </c>
      <c r="L466" s="37" t="s">
        <v>443</v>
      </c>
      <c r="M466" s="37" t="s">
        <v>443</v>
      </c>
      <c r="N466" s="37" t="s">
        <v>443</v>
      </c>
      <c r="O466" s="419"/>
      <c r="P466" s="37" t="s">
        <v>443</v>
      </c>
      <c r="Q466" s="37" t="s">
        <v>443</v>
      </c>
      <c r="R466" s="37" t="s">
        <v>443</v>
      </c>
      <c r="S466" s="37" t="s">
        <v>443</v>
      </c>
      <c r="T466" s="280" t="s">
        <v>443</v>
      </c>
      <c r="U466" s="35"/>
      <c r="V466" s="35"/>
      <c r="W466" s="35"/>
      <c r="X466" s="35"/>
      <c r="Y466" s="35"/>
      <c r="AC466"/>
      <c r="AD466"/>
      <c r="AE466"/>
      <c r="AF466"/>
    </row>
    <row r="467" spans="1:32" s="34" customFormat="1" x14ac:dyDescent="0.25">
      <c r="A467" s="118" t="s">
        <v>63</v>
      </c>
      <c r="B467" s="125" t="s">
        <v>887</v>
      </c>
      <c r="C467" s="126" t="s">
        <v>32</v>
      </c>
      <c r="D467" s="127">
        <v>1972</v>
      </c>
      <c r="E467" s="120">
        <f>SUM(H467:Y467)</f>
        <v>3</v>
      </c>
      <c r="H467" s="37"/>
      <c r="I467" s="37"/>
      <c r="J467" s="37"/>
      <c r="K467" s="37"/>
      <c r="L467" s="37"/>
      <c r="M467" s="37"/>
      <c r="N467" s="37"/>
      <c r="O467" s="419"/>
      <c r="P467" s="37"/>
      <c r="Q467" s="37">
        <v>3</v>
      </c>
      <c r="R467" s="37" t="s">
        <v>443</v>
      </c>
      <c r="S467" s="37" t="s">
        <v>443</v>
      </c>
      <c r="T467" s="280" t="s">
        <v>443</v>
      </c>
      <c r="U467" s="35"/>
      <c r="V467" s="35"/>
      <c r="W467" s="35"/>
      <c r="X467" s="35"/>
      <c r="Y467" s="35"/>
      <c r="AC467"/>
      <c r="AD467"/>
      <c r="AE467"/>
      <c r="AF467"/>
    </row>
    <row r="468" spans="1:32" s="34" customFormat="1" x14ac:dyDescent="0.25">
      <c r="A468" s="118" t="s">
        <v>64</v>
      </c>
      <c r="B468" s="125" t="s">
        <v>172</v>
      </c>
      <c r="C468" s="126" t="s">
        <v>241</v>
      </c>
      <c r="D468" s="127">
        <v>1970</v>
      </c>
      <c r="E468" s="120">
        <f>SUM(H468:Y468)</f>
        <v>3</v>
      </c>
      <c r="H468" s="37">
        <v>3</v>
      </c>
      <c r="I468" s="37" t="s">
        <v>443</v>
      </c>
      <c r="J468" s="37" t="s">
        <v>443</v>
      </c>
      <c r="K468" s="37" t="s">
        <v>443</v>
      </c>
      <c r="L468" s="37" t="s">
        <v>443</v>
      </c>
      <c r="M468" s="37" t="s">
        <v>443</v>
      </c>
      <c r="N468" s="37" t="s">
        <v>443</v>
      </c>
      <c r="O468" s="419"/>
      <c r="P468" s="37" t="s">
        <v>443</v>
      </c>
      <c r="Q468" s="37" t="s">
        <v>443</v>
      </c>
      <c r="R468" s="37" t="s">
        <v>443</v>
      </c>
      <c r="S468" s="37" t="s">
        <v>443</v>
      </c>
      <c r="T468" s="280" t="s">
        <v>443</v>
      </c>
      <c r="U468" s="35"/>
      <c r="V468" s="35"/>
      <c r="W468" s="35"/>
      <c r="X468" s="35"/>
      <c r="Y468" s="35"/>
      <c r="AC468"/>
      <c r="AD468"/>
      <c r="AE468"/>
      <c r="AF468"/>
    </row>
    <row r="469" spans="1:32" s="34" customFormat="1" x14ac:dyDescent="0.25">
      <c r="A469" s="118" t="s">
        <v>65</v>
      </c>
      <c r="B469" s="125" t="s">
        <v>463</v>
      </c>
      <c r="C469" s="126" t="s">
        <v>464</v>
      </c>
      <c r="D469" s="127">
        <v>1965</v>
      </c>
      <c r="E469" s="120">
        <f>SUM(H469:Y469)</f>
        <v>3</v>
      </c>
      <c r="H469" s="37"/>
      <c r="I469" s="37">
        <v>3</v>
      </c>
      <c r="J469" s="37" t="s">
        <v>443</v>
      </c>
      <c r="K469" s="37" t="s">
        <v>443</v>
      </c>
      <c r="L469" s="37" t="s">
        <v>443</v>
      </c>
      <c r="M469" s="37" t="s">
        <v>443</v>
      </c>
      <c r="N469" s="37" t="s">
        <v>443</v>
      </c>
      <c r="O469" s="419"/>
      <c r="P469" s="37" t="s">
        <v>443</v>
      </c>
      <c r="Q469" s="37" t="s">
        <v>443</v>
      </c>
      <c r="R469" s="37" t="s">
        <v>443</v>
      </c>
      <c r="S469" s="37" t="s">
        <v>443</v>
      </c>
      <c r="T469" s="280" t="s">
        <v>443</v>
      </c>
      <c r="U469" s="35"/>
      <c r="V469" s="35"/>
      <c r="W469" s="35"/>
      <c r="X469" s="35"/>
      <c r="Y469" s="35"/>
      <c r="AC469"/>
      <c r="AD469"/>
      <c r="AE469"/>
      <c r="AF469"/>
    </row>
    <row r="470" spans="1:32" s="34" customFormat="1" x14ac:dyDescent="0.25">
      <c r="A470" s="118" t="s">
        <v>66</v>
      </c>
      <c r="B470" s="125" t="s">
        <v>1023</v>
      </c>
      <c r="C470" s="126" t="s">
        <v>138</v>
      </c>
      <c r="D470" s="127">
        <v>1972</v>
      </c>
      <c r="E470" s="120">
        <f>SUM(H470:Y470)</f>
        <v>2</v>
      </c>
      <c r="H470" s="37"/>
      <c r="I470" s="37"/>
      <c r="J470" s="37"/>
      <c r="K470" s="37"/>
      <c r="L470" s="37"/>
      <c r="M470" s="37"/>
      <c r="N470" s="37"/>
      <c r="O470" s="419"/>
      <c r="P470" s="37"/>
      <c r="Q470" s="37"/>
      <c r="R470" s="37"/>
      <c r="S470" s="37">
        <v>2</v>
      </c>
      <c r="T470" s="280" t="s">
        <v>443</v>
      </c>
      <c r="U470" s="35"/>
      <c r="V470" s="35"/>
      <c r="W470" s="35"/>
      <c r="X470" s="35"/>
      <c r="Y470" s="35"/>
      <c r="AC470"/>
      <c r="AD470"/>
      <c r="AE470"/>
      <c r="AF470"/>
    </row>
    <row r="471" spans="1:32" s="34" customFormat="1" x14ac:dyDescent="0.25">
      <c r="A471" s="118" t="s">
        <v>67</v>
      </c>
      <c r="B471" s="125" t="s">
        <v>888</v>
      </c>
      <c r="C471" s="126" t="s">
        <v>830</v>
      </c>
      <c r="D471" s="127">
        <v>1972</v>
      </c>
      <c r="E471" s="120">
        <f>SUM(H471:Y471)</f>
        <v>2</v>
      </c>
      <c r="H471" s="37"/>
      <c r="I471" s="37"/>
      <c r="J471" s="37"/>
      <c r="K471" s="37"/>
      <c r="L471" s="37"/>
      <c r="M471" s="37"/>
      <c r="N471" s="37"/>
      <c r="O471" s="419"/>
      <c r="P471" s="37"/>
      <c r="Q471" s="37">
        <v>2</v>
      </c>
      <c r="R471" s="37" t="s">
        <v>443</v>
      </c>
      <c r="S471" s="37" t="s">
        <v>443</v>
      </c>
      <c r="T471" s="280" t="s">
        <v>443</v>
      </c>
      <c r="U471" s="35"/>
      <c r="V471" s="35"/>
      <c r="W471" s="35"/>
      <c r="X471" s="35"/>
      <c r="Y471" s="35"/>
      <c r="AC471"/>
      <c r="AD471"/>
      <c r="AE471"/>
      <c r="AF471"/>
    </row>
    <row r="472" spans="1:32" s="34" customFormat="1" x14ac:dyDescent="0.25">
      <c r="A472" s="118" t="s">
        <v>68</v>
      </c>
      <c r="B472" s="125" t="s">
        <v>799</v>
      </c>
      <c r="C472" s="126" t="s">
        <v>800</v>
      </c>
      <c r="D472" s="127">
        <v>1969</v>
      </c>
      <c r="E472" s="120">
        <f>SUM(H472:Y472)</f>
        <v>2</v>
      </c>
      <c r="H472" s="37"/>
      <c r="I472" s="37"/>
      <c r="J472" s="37"/>
      <c r="K472" s="37"/>
      <c r="L472" s="37"/>
      <c r="M472" s="37"/>
      <c r="N472" s="37"/>
      <c r="O472" s="419"/>
      <c r="P472" s="37">
        <v>2</v>
      </c>
      <c r="Q472" s="37" t="s">
        <v>443</v>
      </c>
      <c r="R472" s="37" t="s">
        <v>443</v>
      </c>
      <c r="S472" s="37" t="s">
        <v>443</v>
      </c>
      <c r="T472" s="280" t="s">
        <v>443</v>
      </c>
      <c r="U472" s="35"/>
      <c r="V472" s="35"/>
      <c r="W472" s="35"/>
      <c r="X472" s="35"/>
      <c r="Y472" s="35"/>
      <c r="AC472"/>
      <c r="AD472"/>
      <c r="AE472"/>
      <c r="AF472"/>
    </row>
    <row r="473" spans="1:32" s="34" customFormat="1" x14ac:dyDescent="0.25">
      <c r="A473" s="118" t="s">
        <v>69</v>
      </c>
      <c r="B473" s="125" t="s">
        <v>570</v>
      </c>
      <c r="C473" s="126" t="s">
        <v>571</v>
      </c>
      <c r="D473" s="127">
        <v>1970</v>
      </c>
      <c r="E473" s="120">
        <f>SUM(H473:Y473)</f>
        <v>2</v>
      </c>
      <c r="H473" s="37"/>
      <c r="I473" s="37"/>
      <c r="J473" s="37"/>
      <c r="K473" s="37">
        <v>2</v>
      </c>
      <c r="L473" s="37" t="s">
        <v>443</v>
      </c>
      <c r="M473" s="37" t="s">
        <v>443</v>
      </c>
      <c r="N473" s="37" t="s">
        <v>443</v>
      </c>
      <c r="O473" s="419"/>
      <c r="P473" s="37" t="s">
        <v>443</v>
      </c>
      <c r="Q473" s="37" t="s">
        <v>443</v>
      </c>
      <c r="R473" s="37" t="s">
        <v>443</v>
      </c>
      <c r="S473" s="37" t="s">
        <v>443</v>
      </c>
      <c r="T473" s="280" t="s">
        <v>443</v>
      </c>
      <c r="U473" s="35"/>
      <c r="V473" s="35"/>
      <c r="W473" s="35"/>
      <c r="X473" s="35"/>
      <c r="Y473" s="35"/>
      <c r="AC473"/>
      <c r="AD473"/>
      <c r="AE473"/>
      <c r="AF473"/>
    </row>
    <row r="474" spans="1:32" s="34" customFormat="1" x14ac:dyDescent="0.25">
      <c r="A474" s="118" t="s">
        <v>70</v>
      </c>
      <c r="B474" s="125" t="s">
        <v>947</v>
      </c>
      <c r="C474" s="126" t="s">
        <v>948</v>
      </c>
      <c r="D474" s="127">
        <v>1972</v>
      </c>
      <c r="E474" s="120">
        <f>SUM(H474:Y474)</f>
        <v>1</v>
      </c>
      <c r="H474" s="37"/>
      <c r="I474" s="37"/>
      <c r="J474" s="37"/>
      <c r="K474" s="37"/>
      <c r="L474" s="37"/>
      <c r="M474" s="37"/>
      <c r="N474" s="37"/>
      <c r="O474" s="419"/>
      <c r="P474" s="37"/>
      <c r="Q474" s="37"/>
      <c r="R474" s="37">
        <v>1</v>
      </c>
      <c r="S474" s="37" t="s">
        <v>443</v>
      </c>
      <c r="T474" s="280" t="s">
        <v>443</v>
      </c>
      <c r="U474" s="35"/>
      <c r="V474" s="35"/>
      <c r="W474" s="35"/>
      <c r="X474" s="35"/>
      <c r="Y474" s="35"/>
      <c r="AC474"/>
      <c r="AD474"/>
      <c r="AE474"/>
      <c r="AF474"/>
    </row>
    <row r="475" spans="1:32" s="34" customFormat="1" x14ac:dyDescent="0.25">
      <c r="A475" s="118" t="s">
        <v>71</v>
      </c>
      <c r="B475" s="125" t="s">
        <v>889</v>
      </c>
      <c r="C475" s="126" t="s">
        <v>890</v>
      </c>
      <c r="D475" s="127">
        <v>1973</v>
      </c>
      <c r="E475" s="120">
        <f>SUM(H475:Y475)</f>
        <v>1</v>
      </c>
      <c r="H475" s="37"/>
      <c r="I475" s="37"/>
      <c r="J475" s="37"/>
      <c r="K475" s="37"/>
      <c r="L475" s="37"/>
      <c r="M475" s="37"/>
      <c r="N475" s="37"/>
      <c r="O475" s="419"/>
      <c r="P475" s="37"/>
      <c r="Q475" s="37">
        <v>1</v>
      </c>
      <c r="R475" s="37" t="s">
        <v>443</v>
      </c>
      <c r="S475" s="37" t="s">
        <v>443</v>
      </c>
      <c r="T475" s="280" t="s">
        <v>443</v>
      </c>
      <c r="U475" s="35"/>
      <c r="V475" s="35"/>
      <c r="W475" s="35"/>
      <c r="X475" s="35"/>
      <c r="Y475" s="35"/>
      <c r="AC475"/>
      <c r="AD475"/>
      <c r="AE475"/>
      <c r="AF475"/>
    </row>
    <row r="476" spans="1:32" s="34" customFormat="1" x14ac:dyDescent="0.25">
      <c r="A476" s="118" t="s">
        <v>72</v>
      </c>
      <c r="B476" s="125" t="s">
        <v>801</v>
      </c>
      <c r="C476" s="126" t="s">
        <v>802</v>
      </c>
      <c r="D476" s="127">
        <v>1968</v>
      </c>
      <c r="E476" s="120">
        <f>SUM(H476:Y476)</f>
        <v>1</v>
      </c>
      <c r="H476" s="37"/>
      <c r="I476" s="37"/>
      <c r="J476" s="37"/>
      <c r="K476" s="37"/>
      <c r="L476" s="37"/>
      <c r="M476" s="37"/>
      <c r="N476" s="37"/>
      <c r="O476" s="419"/>
      <c r="P476" s="37">
        <v>1</v>
      </c>
      <c r="Q476" s="37" t="s">
        <v>443</v>
      </c>
      <c r="R476" s="37" t="s">
        <v>443</v>
      </c>
      <c r="S476" s="37" t="s">
        <v>443</v>
      </c>
      <c r="T476" s="280" t="s">
        <v>443</v>
      </c>
      <c r="U476" s="35"/>
      <c r="V476" s="35"/>
      <c r="W476" s="35"/>
      <c r="X476" s="35"/>
      <c r="Y476" s="35"/>
      <c r="AC476"/>
      <c r="AD476"/>
      <c r="AE476"/>
      <c r="AF476"/>
    </row>
    <row r="477" spans="1:32" s="34" customFormat="1" x14ac:dyDescent="0.25">
      <c r="A477" s="118" t="s">
        <v>73</v>
      </c>
      <c r="B477" s="125" t="s">
        <v>572</v>
      </c>
      <c r="C477" s="126" t="s">
        <v>573</v>
      </c>
      <c r="D477" s="127">
        <v>1973</v>
      </c>
      <c r="E477" s="120">
        <f>SUM(H477:Y477)</f>
        <v>1</v>
      </c>
      <c r="H477" s="37"/>
      <c r="I477" s="37"/>
      <c r="J477" s="37"/>
      <c r="K477" s="37">
        <v>1</v>
      </c>
      <c r="L477" s="37" t="s">
        <v>443</v>
      </c>
      <c r="M477" s="37" t="s">
        <v>443</v>
      </c>
      <c r="N477" s="37" t="s">
        <v>443</v>
      </c>
      <c r="O477" s="419"/>
      <c r="P477" s="37" t="s">
        <v>443</v>
      </c>
      <c r="Q477" s="37" t="s">
        <v>443</v>
      </c>
      <c r="R477" s="37" t="s">
        <v>443</v>
      </c>
      <c r="S477" s="37" t="s">
        <v>443</v>
      </c>
      <c r="T477" s="280" t="s">
        <v>443</v>
      </c>
      <c r="U477" s="35"/>
      <c r="V477" s="35"/>
      <c r="W477" s="35"/>
      <c r="X477" s="35"/>
      <c r="Y477" s="35"/>
      <c r="AC477"/>
      <c r="AD477"/>
      <c r="AE477"/>
      <c r="AF477"/>
    </row>
    <row r="478" spans="1:32" s="34" customFormat="1" ht="15.75" thickBot="1" x14ac:dyDescent="0.3">
      <c r="A478" s="143" t="s">
        <v>74</v>
      </c>
      <c r="B478" s="134" t="s">
        <v>466</v>
      </c>
      <c r="C478" s="135" t="s">
        <v>467</v>
      </c>
      <c r="D478" s="128">
        <v>1974</v>
      </c>
      <c r="E478" s="157">
        <f>SUM(H478:Y478)</f>
        <v>1</v>
      </c>
      <c r="H478" s="37"/>
      <c r="I478" s="37">
        <v>1</v>
      </c>
      <c r="J478" s="37" t="s">
        <v>443</v>
      </c>
      <c r="K478" s="37" t="s">
        <v>443</v>
      </c>
      <c r="L478" s="37" t="s">
        <v>443</v>
      </c>
      <c r="M478" s="37" t="s">
        <v>443</v>
      </c>
      <c r="N478" s="37" t="s">
        <v>443</v>
      </c>
      <c r="O478" s="419"/>
      <c r="P478" s="37" t="s">
        <v>443</v>
      </c>
      <c r="Q478" s="37" t="s">
        <v>443</v>
      </c>
      <c r="R478" s="37" t="s">
        <v>443</v>
      </c>
      <c r="S478" s="37" t="s">
        <v>443</v>
      </c>
      <c r="T478" s="280" t="s">
        <v>443</v>
      </c>
      <c r="U478" s="35"/>
      <c r="V478" s="35"/>
      <c r="W478" s="35"/>
      <c r="X478" s="35"/>
      <c r="Y478" s="35"/>
      <c r="AC478"/>
      <c r="AD478"/>
      <c r="AE478"/>
      <c r="AF478"/>
    </row>
    <row r="479" spans="1:32" s="34" customFormat="1" x14ac:dyDescent="0.25">
      <c r="A479" s="328"/>
      <c r="B479" s="348"/>
      <c r="C479"/>
      <c r="D479" s="345"/>
      <c r="E479"/>
      <c r="H479" s="55"/>
      <c r="I479" s="55"/>
      <c r="J479" s="55"/>
      <c r="K479" s="55"/>
      <c r="L479" s="55"/>
      <c r="M479" s="55"/>
      <c r="N479" s="55"/>
      <c r="O479" s="420"/>
      <c r="P479" s="55"/>
      <c r="Q479" s="55"/>
      <c r="R479" s="55"/>
      <c r="S479" s="55"/>
      <c r="T479" s="46"/>
      <c r="U479" s="19"/>
      <c r="V479" s="19"/>
      <c r="W479" s="19"/>
      <c r="X479" s="19"/>
      <c r="Y479" s="19"/>
      <c r="AC479"/>
      <c r="AD479"/>
      <c r="AE479"/>
      <c r="AF479"/>
    </row>
    <row r="480" spans="1:32" s="34" customFormat="1" x14ac:dyDescent="0.25">
      <c r="A480" s="328"/>
      <c r="B480" s="348"/>
      <c r="C480"/>
      <c r="D480" s="345"/>
      <c r="E480"/>
      <c r="H480" s="55"/>
      <c r="I480" s="55"/>
      <c r="J480" s="55"/>
      <c r="K480" s="55"/>
      <c r="L480" s="55"/>
      <c r="M480" s="55"/>
      <c r="N480" s="55"/>
      <c r="O480" s="420"/>
      <c r="P480" s="55"/>
      <c r="Q480" s="55"/>
      <c r="R480" s="55"/>
      <c r="S480" s="55"/>
      <c r="T480" s="46"/>
      <c r="U480" s="19"/>
      <c r="V480" s="19"/>
      <c r="W480" s="19"/>
      <c r="X480" s="19"/>
      <c r="Y480" s="19"/>
      <c r="AC480"/>
      <c r="AD480"/>
      <c r="AE480"/>
      <c r="AF480"/>
    </row>
    <row r="481" spans="1:32" s="34" customFormat="1" x14ac:dyDescent="0.25">
      <c r="A481" s="43"/>
      <c r="D481" s="55"/>
      <c r="E481" s="67"/>
      <c r="H481" s="55"/>
      <c r="I481" s="55"/>
      <c r="J481" s="55"/>
      <c r="K481" s="55"/>
      <c r="L481" s="55"/>
      <c r="M481" s="55"/>
      <c r="N481" s="55"/>
      <c r="O481" s="420"/>
      <c r="P481" s="55"/>
      <c r="Q481" s="55"/>
      <c r="R481" s="55"/>
      <c r="S481" s="55"/>
      <c r="T481" s="46"/>
      <c r="U481" s="19"/>
      <c r="V481" s="19"/>
      <c r="W481" s="19"/>
      <c r="X481" s="19"/>
      <c r="Y481" s="19"/>
      <c r="AC481"/>
      <c r="AD481"/>
      <c r="AE481"/>
    </row>
    <row r="482" spans="1:32" s="34" customFormat="1" ht="21" x14ac:dyDescent="0.25">
      <c r="A482" s="53"/>
      <c r="B482" s="54"/>
      <c r="C482" s="54"/>
      <c r="D482" s="19"/>
      <c r="E482" s="45"/>
      <c r="H482" s="55"/>
      <c r="I482" s="55"/>
      <c r="J482" s="55"/>
      <c r="K482" s="55"/>
      <c r="L482" s="55"/>
      <c r="M482" s="55"/>
      <c r="N482" s="55"/>
      <c r="O482" s="420"/>
      <c r="P482" s="55"/>
      <c r="Q482" s="55"/>
      <c r="R482" s="55"/>
      <c r="S482" s="55"/>
      <c r="T482" s="46"/>
      <c r="U482" s="19"/>
      <c r="V482" s="19"/>
      <c r="W482" s="19"/>
      <c r="X482" s="19"/>
      <c r="Y482" s="19"/>
      <c r="AC482"/>
      <c r="AD482"/>
      <c r="AE482"/>
    </row>
    <row r="483" spans="1:32" s="34" customFormat="1" ht="21.75" thickBot="1" x14ac:dyDescent="0.3">
      <c r="A483" s="71" t="s">
        <v>217</v>
      </c>
      <c r="B483" s="113"/>
      <c r="C483" s="113"/>
      <c r="D483" s="114"/>
      <c r="E483" s="45"/>
      <c r="H483" s="37" t="str">
        <f>_xlfn.IFNA(VLOOKUP(B483,$AC$484:$AF$490,4,FALSE),"")</f>
        <v/>
      </c>
      <c r="I483" s="37" t="str">
        <f>_xlfn.IFNA(VLOOKUP(B483,$AC$484:$AF$491,4,FALSE),"")</f>
        <v/>
      </c>
      <c r="J483" s="37" t="str">
        <f>_xlfn.IFNA(VLOOKUP(B483,$AC$484:$AF$491,4,FALSE),"")</f>
        <v/>
      </c>
      <c r="K483" s="37" t="str">
        <f>_xlfn.IFNA(VLOOKUP(B483,$AC$484:$AF$493,4,FALSE),"")</f>
        <v/>
      </c>
      <c r="L483" s="37" t="str">
        <f>_xlfn.IFNA(VLOOKUP(B483,$AC$484:$AF$493,4,FALSE),"")</f>
        <v/>
      </c>
      <c r="M483" s="37" t="str">
        <f>_xlfn.IFNA(VLOOKUP(B483,$AC$484:$AF$493,4,FALSE),"")</f>
        <v/>
      </c>
      <c r="N483" s="37" t="str">
        <f>_xlfn.IFNA(VLOOKUP(B483,$AC$484:$AF$493,4,FALSE),"")</f>
        <v/>
      </c>
      <c r="O483" s="420"/>
      <c r="P483" s="37" t="str">
        <f>_xlfn.IFNA(VLOOKUP(B483,$AC$484:$AF$493,4,FALSE),"")</f>
        <v/>
      </c>
      <c r="Q483" s="37" t="str">
        <f>_xlfn.IFNA(VLOOKUP(B483,$AC$484:$AF$493,4,FALSE),"")</f>
        <v/>
      </c>
      <c r="R483" s="37" t="str">
        <f t="shared" ref="R483" si="4">_xlfn.IFNA(VLOOKUP(B483,$AC$484:$AF$493,4,FALSE),"")</f>
        <v/>
      </c>
      <c r="S483" s="37" t="str">
        <f>_xlfn.IFNA(VLOOKUP(B483,$AC$484:$AF$493,4,FALSE),"")</f>
        <v/>
      </c>
      <c r="T483" s="280" t="str">
        <f>_xlfn.IFNA(VLOOKUP(B483,$AC$484:$AF$493,4,FALSE),"")</f>
        <v/>
      </c>
      <c r="U483" s="19"/>
      <c r="V483" s="19"/>
      <c r="W483" s="19"/>
      <c r="X483" s="19"/>
      <c r="Y483" s="19"/>
      <c r="AC483"/>
      <c r="AD483"/>
      <c r="AE483"/>
    </row>
    <row r="484" spans="1:32" s="34" customFormat="1" ht="15" customHeight="1" x14ac:dyDescent="0.25">
      <c r="A484" s="115" t="s">
        <v>14</v>
      </c>
      <c r="B484" s="184" t="s">
        <v>115</v>
      </c>
      <c r="C484" s="184" t="s">
        <v>122</v>
      </c>
      <c r="D484" s="92">
        <v>1960</v>
      </c>
      <c r="E484" s="33">
        <f>SUM(H484:Y484)</f>
        <v>82</v>
      </c>
      <c r="H484" s="37">
        <v>10</v>
      </c>
      <c r="I484" s="37">
        <v>8</v>
      </c>
      <c r="J484" s="37">
        <v>8</v>
      </c>
      <c r="K484" s="37" t="s">
        <v>443</v>
      </c>
      <c r="L484" s="37">
        <v>9</v>
      </c>
      <c r="M484" s="37">
        <v>9</v>
      </c>
      <c r="N484" s="37">
        <v>8</v>
      </c>
      <c r="O484" s="419"/>
      <c r="P484" s="37">
        <v>8</v>
      </c>
      <c r="Q484" s="37">
        <v>8</v>
      </c>
      <c r="R484" s="37">
        <v>10</v>
      </c>
      <c r="S484" s="37">
        <v>4</v>
      </c>
      <c r="T484" s="280" t="s">
        <v>443</v>
      </c>
      <c r="U484" s="35"/>
      <c r="V484" s="35"/>
      <c r="W484" s="35"/>
      <c r="X484" s="35"/>
      <c r="Y484" s="35"/>
      <c r="AB484" s="34" t="str">
        <f t="shared" ref="AB484:AB493" si="5">VLOOKUP(AC484,$B$484:$B$513,1,FALSE)</f>
        <v>Nouza Jan</v>
      </c>
      <c r="AC484" t="s">
        <v>892</v>
      </c>
      <c r="AD484" t="s">
        <v>893</v>
      </c>
      <c r="AE484">
        <v>1957</v>
      </c>
      <c r="AF484">
        <v>10</v>
      </c>
    </row>
    <row r="485" spans="1:32" s="34" customFormat="1" x14ac:dyDescent="0.25">
      <c r="A485" s="116" t="s">
        <v>15</v>
      </c>
      <c r="B485" s="362" t="s">
        <v>468</v>
      </c>
      <c r="C485" s="363" t="s">
        <v>469</v>
      </c>
      <c r="D485" s="364">
        <v>1961</v>
      </c>
      <c r="E485" s="36">
        <f>SUM(H485:Y485)</f>
        <v>78</v>
      </c>
      <c r="H485" s="37"/>
      <c r="I485" s="37">
        <v>10</v>
      </c>
      <c r="J485" s="37">
        <v>10</v>
      </c>
      <c r="K485" s="37">
        <v>3</v>
      </c>
      <c r="L485" s="37">
        <v>10</v>
      </c>
      <c r="M485" s="37">
        <v>10</v>
      </c>
      <c r="N485" s="37" t="s">
        <v>443</v>
      </c>
      <c r="O485" s="419"/>
      <c r="P485" s="37">
        <v>10</v>
      </c>
      <c r="Q485" s="37">
        <v>10</v>
      </c>
      <c r="R485" s="37"/>
      <c r="S485" s="37">
        <v>7</v>
      </c>
      <c r="T485" s="280">
        <v>8</v>
      </c>
      <c r="U485" s="35"/>
      <c r="V485" s="35"/>
      <c r="W485" s="35"/>
      <c r="X485" s="35"/>
      <c r="Y485" s="35"/>
      <c r="AB485" s="34" t="str">
        <f t="shared" si="5"/>
        <v>Martin Dale</v>
      </c>
      <c r="AC485" t="s">
        <v>423</v>
      </c>
      <c r="AD485" t="s">
        <v>1043</v>
      </c>
      <c r="AE485">
        <v>1960</v>
      </c>
      <c r="AF485">
        <v>9</v>
      </c>
    </row>
    <row r="486" spans="1:32" s="34" customFormat="1" ht="15.75" thickBot="1" x14ac:dyDescent="0.3">
      <c r="A486" s="202" t="s">
        <v>16</v>
      </c>
      <c r="B486" s="365" t="s">
        <v>169</v>
      </c>
      <c r="C486" s="366" t="s">
        <v>170</v>
      </c>
      <c r="D486" s="367">
        <v>1950</v>
      </c>
      <c r="E486" s="41">
        <f>SUM(H486:Y486)</f>
        <v>47</v>
      </c>
      <c r="H486" s="37">
        <v>5</v>
      </c>
      <c r="I486" s="37">
        <v>3</v>
      </c>
      <c r="J486" s="37">
        <v>7</v>
      </c>
      <c r="K486" s="37" t="s">
        <v>443</v>
      </c>
      <c r="L486" s="37">
        <v>7</v>
      </c>
      <c r="M486" s="37" t="s">
        <v>443</v>
      </c>
      <c r="N486" s="37" t="s">
        <v>443</v>
      </c>
      <c r="O486" s="419"/>
      <c r="P486" s="37">
        <v>7</v>
      </c>
      <c r="Q486" s="37">
        <v>6</v>
      </c>
      <c r="R486" s="37">
        <v>9</v>
      </c>
      <c r="S486" s="37">
        <v>3</v>
      </c>
      <c r="T486" s="280" t="s">
        <v>443</v>
      </c>
      <c r="U486" s="35"/>
      <c r="V486" s="35"/>
      <c r="W486" s="35"/>
      <c r="X486" s="35"/>
      <c r="Y486" s="35"/>
      <c r="AB486" s="34" t="str">
        <f t="shared" si="5"/>
        <v>Vopat Milan</v>
      </c>
      <c r="AC486" t="s">
        <v>468</v>
      </c>
      <c r="AD486"/>
      <c r="AE486">
        <v>1961</v>
      </c>
      <c r="AF486">
        <v>8</v>
      </c>
    </row>
    <row r="487" spans="1:32" s="34" customFormat="1" x14ac:dyDescent="0.25">
      <c r="A487" s="142" t="s">
        <v>18</v>
      </c>
      <c r="B487" s="137" t="s">
        <v>135</v>
      </c>
      <c r="C487" s="137" t="s">
        <v>136</v>
      </c>
      <c r="D487" s="139">
        <v>1963</v>
      </c>
      <c r="E487" s="42">
        <f>SUM(H487:Y487)</f>
        <v>27</v>
      </c>
      <c r="H487" s="37">
        <v>7</v>
      </c>
      <c r="I487" s="37">
        <v>4</v>
      </c>
      <c r="J487" s="37" t="s">
        <v>443</v>
      </c>
      <c r="K487" s="37" t="s">
        <v>443</v>
      </c>
      <c r="L487" s="37">
        <v>8</v>
      </c>
      <c r="M487" s="37">
        <v>8</v>
      </c>
      <c r="N487" s="37" t="s">
        <v>443</v>
      </c>
      <c r="O487" s="419"/>
      <c r="P487" s="37" t="s">
        <v>443</v>
      </c>
      <c r="Q487" s="37" t="s">
        <v>443</v>
      </c>
      <c r="R487" s="37"/>
      <c r="S487" s="37" t="s">
        <v>443</v>
      </c>
      <c r="T487" s="280" t="s">
        <v>443</v>
      </c>
      <c r="U487" s="35"/>
      <c r="V487" s="35"/>
      <c r="W487" s="35"/>
      <c r="X487" s="35"/>
      <c r="Y487" s="35"/>
      <c r="AB487" s="34" t="e">
        <f t="shared" si="5"/>
        <v>#N/A</v>
      </c>
      <c r="AC487"/>
      <c r="AD487"/>
      <c r="AE487"/>
      <c r="AF487">
        <v>7</v>
      </c>
    </row>
    <row r="488" spans="1:32" s="34" customFormat="1" x14ac:dyDescent="0.25">
      <c r="A488" s="142" t="s">
        <v>19</v>
      </c>
      <c r="B488" s="137" t="s">
        <v>470</v>
      </c>
      <c r="C488" s="137" t="s">
        <v>471</v>
      </c>
      <c r="D488" s="139">
        <v>1954</v>
      </c>
      <c r="E488" s="42">
        <f>SUM(H488:Y488)</f>
        <v>18</v>
      </c>
      <c r="H488" s="37"/>
      <c r="I488" s="37">
        <v>9</v>
      </c>
      <c r="J488" s="37">
        <v>9</v>
      </c>
      <c r="K488" s="37" t="s">
        <v>443</v>
      </c>
      <c r="L488" s="37" t="s">
        <v>443</v>
      </c>
      <c r="M488" s="37" t="s">
        <v>443</v>
      </c>
      <c r="N488" s="37" t="s">
        <v>443</v>
      </c>
      <c r="O488" s="419"/>
      <c r="P488" s="37" t="s">
        <v>443</v>
      </c>
      <c r="Q488" s="37" t="s">
        <v>443</v>
      </c>
      <c r="R488" s="37"/>
      <c r="S488" s="37" t="s">
        <v>443</v>
      </c>
      <c r="T488" s="280" t="s">
        <v>443</v>
      </c>
      <c r="U488" s="35"/>
      <c r="V488" s="35"/>
      <c r="W488" s="35"/>
      <c r="X488" s="35"/>
      <c r="Y488" s="35"/>
      <c r="AB488" s="34" t="e">
        <f t="shared" si="5"/>
        <v>#N/A</v>
      </c>
      <c r="AC488"/>
      <c r="AD488"/>
      <c r="AE488"/>
      <c r="AF488">
        <v>6</v>
      </c>
    </row>
    <row r="489" spans="1:32" s="34" customFormat="1" x14ac:dyDescent="0.25">
      <c r="A489" s="142" t="s">
        <v>20</v>
      </c>
      <c r="B489" s="137" t="s">
        <v>423</v>
      </c>
      <c r="C489" s="137" t="s">
        <v>166</v>
      </c>
      <c r="D489" s="139">
        <v>1960</v>
      </c>
      <c r="E489" s="42">
        <f>SUM(H489:Y489)</f>
        <v>18</v>
      </c>
      <c r="H489" s="37">
        <v>9</v>
      </c>
      <c r="I489" s="37" t="s">
        <v>443</v>
      </c>
      <c r="J489" s="37" t="s">
        <v>443</v>
      </c>
      <c r="K489" s="37" t="s">
        <v>443</v>
      </c>
      <c r="L489" s="37" t="s">
        <v>443</v>
      </c>
      <c r="M489" s="37" t="s">
        <v>443</v>
      </c>
      <c r="N489" s="37" t="s">
        <v>443</v>
      </c>
      <c r="O489" s="419"/>
      <c r="P489" s="37" t="s">
        <v>443</v>
      </c>
      <c r="Q489" s="37" t="s">
        <v>443</v>
      </c>
      <c r="R489" s="37"/>
      <c r="S489" s="37" t="s">
        <v>443</v>
      </c>
      <c r="T489" s="280">
        <v>9</v>
      </c>
      <c r="U489" s="35"/>
      <c r="V489" s="35"/>
      <c r="W489" s="35"/>
      <c r="X489" s="35"/>
      <c r="Y489" s="35"/>
      <c r="AB489" s="34" t="e">
        <f t="shared" si="5"/>
        <v>#N/A</v>
      </c>
      <c r="AC489"/>
      <c r="AD489"/>
      <c r="AE489"/>
      <c r="AF489">
        <v>5</v>
      </c>
    </row>
    <row r="490" spans="1:32" s="34" customFormat="1" x14ac:dyDescent="0.25">
      <c r="A490" s="142" t="s">
        <v>21</v>
      </c>
      <c r="B490" s="137" t="s">
        <v>892</v>
      </c>
      <c r="C490" s="137" t="s">
        <v>893</v>
      </c>
      <c r="D490" s="139">
        <v>1957</v>
      </c>
      <c r="E490" s="42">
        <f>SUM(H490:Y490)</f>
        <v>17</v>
      </c>
      <c r="H490" s="37"/>
      <c r="I490" s="37"/>
      <c r="J490" s="37"/>
      <c r="K490" s="37"/>
      <c r="L490" s="37"/>
      <c r="M490" s="37"/>
      <c r="N490" s="37"/>
      <c r="O490" s="419"/>
      <c r="P490" s="37"/>
      <c r="Q490" s="37">
        <v>7</v>
      </c>
      <c r="R490" s="37"/>
      <c r="S490" s="37" t="s">
        <v>443</v>
      </c>
      <c r="T490" s="280">
        <v>10</v>
      </c>
      <c r="U490" s="35"/>
      <c r="V490" s="35"/>
      <c r="W490" s="35"/>
      <c r="X490" s="35"/>
      <c r="Y490" s="35"/>
      <c r="AB490" s="34" t="e">
        <f t="shared" si="5"/>
        <v>#N/A</v>
      </c>
      <c r="AC490"/>
      <c r="AD490"/>
      <c r="AE490"/>
      <c r="AF490">
        <v>4</v>
      </c>
    </row>
    <row r="491" spans="1:32" s="34" customFormat="1" x14ac:dyDescent="0.25">
      <c r="A491" s="142" t="s">
        <v>22</v>
      </c>
      <c r="B491" s="137" t="s">
        <v>598</v>
      </c>
      <c r="C491" s="137" t="s">
        <v>599</v>
      </c>
      <c r="D491" s="139">
        <v>1963</v>
      </c>
      <c r="E491" s="42">
        <f>SUM(H491:Y491)</f>
        <v>14</v>
      </c>
      <c r="H491" s="37"/>
      <c r="I491" s="37"/>
      <c r="J491" s="37"/>
      <c r="K491" s="37">
        <v>5</v>
      </c>
      <c r="L491" s="37" t="s">
        <v>443</v>
      </c>
      <c r="M491" s="37" t="s">
        <v>443</v>
      </c>
      <c r="N491" s="37" t="s">
        <v>443</v>
      </c>
      <c r="O491" s="419"/>
      <c r="P491" s="37">
        <v>9</v>
      </c>
      <c r="Q491" s="37" t="s">
        <v>443</v>
      </c>
      <c r="R491" s="37"/>
      <c r="S491" s="37" t="s">
        <v>443</v>
      </c>
      <c r="T491" s="280" t="s">
        <v>443</v>
      </c>
      <c r="U491" s="35"/>
      <c r="V491" s="35"/>
      <c r="W491" s="35"/>
      <c r="X491" s="35"/>
      <c r="Y491" s="35"/>
      <c r="AB491" s="34" t="e">
        <f t="shared" si="5"/>
        <v>#N/A</v>
      </c>
      <c r="AC491"/>
      <c r="AD491"/>
      <c r="AE491"/>
      <c r="AF491" s="62">
        <v>3</v>
      </c>
    </row>
    <row r="492" spans="1:32" s="34" customFormat="1" x14ac:dyDescent="0.25">
      <c r="A492" s="142" t="s">
        <v>23</v>
      </c>
      <c r="B492" s="137" t="s">
        <v>600</v>
      </c>
      <c r="C492" s="137" t="s">
        <v>601</v>
      </c>
      <c r="D492" s="139">
        <v>1958</v>
      </c>
      <c r="E492" s="42">
        <f>SUM(H492:Y492)</f>
        <v>13</v>
      </c>
      <c r="H492" s="37"/>
      <c r="I492" s="37"/>
      <c r="J492" s="37"/>
      <c r="K492" s="37">
        <v>4</v>
      </c>
      <c r="L492" s="37" t="s">
        <v>443</v>
      </c>
      <c r="M492" s="37" t="s">
        <v>443</v>
      </c>
      <c r="N492" s="37">
        <v>9</v>
      </c>
      <c r="O492" s="419"/>
      <c r="P492" s="37" t="s">
        <v>443</v>
      </c>
      <c r="Q492" s="37" t="s">
        <v>443</v>
      </c>
      <c r="R492" s="37"/>
      <c r="S492" s="37" t="s">
        <v>443</v>
      </c>
      <c r="T492" s="280" t="s">
        <v>443</v>
      </c>
      <c r="U492" s="35"/>
      <c r="V492" s="35"/>
      <c r="W492" s="35"/>
      <c r="X492" s="35"/>
      <c r="Y492" s="35"/>
      <c r="AB492" s="34" t="e">
        <f t="shared" si="5"/>
        <v>#N/A</v>
      </c>
      <c r="AC492"/>
      <c r="AD492"/>
      <c r="AE492"/>
      <c r="AF492">
        <v>2</v>
      </c>
    </row>
    <row r="493" spans="1:32" s="34" customFormat="1" x14ac:dyDescent="0.25">
      <c r="A493" s="142" t="s">
        <v>25</v>
      </c>
      <c r="B493" s="137" t="s">
        <v>602</v>
      </c>
      <c r="C493" s="137" t="s">
        <v>110</v>
      </c>
      <c r="D493" s="139">
        <v>1963</v>
      </c>
      <c r="E493" s="42">
        <f>SUM(H493:Y493)</f>
        <v>10</v>
      </c>
      <c r="H493" s="37"/>
      <c r="I493" s="37"/>
      <c r="J493" s="37"/>
      <c r="K493" s="37">
        <v>2</v>
      </c>
      <c r="L493" s="37" t="s">
        <v>443</v>
      </c>
      <c r="M493" s="37" t="s">
        <v>443</v>
      </c>
      <c r="N493" s="37" t="s">
        <v>443</v>
      </c>
      <c r="O493" s="419"/>
      <c r="P493" s="37" t="s">
        <v>443</v>
      </c>
      <c r="Q493" s="37" t="s">
        <v>443</v>
      </c>
      <c r="R493" s="37"/>
      <c r="S493" s="37">
        <v>8</v>
      </c>
      <c r="T493" s="280" t="s">
        <v>443</v>
      </c>
      <c r="U493" s="35"/>
      <c r="V493" s="35"/>
      <c r="W493" s="35"/>
      <c r="X493" s="35"/>
      <c r="Y493" s="35"/>
      <c r="AB493" s="34" t="e">
        <f t="shared" si="5"/>
        <v>#N/A</v>
      </c>
      <c r="AC493"/>
      <c r="AD493"/>
      <c r="AE493"/>
      <c r="AF493" s="62">
        <v>1</v>
      </c>
    </row>
    <row r="494" spans="1:32" s="34" customFormat="1" x14ac:dyDescent="0.25">
      <c r="A494" s="142" t="s">
        <v>26</v>
      </c>
      <c r="B494" s="137" t="s">
        <v>591</v>
      </c>
      <c r="C494" s="137" t="s">
        <v>592</v>
      </c>
      <c r="D494" s="139">
        <v>1961</v>
      </c>
      <c r="E494" s="42">
        <f>SUM(H494:Y494)</f>
        <v>10</v>
      </c>
      <c r="H494" s="37"/>
      <c r="I494" s="37"/>
      <c r="J494" s="37"/>
      <c r="K494" s="37">
        <v>10</v>
      </c>
      <c r="L494" s="37" t="s">
        <v>443</v>
      </c>
      <c r="M494" s="37" t="s">
        <v>443</v>
      </c>
      <c r="N494" s="37" t="s">
        <v>443</v>
      </c>
      <c r="O494" s="419"/>
      <c r="P494" s="37" t="s">
        <v>443</v>
      </c>
      <c r="Q494" s="37" t="s">
        <v>443</v>
      </c>
      <c r="R494" s="37"/>
      <c r="S494" s="37" t="s">
        <v>443</v>
      </c>
      <c r="T494" s="280" t="s">
        <v>443</v>
      </c>
      <c r="U494" s="35"/>
      <c r="V494" s="35"/>
      <c r="W494" s="35"/>
      <c r="X494" s="35"/>
      <c r="Y494" s="35"/>
      <c r="AC494"/>
      <c r="AD494"/>
      <c r="AE494"/>
      <c r="AF494" s="62"/>
    </row>
    <row r="495" spans="1:32" s="34" customFormat="1" x14ac:dyDescent="0.25">
      <c r="A495" s="142" t="s">
        <v>27</v>
      </c>
      <c r="B495" s="137" t="s">
        <v>699</v>
      </c>
      <c r="C495" s="137" t="s">
        <v>700</v>
      </c>
      <c r="D495" s="139">
        <v>1963</v>
      </c>
      <c r="E495" s="42">
        <f>SUM(H495:Y495)</f>
        <v>10</v>
      </c>
      <c r="H495" s="37"/>
      <c r="I495" s="37"/>
      <c r="J495" s="37"/>
      <c r="K495" s="37"/>
      <c r="L495" s="37"/>
      <c r="M495" s="37"/>
      <c r="N495" s="37">
        <v>10</v>
      </c>
      <c r="O495" s="419"/>
      <c r="P495" s="37" t="s">
        <v>443</v>
      </c>
      <c r="Q495" s="37" t="s">
        <v>443</v>
      </c>
      <c r="R495" s="37"/>
      <c r="S495" s="37" t="s">
        <v>443</v>
      </c>
      <c r="T495" s="280" t="s">
        <v>443</v>
      </c>
      <c r="U495" s="35"/>
      <c r="V495" s="35"/>
      <c r="W495" s="35"/>
      <c r="X495" s="35"/>
      <c r="Y495" s="35"/>
      <c r="AC495"/>
      <c r="AD495"/>
      <c r="AE495"/>
      <c r="AF495"/>
    </row>
    <row r="496" spans="1:32" s="34" customFormat="1" x14ac:dyDescent="0.25">
      <c r="A496" s="142" t="s">
        <v>28</v>
      </c>
      <c r="B496" s="137" t="s">
        <v>978</v>
      </c>
      <c r="C496" s="137" t="s">
        <v>964</v>
      </c>
      <c r="D496" s="139">
        <v>1963</v>
      </c>
      <c r="E496" s="42">
        <f>SUM(H496:Y496)</f>
        <v>10</v>
      </c>
      <c r="H496" s="37"/>
      <c r="I496" s="37"/>
      <c r="J496" s="37"/>
      <c r="K496" s="37"/>
      <c r="L496" s="37"/>
      <c r="M496" s="37"/>
      <c r="N496" s="37"/>
      <c r="O496" s="419"/>
      <c r="P496" s="37"/>
      <c r="Q496" s="37"/>
      <c r="R496" s="37"/>
      <c r="S496" s="37">
        <v>10</v>
      </c>
      <c r="T496" s="280" t="s">
        <v>443</v>
      </c>
      <c r="U496" s="35"/>
      <c r="V496" s="35"/>
      <c r="W496" s="35"/>
      <c r="X496" s="35"/>
      <c r="Y496" s="35"/>
      <c r="AC496"/>
      <c r="AD496"/>
      <c r="AE496"/>
      <c r="AF496"/>
    </row>
    <row r="497" spans="1:32" s="34" customFormat="1" x14ac:dyDescent="0.25">
      <c r="A497" s="142" t="s">
        <v>29</v>
      </c>
      <c r="B497" s="137" t="s">
        <v>593</v>
      </c>
      <c r="C497" s="137" t="s">
        <v>594</v>
      </c>
      <c r="D497" s="139">
        <v>1958</v>
      </c>
      <c r="E497" s="42">
        <f>SUM(H497:Y497)</f>
        <v>9</v>
      </c>
      <c r="H497" s="37"/>
      <c r="I497" s="37"/>
      <c r="J497" s="37"/>
      <c r="K497" s="37">
        <v>9</v>
      </c>
      <c r="L497" s="37" t="s">
        <v>443</v>
      </c>
      <c r="M497" s="37" t="s">
        <v>443</v>
      </c>
      <c r="N497" s="37" t="s">
        <v>443</v>
      </c>
      <c r="O497" s="419"/>
      <c r="P497" s="37" t="s">
        <v>443</v>
      </c>
      <c r="Q497" s="37" t="s">
        <v>443</v>
      </c>
      <c r="R497" s="37"/>
      <c r="S497" s="37" t="s">
        <v>443</v>
      </c>
      <c r="T497" s="280" t="s">
        <v>443</v>
      </c>
      <c r="U497" s="35"/>
      <c r="V497" s="35"/>
      <c r="W497" s="35"/>
      <c r="X497" s="35"/>
      <c r="Y497" s="35"/>
      <c r="AC497"/>
      <c r="AD497"/>
      <c r="AE497"/>
      <c r="AF497"/>
    </row>
    <row r="498" spans="1:32" s="34" customFormat="1" x14ac:dyDescent="0.25">
      <c r="A498" s="142" t="s">
        <v>30</v>
      </c>
      <c r="B498" s="137" t="s">
        <v>159</v>
      </c>
      <c r="C498" s="137" t="s">
        <v>108</v>
      </c>
      <c r="D498" s="139">
        <v>1962</v>
      </c>
      <c r="E498" s="42">
        <f>SUM(H498:Y498)</f>
        <v>9</v>
      </c>
      <c r="H498" s="37">
        <v>4</v>
      </c>
      <c r="I498" s="37" t="s">
        <v>443</v>
      </c>
      <c r="J498" s="37" t="s">
        <v>443</v>
      </c>
      <c r="K498" s="37" t="s">
        <v>443</v>
      </c>
      <c r="L498" s="37">
        <v>5</v>
      </c>
      <c r="M498" s="37" t="s">
        <v>443</v>
      </c>
      <c r="N498" s="37" t="s">
        <v>443</v>
      </c>
      <c r="O498" s="419"/>
      <c r="P498" s="37" t="s">
        <v>443</v>
      </c>
      <c r="Q498" s="37" t="s">
        <v>443</v>
      </c>
      <c r="R498" s="37"/>
      <c r="S498" s="37" t="s">
        <v>443</v>
      </c>
      <c r="T498" s="280" t="s">
        <v>443</v>
      </c>
      <c r="U498" s="35"/>
      <c r="V498" s="35"/>
      <c r="W498" s="35"/>
      <c r="X498" s="35"/>
      <c r="Y498" s="35"/>
      <c r="AC498"/>
      <c r="AD498"/>
      <c r="AE498"/>
      <c r="AF498"/>
    </row>
    <row r="499" spans="1:32" s="34" customFormat="1" x14ac:dyDescent="0.25">
      <c r="A499" s="142" t="s">
        <v>31</v>
      </c>
      <c r="B499" s="137" t="s">
        <v>891</v>
      </c>
      <c r="C499" s="137" t="s">
        <v>460</v>
      </c>
      <c r="D499" s="139">
        <v>1962</v>
      </c>
      <c r="E499" s="42">
        <f>SUM(H499:Y499)</f>
        <v>9</v>
      </c>
      <c r="H499" s="37"/>
      <c r="I499" s="37"/>
      <c r="J499" s="37"/>
      <c r="K499" s="37"/>
      <c r="L499" s="37"/>
      <c r="M499" s="37"/>
      <c r="N499" s="37"/>
      <c r="O499" s="419"/>
      <c r="P499" s="37"/>
      <c r="Q499" s="37">
        <v>9</v>
      </c>
      <c r="R499" s="37"/>
      <c r="S499" s="37" t="s">
        <v>443</v>
      </c>
      <c r="T499" s="280" t="s">
        <v>443</v>
      </c>
      <c r="U499" s="35"/>
      <c r="V499" s="35"/>
      <c r="W499" s="35"/>
      <c r="X499" s="35"/>
      <c r="Y499" s="35"/>
      <c r="AC499"/>
      <c r="AD499"/>
      <c r="AE499"/>
      <c r="AF499"/>
    </row>
    <row r="500" spans="1:32" s="34" customFormat="1" x14ac:dyDescent="0.25">
      <c r="A500" s="142" t="s">
        <v>33</v>
      </c>
      <c r="B500" s="137" t="s">
        <v>1024</v>
      </c>
      <c r="C500" s="137" t="s">
        <v>1025</v>
      </c>
      <c r="D500" s="139">
        <v>1962</v>
      </c>
      <c r="E500" s="42">
        <f>SUM(H500:Y500)</f>
        <v>9</v>
      </c>
      <c r="H500" s="37"/>
      <c r="I500" s="37"/>
      <c r="J500" s="37"/>
      <c r="K500" s="37"/>
      <c r="L500" s="37"/>
      <c r="M500" s="37"/>
      <c r="N500" s="37"/>
      <c r="O500" s="419"/>
      <c r="P500" s="37"/>
      <c r="Q500" s="37"/>
      <c r="R500" s="37"/>
      <c r="S500" s="37">
        <v>9</v>
      </c>
      <c r="T500" s="280" t="s">
        <v>443</v>
      </c>
      <c r="U500" s="35"/>
      <c r="V500" s="35"/>
      <c r="W500" s="35"/>
      <c r="X500" s="35"/>
      <c r="Y500" s="35"/>
      <c r="AC500"/>
      <c r="AD500"/>
      <c r="AE500"/>
      <c r="AF500"/>
    </row>
    <row r="501" spans="1:32" s="34" customFormat="1" x14ac:dyDescent="0.25">
      <c r="A501" s="142" t="s">
        <v>34</v>
      </c>
      <c r="B501" s="137" t="s">
        <v>130</v>
      </c>
      <c r="C501" s="137" t="s">
        <v>242</v>
      </c>
      <c r="D501" s="139">
        <v>1962</v>
      </c>
      <c r="E501" s="42">
        <f>SUM(H501:Y501)</f>
        <v>8</v>
      </c>
      <c r="H501" s="37">
        <v>8</v>
      </c>
      <c r="I501" s="37" t="s">
        <v>443</v>
      </c>
      <c r="J501" s="37" t="s">
        <v>443</v>
      </c>
      <c r="K501" s="37" t="s">
        <v>443</v>
      </c>
      <c r="L501" s="37" t="s">
        <v>443</v>
      </c>
      <c r="M501" s="37" t="s">
        <v>443</v>
      </c>
      <c r="N501" s="37" t="s">
        <v>443</v>
      </c>
      <c r="O501" s="419"/>
      <c r="P501" s="37" t="s">
        <v>443</v>
      </c>
      <c r="Q501" s="37" t="s">
        <v>443</v>
      </c>
      <c r="R501" s="37"/>
      <c r="S501" s="37" t="s">
        <v>443</v>
      </c>
      <c r="T501" s="280" t="s">
        <v>443</v>
      </c>
      <c r="U501" s="35"/>
      <c r="V501" s="35"/>
      <c r="W501" s="35"/>
      <c r="X501" s="35"/>
      <c r="Y501" s="35"/>
      <c r="AC501"/>
      <c r="AD501"/>
      <c r="AE501"/>
      <c r="AF501"/>
    </row>
    <row r="502" spans="1:32" s="34" customFormat="1" x14ac:dyDescent="0.25">
      <c r="A502" s="142" t="s">
        <v>35</v>
      </c>
      <c r="B502" s="137" t="s">
        <v>595</v>
      </c>
      <c r="C502" s="137"/>
      <c r="D502" s="139">
        <v>1963</v>
      </c>
      <c r="E502" s="42">
        <f>SUM(H502:Y502)</f>
        <v>8</v>
      </c>
      <c r="H502" s="37"/>
      <c r="I502" s="37"/>
      <c r="J502" s="37"/>
      <c r="K502" s="37">
        <v>8</v>
      </c>
      <c r="L502" s="37" t="s">
        <v>443</v>
      </c>
      <c r="M502" s="37" t="s">
        <v>443</v>
      </c>
      <c r="N502" s="37" t="s">
        <v>443</v>
      </c>
      <c r="O502" s="419"/>
      <c r="P502" s="37" t="s">
        <v>443</v>
      </c>
      <c r="Q502" s="37" t="s">
        <v>443</v>
      </c>
      <c r="R502" s="37"/>
      <c r="S502" s="37" t="s">
        <v>443</v>
      </c>
      <c r="T502" s="280" t="s">
        <v>443</v>
      </c>
      <c r="U502" s="35"/>
      <c r="V502" s="35"/>
      <c r="W502" s="35"/>
      <c r="X502" s="35"/>
      <c r="Y502" s="35"/>
      <c r="AC502"/>
      <c r="AD502"/>
      <c r="AE502"/>
      <c r="AF502"/>
    </row>
    <row r="503" spans="1:32" s="34" customFormat="1" x14ac:dyDescent="0.25">
      <c r="A503" s="142" t="s">
        <v>36</v>
      </c>
      <c r="B503" s="137" t="s">
        <v>472</v>
      </c>
      <c r="C503" s="137" t="s">
        <v>473</v>
      </c>
      <c r="D503" s="139">
        <v>1963</v>
      </c>
      <c r="E503" s="42">
        <f>SUM(H503:Y503)</f>
        <v>7</v>
      </c>
      <c r="H503" s="37"/>
      <c r="I503" s="37">
        <v>7</v>
      </c>
      <c r="J503" s="37" t="s">
        <v>443</v>
      </c>
      <c r="K503" s="37" t="s">
        <v>443</v>
      </c>
      <c r="L503" s="37" t="s">
        <v>443</v>
      </c>
      <c r="M503" s="37" t="s">
        <v>443</v>
      </c>
      <c r="N503" s="37" t="s">
        <v>443</v>
      </c>
      <c r="O503" s="419"/>
      <c r="P503" s="37" t="s">
        <v>443</v>
      </c>
      <c r="Q503" s="37" t="s">
        <v>443</v>
      </c>
      <c r="R503" s="37"/>
      <c r="S503" s="37" t="s">
        <v>443</v>
      </c>
      <c r="T503" s="280" t="s">
        <v>443</v>
      </c>
      <c r="U503" s="35"/>
      <c r="V503" s="35"/>
      <c r="W503" s="35"/>
      <c r="X503" s="35"/>
      <c r="Y503" s="35"/>
      <c r="AC503"/>
      <c r="AD503"/>
      <c r="AE503"/>
      <c r="AF503"/>
    </row>
    <row r="504" spans="1:32" s="34" customFormat="1" x14ac:dyDescent="0.25">
      <c r="A504" s="142" t="s">
        <v>37</v>
      </c>
      <c r="B504" s="137" t="s">
        <v>596</v>
      </c>
      <c r="C504" s="137" t="s">
        <v>544</v>
      </c>
      <c r="D504" s="139">
        <v>1963</v>
      </c>
      <c r="E504" s="42">
        <f>SUM(H504:Y504)</f>
        <v>7</v>
      </c>
      <c r="H504" s="37"/>
      <c r="I504" s="37"/>
      <c r="J504" s="37"/>
      <c r="K504" s="37">
        <v>7</v>
      </c>
      <c r="L504" s="37" t="s">
        <v>443</v>
      </c>
      <c r="M504" s="37" t="s">
        <v>443</v>
      </c>
      <c r="N504" s="37" t="s">
        <v>443</v>
      </c>
      <c r="O504" s="419"/>
      <c r="P504" s="37" t="s">
        <v>443</v>
      </c>
      <c r="Q504" s="37" t="s">
        <v>443</v>
      </c>
      <c r="R504" s="37"/>
      <c r="S504" s="37" t="s">
        <v>443</v>
      </c>
      <c r="T504" s="280" t="s">
        <v>443</v>
      </c>
      <c r="U504" s="35"/>
      <c r="V504" s="35"/>
      <c r="W504" s="35"/>
      <c r="X504" s="35"/>
      <c r="Y504" s="35"/>
      <c r="AC504"/>
      <c r="AD504"/>
      <c r="AE504"/>
      <c r="AF504"/>
    </row>
    <row r="505" spans="1:32" s="34" customFormat="1" x14ac:dyDescent="0.25">
      <c r="A505" s="142" t="s">
        <v>38</v>
      </c>
      <c r="B505" s="137" t="s">
        <v>1027</v>
      </c>
      <c r="C505" s="137" t="s">
        <v>1028</v>
      </c>
      <c r="D505" s="139">
        <v>1954</v>
      </c>
      <c r="E505" s="42">
        <f>SUM(H505:Y505)</f>
        <v>6</v>
      </c>
      <c r="H505" s="37"/>
      <c r="I505" s="37"/>
      <c r="J505" s="37"/>
      <c r="K505" s="37"/>
      <c r="L505" s="37"/>
      <c r="M505" s="37"/>
      <c r="N505" s="37"/>
      <c r="O505" s="419"/>
      <c r="P505" s="37"/>
      <c r="Q505" s="37"/>
      <c r="R505" s="37"/>
      <c r="S505" s="37">
        <v>6</v>
      </c>
      <c r="T505" s="280" t="s">
        <v>443</v>
      </c>
      <c r="U505" s="35"/>
      <c r="V505" s="35"/>
      <c r="W505" s="35"/>
      <c r="X505" s="35"/>
      <c r="Y505" s="35"/>
      <c r="AC505"/>
      <c r="AD505"/>
      <c r="AE505"/>
      <c r="AF505"/>
    </row>
    <row r="506" spans="1:32" s="34" customFormat="1" x14ac:dyDescent="0.25">
      <c r="A506" s="142" t="s">
        <v>39</v>
      </c>
      <c r="B506" s="137" t="s">
        <v>188</v>
      </c>
      <c r="C506" s="137" t="s">
        <v>32</v>
      </c>
      <c r="D506" s="139">
        <v>1955</v>
      </c>
      <c r="E506" s="42">
        <f>SUM(H506:Y506)</f>
        <v>6</v>
      </c>
      <c r="H506" s="37">
        <v>6</v>
      </c>
      <c r="I506" s="37" t="s">
        <v>443</v>
      </c>
      <c r="J506" s="37" t="s">
        <v>443</v>
      </c>
      <c r="K506" s="37" t="s">
        <v>443</v>
      </c>
      <c r="L506" s="37" t="s">
        <v>443</v>
      </c>
      <c r="M506" s="37" t="s">
        <v>443</v>
      </c>
      <c r="N506" s="37" t="s">
        <v>443</v>
      </c>
      <c r="O506" s="419"/>
      <c r="P506" s="37" t="s">
        <v>443</v>
      </c>
      <c r="Q506" s="37" t="s">
        <v>443</v>
      </c>
      <c r="R506" s="37"/>
      <c r="S506" s="37" t="s">
        <v>443</v>
      </c>
      <c r="T506" s="280" t="s">
        <v>443</v>
      </c>
      <c r="U506" s="35"/>
      <c r="V506" s="35"/>
      <c r="W506" s="35"/>
      <c r="X506" s="35"/>
      <c r="Y506" s="35"/>
      <c r="AC506"/>
      <c r="AD506"/>
      <c r="AE506"/>
      <c r="AF506"/>
    </row>
    <row r="507" spans="1:32" s="34" customFormat="1" x14ac:dyDescent="0.25">
      <c r="A507" s="142" t="s">
        <v>40</v>
      </c>
      <c r="B507" s="137" t="s">
        <v>474</v>
      </c>
      <c r="C507" s="137" t="s">
        <v>451</v>
      </c>
      <c r="D507" s="139">
        <v>1962</v>
      </c>
      <c r="E507" s="42">
        <f>SUM(H507:Y507)</f>
        <v>6</v>
      </c>
      <c r="H507" s="37"/>
      <c r="I507" s="37">
        <v>6</v>
      </c>
      <c r="J507" s="37" t="s">
        <v>443</v>
      </c>
      <c r="K507" s="37" t="s">
        <v>443</v>
      </c>
      <c r="L507" s="37" t="s">
        <v>443</v>
      </c>
      <c r="M507" s="37" t="s">
        <v>443</v>
      </c>
      <c r="N507" s="37" t="s">
        <v>443</v>
      </c>
      <c r="O507" s="419"/>
      <c r="P507" s="37" t="s">
        <v>443</v>
      </c>
      <c r="Q507" s="37" t="s">
        <v>443</v>
      </c>
      <c r="R507" s="37"/>
      <c r="S507" s="37" t="s">
        <v>443</v>
      </c>
      <c r="T507" s="280" t="s">
        <v>443</v>
      </c>
      <c r="U507" s="35"/>
      <c r="V507" s="35"/>
      <c r="W507" s="35"/>
      <c r="X507" s="35"/>
      <c r="Y507" s="35"/>
      <c r="AC507"/>
      <c r="AD507"/>
      <c r="AE507"/>
      <c r="AF507"/>
    </row>
    <row r="508" spans="1:32" s="34" customFormat="1" x14ac:dyDescent="0.25">
      <c r="A508" s="142" t="s">
        <v>41</v>
      </c>
      <c r="B508" s="137" t="s">
        <v>597</v>
      </c>
      <c r="C508" s="137"/>
      <c r="D508" s="139">
        <v>1962</v>
      </c>
      <c r="E508" s="42">
        <f>SUM(H508:Y508)</f>
        <v>6</v>
      </c>
      <c r="H508" s="37"/>
      <c r="I508" s="37"/>
      <c r="J508" s="37"/>
      <c r="K508" s="37">
        <v>6</v>
      </c>
      <c r="L508" s="37" t="s">
        <v>443</v>
      </c>
      <c r="M508" s="37" t="s">
        <v>443</v>
      </c>
      <c r="N508" s="37"/>
      <c r="O508" s="419"/>
      <c r="P508" s="37" t="s">
        <v>443</v>
      </c>
      <c r="Q508" s="37" t="s">
        <v>443</v>
      </c>
      <c r="R508" s="37"/>
      <c r="S508" s="37" t="s">
        <v>443</v>
      </c>
      <c r="T508" s="280" t="s">
        <v>443</v>
      </c>
      <c r="U508" s="35"/>
      <c r="V508" s="35"/>
      <c r="W508" s="35"/>
      <c r="X508" s="35"/>
      <c r="Y508" s="35"/>
      <c r="AC508"/>
      <c r="AD508"/>
      <c r="AE508"/>
      <c r="AF508"/>
    </row>
    <row r="509" spans="1:32" s="34" customFormat="1" x14ac:dyDescent="0.25">
      <c r="A509" s="142" t="s">
        <v>42</v>
      </c>
      <c r="B509" s="137" t="s">
        <v>641</v>
      </c>
      <c r="C509" s="137" t="s">
        <v>168</v>
      </c>
      <c r="D509" s="139">
        <v>1950</v>
      </c>
      <c r="E509" s="42">
        <f>SUM(H509:Y509)</f>
        <v>6</v>
      </c>
      <c r="H509" s="37"/>
      <c r="I509" s="37"/>
      <c r="J509" s="37"/>
      <c r="K509" s="37"/>
      <c r="L509" s="37">
        <v>6</v>
      </c>
      <c r="M509" s="37" t="s">
        <v>443</v>
      </c>
      <c r="N509" s="37" t="s">
        <v>443</v>
      </c>
      <c r="O509" s="419"/>
      <c r="P509" s="37" t="s">
        <v>443</v>
      </c>
      <c r="Q509" s="37" t="s">
        <v>443</v>
      </c>
      <c r="R509" s="37"/>
      <c r="S509" s="37" t="s">
        <v>443</v>
      </c>
      <c r="T509" s="280" t="s">
        <v>443</v>
      </c>
      <c r="U509" s="35"/>
      <c r="V509" s="35"/>
      <c r="W509" s="35"/>
      <c r="X509" s="35"/>
      <c r="Y509" s="35"/>
      <c r="AC509"/>
      <c r="AD509"/>
      <c r="AE509"/>
      <c r="AF509"/>
    </row>
    <row r="510" spans="1:32" s="34" customFormat="1" x14ac:dyDescent="0.25">
      <c r="A510" s="142" t="s">
        <v>43</v>
      </c>
      <c r="B510" s="137" t="s">
        <v>1029</v>
      </c>
      <c r="C510" s="137" t="s">
        <v>974</v>
      </c>
      <c r="D510" s="139">
        <v>1951</v>
      </c>
      <c r="E510" s="42">
        <f>SUM(H510:Y510)</f>
        <v>5</v>
      </c>
      <c r="H510" s="37"/>
      <c r="I510" s="37"/>
      <c r="J510" s="37"/>
      <c r="K510" s="37"/>
      <c r="L510" s="37"/>
      <c r="M510" s="37"/>
      <c r="N510" s="37"/>
      <c r="O510" s="419"/>
      <c r="P510" s="37"/>
      <c r="Q510" s="37"/>
      <c r="R510" s="37"/>
      <c r="S510" s="37">
        <v>5</v>
      </c>
      <c r="T510" s="280" t="s">
        <v>443</v>
      </c>
      <c r="U510" s="35"/>
      <c r="V510" s="35"/>
      <c r="W510" s="35"/>
      <c r="X510" s="35"/>
      <c r="Y510" s="35"/>
      <c r="AC510"/>
      <c r="AD510"/>
      <c r="AE510"/>
      <c r="AF510"/>
    </row>
    <row r="511" spans="1:32" s="34" customFormat="1" x14ac:dyDescent="0.25">
      <c r="A511" s="142" t="s">
        <v>44</v>
      </c>
      <c r="B511" s="137" t="s">
        <v>894</v>
      </c>
      <c r="C511" s="137" t="s">
        <v>461</v>
      </c>
      <c r="D511" s="139">
        <v>1950</v>
      </c>
      <c r="E511" s="42">
        <f>SUM(H511:Y511)</f>
        <v>5</v>
      </c>
      <c r="H511" s="37"/>
      <c r="I511" s="37"/>
      <c r="J511" s="37"/>
      <c r="K511" s="37"/>
      <c r="L511" s="37"/>
      <c r="M511" s="37"/>
      <c r="N511" s="37"/>
      <c r="O511" s="419"/>
      <c r="P511" s="37"/>
      <c r="Q511" s="37">
        <v>5</v>
      </c>
      <c r="R511" s="37"/>
      <c r="S511" s="37" t="s">
        <v>443</v>
      </c>
      <c r="T511" s="280" t="s">
        <v>443</v>
      </c>
      <c r="U511" s="35"/>
      <c r="V511" s="35"/>
      <c r="W511" s="35"/>
      <c r="X511" s="35"/>
      <c r="Y511" s="35"/>
      <c r="AC511"/>
      <c r="AD511"/>
      <c r="AE511"/>
      <c r="AF511"/>
    </row>
    <row r="512" spans="1:32" s="34" customFormat="1" x14ac:dyDescent="0.25">
      <c r="A512" s="142" t="s">
        <v>45</v>
      </c>
      <c r="B512" s="137" t="s">
        <v>475</v>
      </c>
      <c r="C512" s="137" t="s">
        <v>476</v>
      </c>
      <c r="D512" s="139">
        <v>1962</v>
      </c>
      <c r="E512" s="42">
        <f>SUM(H512:Y512)</f>
        <v>5</v>
      </c>
      <c r="H512" s="37"/>
      <c r="I512" s="37">
        <v>5</v>
      </c>
      <c r="J512" s="37" t="s">
        <v>443</v>
      </c>
      <c r="K512" s="37" t="s">
        <v>443</v>
      </c>
      <c r="L512" s="37" t="s">
        <v>443</v>
      </c>
      <c r="M512" s="37" t="s">
        <v>443</v>
      </c>
      <c r="N512" s="37" t="s">
        <v>443</v>
      </c>
      <c r="O512" s="419"/>
      <c r="P512" s="37" t="s">
        <v>443</v>
      </c>
      <c r="Q512" s="37" t="s">
        <v>443</v>
      </c>
      <c r="R512" s="37"/>
      <c r="S512" s="37" t="s">
        <v>443</v>
      </c>
      <c r="T512" s="280" t="s">
        <v>443</v>
      </c>
      <c r="U512" s="35"/>
      <c r="V512" s="35"/>
      <c r="W512" s="35"/>
      <c r="X512" s="35"/>
      <c r="Y512" s="35"/>
      <c r="AC512"/>
      <c r="AD512"/>
      <c r="AE512"/>
      <c r="AF512"/>
    </row>
    <row r="513" spans="1:32" s="62" customFormat="1" ht="15.75" thickBot="1" x14ac:dyDescent="0.3">
      <c r="A513" s="368" t="s">
        <v>46</v>
      </c>
      <c r="B513" s="369" t="s">
        <v>603</v>
      </c>
      <c r="C513" s="369" t="s">
        <v>604</v>
      </c>
      <c r="D513" s="370">
        <v>1959</v>
      </c>
      <c r="E513" s="371">
        <f>SUM(H513:Y513)</f>
        <v>1</v>
      </c>
      <c r="F513" s="34"/>
      <c r="G513" s="34"/>
      <c r="H513" s="37"/>
      <c r="I513" s="37"/>
      <c r="J513" s="37"/>
      <c r="K513" s="37">
        <v>1</v>
      </c>
      <c r="L513" s="37" t="s">
        <v>443</v>
      </c>
      <c r="M513" s="37" t="s">
        <v>443</v>
      </c>
      <c r="N513" s="37" t="s">
        <v>443</v>
      </c>
      <c r="O513" s="419"/>
      <c r="P513" s="37" t="s">
        <v>443</v>
      </c>
      <c r="Q513" s="37" t="s">
        <v>443</v>
      </c>
      <c r="R513" s="37"/>
      <c r="S513" s="37" t="s">
        <v>443</v>
      </c>
      <c r="T513" s="280" t="s">
        <v>443</v>
      </c>
      <c r="U513" s="35"/>
      <c r="V513" s="35"/>
      <c r="W513" s="35"/>
      <c r="X513" s="35"/>
      <c r="Y513" s="35"/>
      <c r="AC513"/>
      <c r="AD513"/>
      <c r="AE513"/>
    </row>
    <row r="514" spans="1:32" s="62" customFormat="1" x14ac:dyDescent="0.25">
      <c r="A514" s="347"/>
      <c r="B514" s="348"/>
      <c r="C514" s="348"/>
      <c r="D514" s="345"/>
      <c r="E514"/>
      <c r="F514" s="34"/>
      <c r="G514" s="34"/>
      <c r="H514" s="55"/>
      <c r="I514" s="55"/>
      <c r="J514" s="55"/>
      <c r="K514" s="55"/>
      <c r="L514" s="55"/>
      <c r="M514" s="55"/>
      <c r="N514" s="55"/>
      <c r="O514" s="420"/>
      <c r="P514" s="55"/>
      <c r="Q514" s="55"/>
      <c r="R514" s="55"/>
      <c r="S514" s="55"/>
      <c r="T514" s="46"/>
      <c r="U514" s="19"/>
      <c r="V514" s="19"/>
      <c r="W514" s="19"/>
      <c r="X514" s="19"/>
      <c r="Y514" s="19"/>
      <c r="AC514"/>
      <c r="AD514"/>
      <c r="AE514"/>
    </row>
    <row r="515" spans="1:32" s="34" customFormat="1" x14ac:dyDescent="0.25">
      <c r="A515" s="43"/>
      <c r="D515" s="55"/>
      <c r="E515" s="67"/>
      <c r="H515" s="55"/>
      <c r="I515" s="55"/>
      <c r="J515" s="55"/>
      <c r="K515" s="55"/>
      <c r="L515" s="55"/>
      <c r="M515" s="55"/>
      <c r="N515" s="55"/>
      <c r="O515" s="420"/>
      <c r="P515" s="55"/>
      <c r="Q515" s="55"/>
      <c r="R515" s="55"/>
      <c r="S515" s="55"/>
      <c r="T515" s="46"/>
      <c r="U515" s="19"/>
      <c r="V515" s="19"/>
      <c r="W515" s="19"/>
      <c r="X515" s="19"/>
      <c r="Y515" s="19"/>
      <c r="AC515"/>
      <c r="AD515"/>
      <c r="AE515"/>
    </row>
    <row r="516" spans="1:32" s="34" customFormat="1" ht="21.75" thickBot="1" x14ac:dyDescent="0.3">
      <c r="A516" s="72" t="s">
        <v>109</v>
      </c>
      <c r="B516" s="73"/>
      <c r="C516" s="74"/>
      <c r="D516" s="75"/>
      <c r="E516" s="76"/>
      <c r="H516" s="37" t="str">
        <f>_xlfn.IFNA(VLOOKUP(B516,$AC$517:$AF$526,4,FALSE),"")</f>
        <v/>
      </c>
      <c r="I516" s="37" t="str">
        <f>_xlfn.IFNA(VLOOKUP(B516,$AC$517:$AF$526,4,FALSE),"")</f>
        <v/>
      </c>
      <c r="J516" s="37" t="str">
        <f>_xlfn.IFNA(VLOOKUP(B516,$AC$517:$AF$526,4,FALSE),"")</f>
        <v/>
      </c>
      <c r="K516" s="37" t="str">
        <f>_xlfn.IFNA(VLOOKUP(B516,$AC$517:$AF$526,4,FALSE),"")</f>
        <v/>
      </c>
      <c r="L516" s="37" t="str">
        <f>_xlfn.IFNA(VLOOKUP(B516,$AC$517:$AF$526,4,FALSE),"")</f>
        <v/>
      </c>
      <c r="M516" s="37" t="str">
        <f>_xlfn.IFNA(VLOOKUP(B516,$AC$517:$AF$526,4,FALSE),"")</f>
        <v/>
      </c>
      <c r="N516" s="37" t="str">
        <f>_xlfn.IFNA(VLOOKUP(B516,$AC$517:$AF$526,4,FALSE),"")</f>
        <v/>
      </c>
      <c r="O516" s="420"/>
      <c r="P516" s="37" t="str">
        <f>_xlfn.IFNA(VLOOKUP(B516,$AC$517:$AF$526,4,FALSE),"")</f>
        <v/>
      </c>
      <c r="Q516" s="37" t="str">
        <f>_xlfn.IFNA(VLOOKUP(B516,$AC$517:$AF$526,4,FALSE),"")</f>
        <v/>
      </c>
      <c r="R516" s="37" t="str">
        <f>_xlfn.IFNA(VLOOKUP(B516,$AC$517:$AF$526,4,FALSE),"")</f>
        <v/>
      </c>
      <c r="S516" s="37" t="str">
        <f>_xlfn.IFNA(VLOOKUP(B516,$AC$517:$AF$526,4,FALSE),"")</f>
        <v/>
      </c>
      <c r="T516" s="280" t="str">
        <f>_xlfn.IFNA(VLOOKUP(B516,$AC$517:$AF$526,4,FALSE),"")</f>
        <v/>
      </c>
      <c r="U516" s="19"/>
      <c r="V516" s="19"/>
      <c r="W516" s="19"/>
      <c r="X516" s="19"/>
      <c r="Y516" s="19"/>
      <c r="AC516"/>
      <c r="AD516"/>
      <c r="AE516"/>
    </row>
    <row r="517" spans="1:32" s="34" customFormat="1" x14ac:dyDescent="0.25">
      <c r="A517" s="110" t="s">
        <v>14</v>
      </c>
      <c r="B517" s="261" t="s">
        <v>480</v>
      </c>
      <c r="C517" s="261" t="s">
        <v>32</v>
      </c>
      <c r="D517" s="264">
        <v>1990</v>
      </c>
      <c r="E517" s="33">
        <f>SUM(H517:Y517)</f>
        <v>83</v>
      </c>
      <c r="H517" s="37"/>
      <c r="I517" s="37">
        <v>8</v>
      </c>
      <c r="J517" s="37" t="s">
        <v>443</v>
      </c>
      <c r="K517" s="37">
        <v>10</v>
      </c>
      <c r="L517" s="37">
        <v>9</v>
      </c>
      <c r="M517" s="37">
        <v>10</v>
      </c>
      <c r="N517" s="37">
        <v>10</v>
      </c>
      <c r="O517" s="421"/>
      <c r="P517" s="37">
        <v>10</v>
      </c>
      <c r="Q517" s="37">
        <v>7</v>
      </c>
      <c r="R517" s="37">
        <v>10</v>
      </c>
      <c r="S517" s="37">
        <v>9</v>
      </c>
      <c r="T517" s="280" t="s">
        <v>443</v>
      </c>
      <c r="U517" s="35"/>
      <c r="V517" s="35"/>
      <c r="W517" s="35"/>
      <c r="X517" s="35"/>
      <c r="Y517" s="35"/>
      <c r="AB517" s="34" t="str">
        <f>VLOOKUP(AC517,$B$517:$B$573,1,FALSE)</f>
        <v>Krobová Eliška</v>
      </c>
      <c r="AC517" t="s">
        <v>605</v>
      </c>
      <c r="AD517" t="s">
        <v>161</v>
      </c>
      <c r="AE517">
        <v>2003</v>
      </c>
      <c r="AF517">
        <v>10</v>
      </c>
    </row>
    <row r="518" spans="1:32" s="34" customFormat="1" x14ac:dyDescent="0.25">
      <c r="A518" s="111" t="s">
        <v>15</v>
      </c>
      <c r="B518" s="187" t="s">
        <v>163</v>
      </c>
      <c r="C518" s="187" t="s">
        <v>525</v>
      </c>
      <c r="D518" s="188">
        <v>1987</v>
      </c>
      <c r="E518" s="36">
        <f>SUM(H518:Y518)</f>
        <v>64</v>
      </c>
      <c r="H518" s="37"/>
      <c r="I518" s="37"/>
      <c r="J518" s="37">
        <v>7</v>
      </c>
      <c r="K518" s="37">
        <v>8</v>
      </c>
      <c r="L518" s="37">
        <v>8</v>
      </c>
      <c r="M518" s="37">
        <v>7</v>
      </c>
      <c r="N518" s="37">
        <v>8</v>
      </c>
      <c r="O518" s="421"/>
      <c r="P518" s="37">
        <v>9</v>
      </c>
      <c r="Q518" s="37">
        <v>4</v>
      </c>
      <c r="R518" s="37">
        <v>7</v>
      </c>
      <c r="S518" s="37">
        <v>6</v>
      </c>
      <c r="T518" s="280" t="s">
        <v>443</v>
      </c>
      <c r="U518" s="35"/>
      <c r="V518" s="35"/>
      <c r="W518" s="35"/>
      <c r="X518" s="35"/>
      <c r="Y518" s="35"/>
      <c r="AB518" s="34" t="str">
        <f>VLOOKUP(AC518,$B$517:$B$573,1,FALSE)</f>
        <v>Trnková Natálie</v>
      </c>
      <c r="AC518" t="s">
        <v>175</v>
      </c>
      <c r="AD518" t="s">
        <v>606</v>
      </c>
      <c r="AE518">
        <v>1997</v>
      </c>
      <c r="AF518">
        <v>9</v>
      </c>
    </row>
    <row r="519" spans="1:32" s="34" customFormat="1" ht="15.75" thickBot="1" x14ac:dyDescent="0.3">
      <c r="A519" s="117" t="s">
        <v>16</v>
      </c>
      <c r="B519" s="385" t="s">
        <v>123</v>
      </c>
      <c r="C519" s="385" t="s">
        <v>118</v>
      </c>
      <c r="D519" s="231">
        <v>1981</v>
      </c>
      <c r="E519" s="41">
        <f>SUM(H519:Y519)</f>
        <v>40</v>
      </c>
      <c r="H519" s="37">
        <v>3</v>
      </c>
      <c r="I519" s="37">
        <v>6</v>
      </c>
      <c r="J519" s="37">
        <v>6</v>
      </c>
      <c r="K519" s="37">
        <v>6</v>
      </c>
      <c r="L519" s="37">
        <v>7</v>
      </c>
      <c r="M519" s="37" t="s">
        <v>443</v>
      </c>
      <c r="N519" s="37">
        <v>7</v>
      </c>
      <c r="O519" s="419"/>
      <c r="P519" s="37" t="s">
        <v>443</v>
      </c>
      <c r="Q519" s="37" t="s">
        <v>443</v>
      </c>
      <c r="R519" s="37">
        <v>5</v>
      </c>
      <c r="S519" s="37" t="s">
        <v>443</v>
      </c>
      <c r="T519" s="280" t="s">
        <v>443</v>
      </c>
      <c r="U519" s="35"/>
      <c r="V519" s="35"/>
      <c r="W519" s="35"/>
      <c r="X519" s="35"/>
      <c r="Y519" s="35"/>
      <c r="AB519" s="34" t="str">
        <f>VLOOKUP(AC519,$B$517:$B$573,1,FALSE)</f>
        <v>Břenková Anděla</v>
      </c>
      <c r="AC519" t="s">
        <v>179</v>
      </c>
      <c r="AD519" t="s">
        <v>422</v>
      </c>
      <c r="AE519">
        <v>2008</v>
      </c>
      <c r="AF519">
        <v>8</v>
      </c>
    </row>
    <row r="520" spans="1:32" s="34" customFormat="1" x14ac:dyDescent="0.25">
      <c r="A520" s="142" t="s">
        <v>18</v>
      </c>
      <c r="B520" s="239" t="s">
        <v>179</v>
      </c>
      <c r="C520" s="239" t="s">
        <v>422</v>
      </c>
      <c r="D520" s="249">
        <v>2008</v>
      </c>
      <c r="E520" s="42">
        <f>SUM(H520:Y520)</f>
        <v>40</v>
      </c>
      <c r="H520" s="37"/>
      <c r="I520" s="37">
        <v>5</v>
      </c>
      <c r="J520" s="37">
        <v>4</v>
      </c>
      <c r="K520" s="37">
        <v>9</v>
      </c>
      <c r="L520" s="37">
        <v>4</v>
      </c>
      <c r="M520" s="37" t="s">
        <v>443</v>
      </c>
      <c r="N520" s="37" t="s">
        <v>443</v>
      </c>
      <c r="O520" s="419"/>
      <c r="P520" s="37">
        <v>7</v>
      </c>
      <c r="Q520" s="37" t="s">
        <v>443</v>
      </c>
      <c r="R520" s="37">
        <v>3</v>
      </c>
      <c r="S520" s="37" t="s">
        <v>443</v>
      </c>
      <c r="T520" s="280">
        <v>8</v>
      </c>
      <c r="U520" s="35"/>
      <c r="V520" s="35"/>
      <c r="W520" s="35"/>
      <c r="X520" s="35"/>
      <c r="Y520" s="35"/>
      <c r="AB520" s="34" t="str">
        <f>VLOOKUP(AC520,$B$517:$B$573,1,FALSE)</f>
        <v>Pavlinec Agata</v>
      </c>
      <c r="AC520" t="s">
        <v>1046</v>
      </c>
      <c r="AD520" t="s">
        <v>1047</v>
      </c>
      <c r="AE520">
        <v>1979</v>
      </c>
      <c r="AF520">
        <v>7</v>
      </c>
    </row>
    <row r="521" spans="1:32" s="34" customFormat="1" x14ac:dyDescent="0.25">
      <c r="A521" s="104" t="s">
        <v>19</v>
      </c>
      <c r="B521" s="239" t="s">
        <v>145</v>
      </c>
      <c r="C521" s="239" t="s">
        <v>111</v>
      </c>
      <c r="D521" s="249">
        <v>2012</v>
      </c>
      <c r="E521" s="120">
        <f>SUM(H521:Y521)</f>
        <v>26</v>
      </c>
      <c r="H521" s="37">
        <v>6</v>
      </c>
      <c r="I521" s="37">
        <v>7</v>
      </c>
      <c r="J521" s="37">
        <v>5</v>
      </c>
      <c r="K521" s="37" t="s">
        <v>443</v>
      </c>
      <c r="L521" s="37" t="s">
        <v>443</v>
      </c>
      <c r="M521" s="37">
        <v>8</v>
      </c>
      <c r="N521" s="37" t="s">
        <v>443</v>
      </c>
      <c r="O521" s="419"/>
      <c r="P521" s="37" t="s">
        <v>443</v>
      </c>
      <c r="Q521" s="37" t="s">
        <v>443</v>
      </c>
      <c r="R521" s="37" t="s">
        <v>443</v>
      </c>
      <c r="S521" s="37" t="s">
        <v>443</v>
      </c>
      <c r="T521" s="280" t="s">
        <v>443</v>
      </c>
      <c r="U521" s="35"/>
      <c r="V521" s="35"/>
      <c r="W521" s="35"/>
      <c r="X521" s="35"/>
      <c r="Y521" s="35"/>
      <c r="AB521" s="34" t="str">
        <f>VLOOKUP(AC521,$B$517:$B$573,1,FALSE)</f>
        <v>Šlechtová Tereza</v>
      </c>
      <c r="AC521" t="s">
        <v>1049</v>
      </c>
      <c r="AD521" t="s">
        <v>168</v>
      </c>
      <c r="AE521">
        <v>1982</v>
      </c>
      <c r="AF521">
        <v>6</v>
      </c>
    </row>
    <row r="522" spans="1:32" s="34" customFormat="1" x14ac:dyDescent="0.25">
      <c r="A522" s="104" t="s">
        <v>20</v>
      </c>
      <c r="B522" s="239" t="s">
        <v>804</v>
      </c>
      <c r="C522" s="239" t="s">
        <v>805</v>
      </c>
      <c r="D522" s="249">
        <v>2001</v>
      </c>
      <c r="E522" s="36">
        <f>SUM(H522:Y522)</f>
        <v>26</v>
      </c>
      <c r="F522" s="8"/>
      <c r="G522" s="8"/>
      <c r="H522" s="37"/>
      <c r="I522" s="37"/>
      <c r="J522" s="37"/>
      <c r="K522" s="37"/>
      <c r="L522" s="37"/>
      <c r="M522" s="37"/>
      <c r="N522" s="37"/>
      <c r="O522" s="421"/>
      <c r="P522" s="37">
        <v>8</v>
      </c>
      <c r="Q522" s="37">
        <v>9</v>
      </c>
      <c r="R522" s="37">
        <v>9</v>
      </c>
      <c r="S522" s="37" t="s">
        <v>443</v>
      </c>
      <c r="T522" s="280" t="s">
        <v>443</v>
      </c>
      <c r="U522" s="35"/>
      <c r="V522" s="35"/>
      <c r="W522" s="35"/>
      <c r="X522" s="35"/>
      <c r="Y522" s="35"/>
      <c r="AB522" s="34" t="str">
        <f>VLOOKUP(AC522,$B$517:$B$573,1,FALSE)</f>
        <v>Říhová Gabriela</v>
      </c>
      <c r="AC522" t="s">
        <v>1052</v>
      </c>
      <c r="AD522"/>
      <c r="AE522">
        <v>1976</v>
      </c>
      <c r="AF522">
        <v>5</v>
      </c>
    </row>
    <row r="523" spans="1:32" s="34" customFormat="1" x14ac:dyDescent="0.25">
      <c r="A523" s="104" t="s">
        <v>21</v>
      </c>
      <c r="B523" s="239" t="s">
        <v>657</v>
      </c>
      <c r="C523" s="239" t="s">
        <v>111</v>
      </c>
      <c r="D523" s="249">
        <v>2006</v>
      </c>
      <c r="E523" s="36">
        <f>SUM(H523:Y523)</f>
        <v>25</v>
      </c>
      <c r="F523" s="8"/>
      <c r="G523" s="8"/>
      <c r="H523" s="37">
        <v>7</v>
      </c>
      <c r="I523" s="37" t="s">
        <v>443</v>
      </c>
      <c r="J523" s="37">
        <v>9</v>
      </c>
      <c r="K523" s="37" t="s">
        <v>443</v>
      </c>
      <c r="L523" s="37" t="s">
        <v>443</v>
      </c>
      <c r="M523" s="37">
        <v>9</v>
      </c>
      <c r="N523" s="37" t="s">
        <v>443</v>
      </c>
      <c r="O523" s="421"/>
      <c r="P523" s="37" t="s">
        <v>443</v>
      </c>
      <c r="Q523" s="37" t="s">
        <v>443</v>
      </c>
      <c r="R523" s="37" t="s">
        <v>443</v>
      </c>
      <c r="S523" s="37" t="s">
        <v>443</v>
      </c>
      <c r="T523" s="280" t="s">
        <v>443</v>
      </c>
      <c r="U523" s="35"/>
      <c r="V523" s="35"/>
      <c r="W523" s="35"/>
      <c r="X523" s="35"/>
      <c r="Y523" s="35"/>
      <c r="AB523" s="34" t="str">
        <f>VLOOKUP(AC523,$B$517:$B$573,1,FALSE)</f>
        <v>Techmanová Zuzana</v>
      </c>
      <c r="AC523" t="s">
        <v>1070</v>
      </c>
      <c r="AD523"/>
      <c r="AE523">
        <v>1960</v>
      </c>
      <c r="AF523">
        <v>4</v>
      </c>
    </row>
    <row r="524" spans="1:32" s="34" customFormat="1" x14ac:dyDescent="0.25">
      <c r="A524" s="104" t="s">
        <v>22</v>
      </c>
      <c r="B524" s="123" t="s">
        <v>437</v>
      </c>
      <c r="C524" s="123" t="s">
        <v>438</v>
      </c>
      <c r="D524" s="37">
        <v>1980</v>
      </c>
      <c r="E524" s="36">
        <f>SUM(H524:Y524)</f>
        <v>20</v>
      </c>
      <c r="H524" s="37"/>
      <c r="I524" s="37">
        <v>10</v>
      </c>
      <c r="J524" s="37">
        <v>10</v>
      </c>
      <c r="K524" s="37" t="s">
        <v>443</v>
      </c>
      <c r="L524" s="37" t="s">
        <v>443</v>
      </c>
      <c r="M524" s="37" t="s">
        <v>443</v>
      </c>
      <c r="N524" s="37" t="s">
        <v>443</v>
      </c>
      <c r="O524" s="421"/>
      <c r="P524" s="37" t="s">
        <v>443</v>
      </c>
      <c r="Q524" s="37" t="s">
        <v>443</v>
      </c>
      <c r="R524" s="37" t="s">
        <v>443</v>
      </c>
      <c r="S524" s="37" t="s">
        <v>443</v>
      </c>
      <c r="T524" s="280" t="s">
        <v>443</v>
      </c>
      <c r="U524" s="35"/>
      <c r="V524" s="35"/>
      <c r="W524" s="35"/>
      <c r="X524" s="35"/>
      <c r="Y524" s="35"/>
      <c r="AB524" s="34" t="str">
        <f>VLOOKUP(AC524,$B$517:$B$573,1,FALSE)</f>
        <v>Konopčíková Martina</v>
      </c>
      <c r="AC524" t="s">
        <v>1071</v>
      </c>
      <c r="AD524"/>
      <c r="AE524">
        <v>1974</v>
      </c>
      <c r="AF524">
        <v>3</v>
      </c>
    </row>
    <row r="525" spans="1:32" s="34" customFormat="1" x14ac:dyDescent="0.25">
      <c r="A525" s="104" t="s">
        <v>23</v>
      </c>
      <c r="B525" s="123" t="s">
        <v>160</v>
      </c>
      <c r="C525" s="123" t="s">
        <v>161</v>
      </c>
      <c r="D525" s="37">
        <v>1998</v>
      </c>
      <c r="E525" s="120">
        <f>SUM(H525:Y525)</f>
        <v>20</v>
      </c>
      <c r="H525" s="37">
        <v>10</v>
      </c>
      <c r="I525" s="37" t="s">
        <v>443</v>
      </c>
      <c r="J525" s="37" t="s">
        <v>443</v>
      </c>
      <c r="K525" s="37" t="s">
        <v>443</v>
      </c>
      <c r="L525" s="37">
        <v>10</v>
      </c>
      <c r="M525" s="37" t="s">
        <v>443</v>
      </c>
      <c r="N525" s="37" t="s">
        <v>443</v>
      </c>
      <c r="O525" s="421"/>
      <c r="P525" s="37" t="s">
        <v>443</v>
      </c>
      <c r="Q525" s="37" t="s">
        <v>443</v>
      </c>
      <c r="R525" s="37" t="s">
        <v>443</v>
      </c>
      <c r="S525" s="37" t="s">
        <v>443</v>
      </c>
      <c r="T525" s="280" t="s">
        <v>443</v>
      </c>
      <c r="U525" s="35"/>
      <c r="V525" s="35"/>
      <c r="W525" s="35"/>
      <c r="X525" s="35"/>
      <c r="Y525" s="35"/>
      <c r="AB525" s="34" t="str">
        <f>VLOOKUP(AC525,$B$517:$B$573,1,FALSE)</f>
        <v>Hajná Andrea</v>
      </c>
      <c r="AC525" t="s">
        <v>1072</v>
      </c>
      <c r="AD525"/>
      <c r="AE525">
        <v>1977</v>
      </c>
      <c r="AF525">
        <v>2</v>
      </c>
    </row>
    <row r="526" spans="1:32" s="34" customFormat="1" x14ac:dyDescent="0.25">
      <c r="A526" s="104" t="s">
        <v>25</v>
      </c>
      <c r="B526" s="123" t="s">
        <v>116</v>
      </c>
      <c r="C526" s="123" t="s">
        <v>24</v>
      </c>
      <c r="D526" s="37">
        <v>1981</v>
      </c>
      <c r="E526" s="36">
        <f>SUM(H526:Y526)</f>
        <v>20</v>
      </c>
      <c r="H526" s="37">
        <v>4</v>
      </c>
      <c r="I526" s="37" t="s">
        <v>443</v>
      </c>
      <c r="J526" s="37" t="s">
        <v>443</v>
      </c>
      <c r="K526" s="37" t="s">
        <v>443</v>
      </c>
      <c r="L526" s="37">
        <v>6</v>
      </c>
      <c r="M526" s="37">
        <v>6</v>
      </c>
      <c r="N526" s="37" t="s">
        <v>443</v>
      </c>
      <c r="O526" s="421"/>
      <c r="P526" s="37" t="s">
        <v>443</v>
      </c>
      <c r="Q526" s="37" t="s">
        <v>443</v>
      </c>
      <c r="R526" s="37">
        <v>4</v>
      </c>
      <c r="S526" s="37" t="s">
        <v>443</v>
      </c>
      <c r="T526" s="280" t="s">
        <v>443</v>
      </c>
      <c r="U526" s="35"/>
      <c r="V526" s="35"/>
      <c r="W526" s="35"/>
      <c r="X526" s="35"/>
      <c r="Y526" s="35"/>
      <c r="AB526" s="34" t="str">
        <f>VLOOKUP(AC526,$B$517:$B$573,1,FALSE)</f>
        <v>Moravcová Dominika</v>
      </c>
      <c r="AC526" t="s">
        <v>750</v>
      </c>
      <c r="AD526"/>
      <c r="AE526">
        <v>1991</v>
      </c>
      <c r="AF526">
        <v>1</v>
      </c>
    </row>
    <row r="527" spans="1:32" s="34" customFormat="1" x14ac:dyDescent="0.25">
      <c r="A527" s="104" t="s">
        <v>26</v>
      </c>
      <c r="B527" s="123" t="s">
        <v>175</v>
      </c>
      <c r="C527" s="123" t="s">
        <v>482</v>
      </c>
      <c r="D527" s="37">
        <v>1997</v>
      </c>
      <c r="E527" s="36">
        <f>SUM(H527:Y527)</f>
        <v>20</v>
      </c>
      <c r="H527" s="37"/>
      <c r="I527" s="37">
        <v>1</v>
      </c>
      <c r="J527" s="37" t="s">
        <v>443</v>
      </c>
      <c r="K527" s="37">
        <v>5</v>
      </c>
      <c r="L527" s="37" t="s">
        <v>443</v>
      </c>
      <c r="M527" s="37" t="s">
        <v>443</v>
      </c>
      <c r="N527" s="37" t="s">
        <v>443</v>
      </c>
      <c r="O527" s="421"/>
      <c r="P527" s="37">
        <v>3</v>
      </c>
      <c r="Q527" s="37">
        <v>2</v>
      </c>
      <c r="R527" s="37" t="s">
        <v>443</v>
      </c>
      <c r="S527" s="37" t="s">
        <v>443</v>
      </c>
      <c r="T527" s="280">
        <v>9</v>
      </c>
      <c r="U527" s="35"/>
      <c r="V527" s="35"/>
      <c r="W527" s="35"/>
      <c r="X527" s="35"/>
      <c r="Y527" s="35"/>
      <c r="AC527"/>
      <c r="AD527"/>
      <c r="AE527"/>
      <c r="AF527"/>
    </row>
    <row r="528" spans="1:32" s="34" customFormat="1" x14ac:dyDescent="0.25">
      <c r="A528" s="104" t="s">
        <v>27</v>
      </c>
      <c r="B528" s="123" t="s">
        <v>181</v>
      </c>
      <c r="C528" s="123" t="s">
        <v>153</v>
      </c>
      <c r="D528" s="37">
        <v>1999</v>
      </c>
      <c r="E528" s="120">
        <f>SUM(H528:Y528)</f>
        <v>18</v>
      </c>
      <c r="H528" s="37">
        <v>9</v>
      </c>
      <c r="I528" s="37">
        <v>4</v>
      </c>
      <c r="J528" s="37" t="s">
        <v>443</v>
      </c>
      <c r="K528" s="37" t="s">
        <v>443</v>
      </c>
      <c r="L528" s="37" t="s">
        <v>443</v>
      </c>
      <c r="M528" s="37" t="s">
        <v>443</v>
      </c>
      <c r="N528" s="37" t="s">
        <v>443</v>
      </c>
      <c r="O528" s="419"/>
      <c r="P528" s="37" t="s">
        <v>443</v>
      </c>
      <c r="Q528" s="37" t="s">
        <v>443</v>
      </c>
      <c r="R528" s="37" t="s">
        <v>443</v>
      </c>
      <c r="S528" s="37">
        <v>5</v>
      </c>
      <c r="T528" s="280" t="s">
        <v>443</v>
      </c>
      <c r="U528" s="35"/>
      <c r="V528" s="35"/>
      <c r="W528" s="35"/>
      <c r="X528" s="35"/>
      <c r="Y528" s="35"/>
      <c r="AC528"/>
      <c r="AD528"/>
      <c r="AE528"/>
      <c r="AF528"/>
    </row>
    <row r="529" spans="1:32" s="34" customFormat="1" x14ac:dyDescent="0.25">
      <c r="A529" s="104" t="s">
        <v>28</v>
      </c>
      <c r="B529" s="123" t="s">
        <v>605</v>
      </c>
      <c r="C529" s="123" t="s">
        <v>161</v>
      </c>
      <c r="D529" s="37">
        <v>2003</v>
      </c>
      <c r="E529" s="36">
        <f>SUM(H529:Y529)</f>
        <v>17</v>
      </c>
      <c r="H529" s="37"/>
      <c r="I529" s="37"/>
      <c r="J529" s="37"/>
      <c r="K529" s="37">
        <v>7</v>
      </c>
      <c r="L529" s="37" t="s">
        <v>443</v>
      </c>
      <c r="M529" s="37" t="s">
        <v>443</v>
      </c>
      <c r="N529" s="37" t="s">
        <v>443</v>
      </c>
      <c r="O529" s="421"/>
      <c r="P529" s="37" t="s">
        <v>443</v>
      </c>
      <c r="Q529" s="37" t="s">
        <v>443</v>
      </c>
      <c r="R529" s="37" t="s">
        <v>443</v>
      </c>
      <c r="S529" s="37" t="s">
        <v>443</v>
      </c>
      <c r="T529" s="280">
        <v>10</v>
      </c>
      <c r="U529" s="35"/>
      <c r="V529" s="35"/>
      <c r="W529" s="35"/>
      <c r="X529" s="35"/>
      <c r="Y529" s="35"/>
      <c r="AC529"/>
      <c r="AD529"/>
      <c r="AE529"/>
      <c r="AF529"/>
    </row>
    <row r="530" spans="1:32" s="34" customFormat="1" x14ac:dyDescent="0.25">
      <c r="A530" s="104" t="s">
        <v>29</v>
      </c>
      <c r="B530" s="123" t="s">
        <v>146</v>
      </c>
      <c r="C530" s="123" t="s">
        <v>111</v>
      </c>
      <c r="D530" s="37">
        <v>2009</v>
      </c>
      <c r="E530" s="36">
        <f>SUM(H530:Y530)</f>
        <v>13</v>
      </c>
      <c r="H530" s="37">
        <v>5</v>
      </c>
      <c r="I530" s="37" t="s">
        <v>443</v>
      </c>
      <c r="J530" s="37" t="s">
        <v>443</v>
      </c>
      <c r="K530" s="37" t="s">
        <v>443</v>
      </c>
      <c r="L530" s="37" t="s">
        <v>443</v>
      </c>
      <c r="M530" s="37" t="s">
        <v>443</v>
      </c>
      <c r="N530" s="37" t="s">
        <v>443</v>
      </c>
      <c r="O530" s="421"/>
      <c r="P530" s="37" t="s">
        <v>443</v>
      </c>
      <c r="Q530" s="37" t="s">
        <v>443</v>
      </c>
      <c r="R530" s="37">
        <v>8</v>
      </c>
      <c r="S530" s="37" t="s">
        <v>443</v>
      </c>
      <c r="T530" s="280" t="s">
        <v>443</v>
      </c>
      <c r="U530" s="35"/>
      <c r="V530" s="35"/>
      <c r="W530" s="35"/>
      <c r="X530" s="35"/>
      <c r="Y530" s="35"/>
      <c r="AC530"/>
      <c r="AD530"/>
      <c r="AE530"/>
      <c r="AF530"/>
    </row>
    <row r="531" spans="1:32" s="34" customFormat="1" x14ac:dyDescent="0.25">
      <c r="A531" s="104" t="s">
        <v>30</v>
      </c>
      <c r="B531" s="123" t="s">
        <v>855</v>
      </c>
      <c r="C531" s="123" t="s">
        <v>460</v>
      </c>
      <c r="D531" s="37">
        <v>1996</v>
      </c>
      <c r="E531" s="36">
        <f>SUM(H531:Y531)</f>
        <v>10</v>
      </c>
      <c r="F531" s="8"/>
      <c r="G531" s="8"/>
      <c r="H531" s="37"/>
      <c r="I531" s="37"/>
      <c r="J531" s="37"/>
      <c r="K531" s="37"/>
      <c r="L531" s="37"/>
      <c r="M531" s="37"/>
      <c r="N531" s="37"/>
      <c r="O531" s="421"/>
      <c r="P531" s="37"/>
      <c r="Q531" s="37">
        <v>10</v>
      </c>
      <c r="R531" s="37" t="s">
        <v>443</v>
      </c>
      <c r="S531" s="37" t="s">
        <v>443</v>
      </c>
      <c r="T531" s="280" t="s">
        <v>443</v>
      </c>
      <c r="U531" s="35"/>
      <c r="V531" s="35"/>
      <c r="W531" s="35"/>
      <c r="X531" s="35"/>
      <c r="Y531" s="35"/>
      <c r="AC531"/>
      <c r="AD531"/>
      <c r="AE531"/>
      <c r="AF531"/>
    </row>
    <row r="532" spans="1:32" s="34" customFormat="1" x14ac:dyDescent="0.25">
      <c r="A532" s="104" t="s">
        <v>31</v>
      </c>
      <c r="B532" s="123" t="s">
        <v>985</v>
      </c>
      <c r="C532" s="123" t="s">
        <v>972</v>
      </c>
      <c r="D532" s="37">
        <v>1984</v>
      </c>
      <c r="E532" s="36">
        <f>SUM(H532:Y532)</f>
        <v>10</v>
      </c>
      <c r="F532" s="8"/>
      <c r="G532" s="8"/>
      <c r="H532" s="37"/>
      <c r="I532" s="37"/>
      <c r="J532" s="37"/>
      <c r="K532" s="37"/>
      <c r="L532" s="37"/>
      <c r="M532" s="37"/>
      <c r="N532" s="37"/>
      <c r="O532" s="421"/>
      <c r="P532" s="37"/>
      <c r="Q532" s="37"/>
      <c r="R532" s="37"/>
      <c r="S532" s="37">
        <v>10</v>
      </c>
      <c r="T532" s="280" t="s">
        <v>443</v>
      </c>
      <c r="U532" s="35"/>
      <c r="V532" s="35"/>
      <c r="W532" s="35"/>
      <c r="X532" s="35"/>
      <c r="Y532" s="35"/>
      <c r="AC532"/>
      <c r="AD532"/>
      <c r="AE532"/>
      <c r="AF532"/>
    </row>
    <row r="533" spans="1:32" s="34" customFormat="1" x14ac:dyDescent="0.25">
      <c r="A533" s="104" t="s">
        <v>33</v>
      </c>
      <c r="B533" s="123" t="s">
        <v>478</v>
      </c>
      <c r="C533" s="123" t="s">
        <v>479</v>
      </c>
      <c r="D533" s="37">
        <v>1985</v>
      </c>
      <c r="E533" s="36">
        <f>SUM(H533:Y533)</f>
        <v>9</v>
      </c>
      <c r="H533" s="37"/>
      <c r="I533" s="37">
        <v>9</v>
      </c>
      <c r="J533" s="37" t="s">
        <v>443</v>
      </c>
      <c r="K533" s="37" t="s">
        <v>443</v>
      </c>
      <c r="L533" s="37" t="s">
        <v>443</v>
      </c>
      <c r="M533" s="37" t="s">
        <v>443</v>
      </c>
      <c r="N533" s="37" t="s">
        <v>443</v>
      </c>
      <c r="O533" s="421"/>
      <c r="P533" s="37" t="s">
        <v>443</v>
      </c>
      <c r="Q533" s="37" t="s">
        <v>443</v>
      </c>
      <c r="R533" s="37" t="s">
        <v>443</v>
      </c>
      <c r="S533" s="37" t="s">
        <v>443</v>
      </c>
      <c r="T533" s="280" t="s">
        <v>443</v>
      </c>
      <c r="U533" s="35"/>
      <c r="V533" s="35"/>
      <c r="W533" s="35"/>
      <c r="X533" s="35"/>
      <c r="Y533" s="35"/>
      <c r="AC533"/>
      <c r="AD533"/>
      <c r="AE533"/>
      <c r="AF533"/>
    </row>
    <row r="534" spans="1:32" s="34" customFormat="1" x14ac:dyDescent="0.25">
      <c r="A534" s="104" t="s">
        <v>34</v>
      </c>
      <c r="B534" s="123" t="s">
        <v>117</v>
      </c>
      <c r="C534" s="123" t="s">
        <v>122</v>
      </c>
      <c r="D534" s="37">
        <v>1984</v>
      </c>
      <c r="E534" s="36">
        <f>SUM(H534:Y534)</f>
        <v>9</v>
      </c>
      <c r="H534" s="37">
        <v>1</v>
      </c>
      <c r="I534" s="37">
        <v>3</v>
      </c>
      <c r="J534" s="37" t="s">
        <v>443</v>
      </c>
      <c r="K534" s="37" t="s">
        <v>443</v>
      </c>
      <c r="L534" s="37" t="s">
        <v>443</v>
      </c>
      <c r="M534" s="37">
        <v>5</v>
      </c>
      <c r="N534" s="37" t="s">
        <v>443</v>
      </c>
      <c r="O534" s="421"/>
      <c r="P534" s="37" t="s">
        <v>443</v>
      </c>
      <c r="Q534" s="37" t="s">
        <v>443</v>
      </c>
      <c r="R534" s="37" t="s">
        <v>443</v>
      </c>
      <c r="S534" s="37" t="s">
        <v>443</v>
      </c>
      <c r="T534" s="280" t="s">
        <v>443</v>
      </c>
      <c r="U534" s="35"/>
      <c r="V534" s="35"/>
      <c r="W534" s="35"/>
      <c r="X534" s="35"/>
      <c r="Y534" s="35"/>
      <c r="AC534"/>
      <c r="AD534"/>
      <c r="AE534"/>
      <c r="AF534"/>
    </row>
    <row r="535" spans="1:32" s="34" customFormat="1" x14ac:dyDescent="0.25">
      <c r="A535" s="104" t="s">
        <v>35</v>
      </c>
      <c r="B535" s="123" t="s">
        <v>711</v>
      </c>
      <c r="C535" s="123" t="s">
        <v>712</v>
      </c>
      <c r="D535" s="37">
        <v>2006</v>
      </c>
      <c r="E535" s="36">
        <f>SUM(H535:Y535)</f>
        <v>9</v>
      </c>
      <c r="H535" s="37"/>
      <c r="I535" s="37"/>
      <c r="J535" s="37"/>
      <c r="K535" s="37"/>
      <c r="L535" s="37"/>
      <c r="M535" s="37"/>
      <c r="N535" s="37">
        <v>9</v>
      </c>
      <c r="O535" s="421"/>
      <c r="P535" s="37"/>
      <c r="Q535" s="37" t="s">
        <v>443</v>
      </c>
      <c r="R535" s="37" t="s">
        <v>443</v>
      </c>
      <c r="S535" s="37" t="s">
        <v>443</v>
      </c>
      <c r="T535" s="280" t="s">
        <v>443</v>
      </c>
      <c r="U535" s="35"/>
      <c r="V535" s="35"/>
      <c r="W535" s="35"/>
      <c r="X535" s="35"/>
      <c r="Y535" s="35"/>
      <c r="AC535"/>
      <c r="AD535"/>
      <c r="AE535"/>
      <c r="AF535"/>
    </row>
    <row r="536" spans="1:32" s="34" customFormat="1" x14ac:dyDescent="0.25">
      <c r="A536" s="104" t="s">
        <v>36</v>
      </c>
      <c r="B536" s="123" t="s">
        <v>421</v>
      </c>
      <c r="C536" s="123" t="s">
        <v>221</v>
      </c>
      <c r="D536" s="37">
        <v>1994</v>
      </c>
      <c r="E536" s="36">
        <f>SUM(H536:Y536)</f>
        <v>8</v>
      </c>
      <c r="F536" s="8"/>
      <c r="G536" s="8"/>
      <c r="H536" s="37">
        <v>8</v>
      </c>
      <c r="I536" s="37" t="s">
        <v>443</v>
      </c>
      <c r="J536" s="37" t="s">
        <v>443</v>
      </c>
      <c r="K536" s="37" t="s">
        <v>443</v>
      </c>
      <c r="L536" s="37" t="s">
        <v>443</v>
      </c>
      <c r="M536" s="37" t="s">
        <v>443</v>
      </c>
      <c r="N536" s="37" t="s">
        <v>443</v>
      </c>
      <c r="O536" s="421"/>
      <c r="P536" s="37" t="s">
        <v>443</v>
      </c>
      <c r="Q536" s="37" t="s">
        <v>443</v>
      </c>
      <c r="R536" s="37" t="s">
        <v>443</v>
      </c>
      <c r="S536" s="37" t="s">
        <v>443</v>
      </c>
      <c r="T536" s="280" t="s">
        <v>443</v>
      </c>
      <c r="U536" s="35"/>
      <c r="V536" s="35"/>
      <c r="W536" s="35"/>
      <c r="X536" s="35"/>
      <c r="Y536" s="35"/>
      <c r="AC536"/>
      <c r="AD536"/>
      <c r="AE536"/>
      <c r="AF536"/>
    </row>
    <row r="537" spans="1:32" s="34" customFormat="1" x14ac:dyDescent="0.25">
      <c r="A537" s="104" t="s">
        <v>37</v>
      </c>
      <c r="B537" s="123" t="s">
        <v>1030</v>
      </c>
      <c r="C537" s="123" t="s">
        <v>1031</v>
      </c>
      <c r="D537" s="37">
        <v>1979</v>
      </c>
      <c r="E537" s="36">
        <f>SUM(H537:Y537)</f>
        <v>8</v>
      </c>
      <c r="F537" s="8"/>
      <c r="G537" s="8"/>
      <c r="H537" s="37"/>
      <c r="I537" s="37"/>
      <c r="J537" s="37"/>
      <c r="K537" s="37"/>
      <c r="L537" s="37"/>
      <c r="M537" s="37"/>
      <c r="N537" s="37"/>
      <c r="O537" s="421"/>
      <c r="P537" s="37"/>
      <c r="Q537" s="37"/>
      <c r="R537" s="37"/>
      <c r="S537" s="37">
        <v>8</v>
      </c>
      <c r="T537" s="280" t="s">
        <v>443</v>
      </c>
      <c r="U537" s="35"/>
      <c r="V537" s="35"/>
      <c r="W537" s="35"/>
      <c r="X537" s="35"/>
      <c r="Y537" s="35"/>
      <c r="AC537"/>
      <c r="AD537"/>
      <c r="AE537"/>
      <c r="AF537"/>
    </row>
    <row r="538" spans="1:32" s="34" customFormat="1" x14ac:dyDescent="0.25">
      <c r="A538" s="104" t="s">
        <v>38</v>
      </c>
      <c r="B538" s="123" t="s">
        <v>895</v>
      </c>
      <c r="C538" s="123" t="s">
        <v>896</v>
      </c>
      <c r="D538" s="37">
        <v>2005</v>
      </c>
      <c r="E538" s="36">
        <f>SUM(H538:Y538)</f>
        <v>8</v>
      </c>
      <c r="F538" s="8"/>
      <c r="G538" s="8"/>
      <c r="H538" s="37"/>
      <c r="I538" s="37"/>
      <c r="J538" s="37"/>
      <c r="K538" s="37"/>
      <c r="L538" s="37"/>
      <c r="M538" s="37"/>
      <c r="N538" s="37"/>
      <c r="O538" s="421"/>
      <c r="P538" s="37"/>
      <c r="Q538" s="37">
        <v>8</v>
      </c>
      <c r="R538" s="37" t="s">
        <v>443</v>
      </c>
      <c r="S538" s="37" t="s">
        <v>443</v>
      </c>
      <c r="T538" s="280" t="s">
        <v>443</v>
      </c>
      <c r="U538" s="35"/>
      <c r="V538" s="35"/>
      <c r="W538" s="35"/>
      <c r="X538" s="35"/>
      <c r="Y538" s="35"/>
      <c r="AC538"/>
      <c r="AD538"/>
      <c r="AE538"/>
      <c r="AF538"/>
    </row>
    <row r="539" spans="1:32" s="34" customFormat="1" x14ac:dyDescent="0.25">
      <c r="A539" s="104" t="s">
        <v>39</v>
      </c>
      <c r="B539" s="123" t="s">
        <v>523</v>
      </c>
      <c r="C539" s="123" t="s">
        <v>524</v>
      </c>
      <c r="D539" s="37">
        <v>2002</v>
      </c>
      <c r="E539" s="36">
        <f>SUM(H539:Y539)</f>
        <v>8</v>
      </c>
      <c r="H539" s="37"/>
      <c r="I539" s="37"/>
      <c r="J539" s="37">
        <v>8</v>
      </c>
      <c r="K539" s="37" t="s">
        <v>443</v>
      </c>
      <c r="L539" s="37" t="s">
        <v>443</v>
      </c>
      <c r="M539" s="37" t="s">
        <v>443</v>
      </c>
      <c r="N539" s="37" t="s">
        <v>443</v>
      </c>
      <c r="O539" s="419"/>
      <c r="P539" s="37" t="s">
        <v>443</v>
      </c>
      <c r="Q539" s="37" t="s">
        <v>443</v>
      </c>
      <c r="R539" s="37" t="s">
        <v>443</v>
      </c>
      <c r="S539" s="37" t="s">
        <v>443</v>
      </c>
      <c r="T539" s="280" t="s">
        <v>443</v>
      </c>
      <c r="U539" s="35"/>
      <c r="V539" s="35"/>
      <c r="W539" s="35"/>
      <c r="X539" s="35"/>
      <c r="Y539" s="35"/>
      <c r="AC539"/>
      <c r="AD539"/>
      <c r="AE539"/>
      <c r="AF539"/>
    </row>
    <row r="540" spans="1:32" s="34" customFormat="1" x14ac:dyDescent="0.25">
      <c r="A540" s="104" t="s">
        <v>40</v>
      </c>
      <c r="B540" s="123" t="s">
        <v>1046</v>
      </c>
      <c r="C540" s="123" t="s">
        <v>1047</v>
      </c>
      <c r="D540" s="37">
        <v>1979</v>
      </c>
      <c r="E540" s="36">
        <f>SUM(H540:Y540)</f>
        <v>7</v>
      </c>
      <c r="F540" s="8"/>
      <c r="G540" s="8"/>
      <c r="H540" s="37"/>
      <c r="I540" s="37"/>
      <c r="J540" s="37"/>
      <c r="K540" s="37"/>
      <c r="L540" s="37"/>
      <c r="M540" s="37"/>
      <c r="N540" s="37"/>
      <c r="O540" s="421"/>
      <c r="P540" s="37"/>
      <c r="Q540" s="37"/>
      <c r="R540" s="37"/>
      <c r="S540" s="37"/>
      <c r="T540" s="280">
        <v>7</v>
      </c>
      <c r="U540" s="35"/>
      <c r="V540" s="35"/>
      <c r="W540" s="35"/>
      <c r="X540" s="35"/>
      <c r="Y540" s="35"/>
      <c r="AC540"/>
      <c r="AD540"/>
      <c r="AE540"/>
      <c r="AF540"/>
    </row>
    <row r="541" spans="1:32" s="34" customFormat="1" x14ac:dyDescent="0.25">
      <c r="A541" s="104" t="s">
        <v>41</v>
      </c>
      <c r="B541" s="123" t="s">
        <v>1032</v>
      </c>
      <c r="C541" s="123" t="s">
        <v>974</v>
      </c>
      <c r="D541" s="37">
        <v>2007</v>
      </c>
      <c r="E541" s="36">
        <f>SUM(H541:Y541)</f>
        <v>7</v>
      </c>
      <c r="F541" s="8"/>
      <c r="G541" s="8"/>
      <c r="H541" s="37"/>
      <c r="I541" s="37"/>
      <c r="J541" s="37"/>
      <c r="K541" s="37"/>
      <c r="L541" s="37"/>
      <c r="M541" s="37"/>
      <c r="N541" s="37"/>
      <c r="O541" s="421"/>
      <c r="P541" s="37"/>
      <c r="Q541" s="37"/>
      <c r="R541" s="37"/>
      <c r="S541" s="37">
        <v>7</v>
      </c>
      <c r="T541" s="280" t="s">
        <v>443</v>
      </c>
      <c r="U541" s="35"/>
      <c r="V541" s="35"/>
      <c r="W541" s="35"/>
      <c r="X541" s="35"/>
      <c r="Y541" s="35"/>
      <c r="AC541"/>
      <c r="AD541"/>
      <c r="AE541"/>
      <c r="AF541"/>
    </row>
    <row r="542" spans="1:32" s="34" customFormat="1" x14ac:dyDescent="0.25">
      <c r="A542" s="104" t="s">
        <v>42</v>
      </c>
      <c r="B542" s="123" t="s">
        <v>140</v>
      </c>
      <c r="C542" s="123"/>
      <c r="D542" s="37">
        <v>1991</v>
      </c>
      <c r="E542" s="36">
        <f>SUM(H542:Y542)</f>
        <v>7</v>
      </c>
      <c r="H542" s="37"/>
      <c r="I542" s="37">
        <v>2</v>
      </c>
      <c r="J542" s="37" t="s">
        <v>443</v>
      </c>
      <c r="K542" s="37" t="s">
        <v>443</v>
      </c>
      <c r="L542" s="37">
        <v>5</v>
      </c>
      <c r="M542" s="37" t="s">
        <v>443</v>
      </c>
      <c r="N542" s="37" t="s">
        <v>443</v>
      </c>
      <c r="O542" s="421"/>
      <c r="P542" s="37" t="s">
        <v>443</v>
      </c>
      <c r="Q542" s="37" t="s">
        <v>443</v>
      </c>
      <c r="R542" s="37" t="s">
        <v>443</v>
      </c>
      <c r="S542" s="37" t="s">
        <v>443</v>
      </c>
      <c r="T542" s="280" t="s">
        <v>443</v>
      </c>
      <c r="U542" s="35"/>
      <c r="V542" s="35"/>
      <c r="W542" s="35"/>
      <c r="X542" s="35"/>
      <c r="Y542" s="35"/>
      <c r="AC542"/>
      <c r="AD542"/>
      <c r="AE542"/>
      <c r="AF542"/>
    </row>
    <row r="543" spans="1:32" s="34" customFormat="1" x14ac:dyDescent="0.25">
      <c r="A543" s="104" t="s">
        <v>43</v>
      </c>
      <c r="B543" s="123" t="s">
        <v>1049</v>
      </c>
      <c r="C543" s="123" t="s">
        <v>168</v>
      </c>
      <c r="D543" s="37">
        <v>1982</v>
      </c>
      <c r="E543" s="36">
        <f>SUM(H543:Y543)</f>
        <v>6</v>
      </c>
      <c r="F543" s="8"/>
      <c r="G543" s="8"/>
      <c r="H543" s="37"/>
      <c r="I543" s="37"/>
      <c r="J543" s="37"/>
      <c r="K543" s="37"/>
      <c r="L543" s="37"/>
      <c r="M543" s="37"/>
      <c r="N543" s="37"/>
      <c r="O543" s="421"/>
      <c r="P543" s="37"/>
      <c r="Q543" s="37"/>
      <c r="R543" s="37"/>
      <c r="S543" s="37"/>
      <c r="T543" s="280">
        <v>6</v>
      </c>
      <c r="U543" s="35"/>
      <c r="V543" s="35"/>
      <c r="W543" s="35"/>
      <c r="X543" s="35"/>
      <c r="Y543" s="35"/>
      <c r="AC543"/>
      <c r="AD543"/>
      <c r="AE543"/>
      <c r="AF543"/>
    </row>
    <row r="544" spans="1:32" s="34" customFormat="1" x14ac:dyDescent="0.25">
      <c r="A544" s="104" t="s">
        <v>44</v>
      </c>
      <c r="B544" s="123" t="s">
        <v>950</v>
      </c>
      <c r="C544" s="123" t="s">
        <v>951</v>
      </c>
      <c r="D544" s="37">
        <v>2002</v>
      </c>
      <c r="E544" s="36">
        <f>SUM(H544:Y544)</f>
        <v>6</v>
      </c>
      <c r="H544" s="37"/>
      <c r="I544" s="37"/>
      <c r="J544" s="37"/>
      <c r="K544" s="37"/>
      <c r="L544" s="37"/>
      <c r="M544" s="37"/>
      <c r="N544" s="37"/>
      <c r="O544" s="419"/>
      <c r="P544" s="37"/>
      <c r="Q544" s="37"/>
      <c r="R544" s="37">
        <v>6</v>
      </c>
      <c r="S544" s="37" t="s">
        <v>443</v>
      </c>
      <c r="T544" s="280" t="s">
        <v>443</v>
      </c>
      <c r="U544" s="35"/>
      <c r="V544" s="35"/>
      <c r="W544" s="35"/>
      <c r="X544" s="35"/>
      <c r="Y544" s="35"/>
      <c r="AC544"/>
      <c r="AD544"/>
      <c r="AE544"/>
      <c r="AF544"/>
    </row>
    <row r="545" spans="1:32" s="34" customFormat="1" x14ac:dyDescent="0.25">
      <c r="A545" s="104" t="s">
        <v>45</v>
      </c>
      <c r="B545" s="123" t="s">
        <v>897</v>
      </c>
      <c r="C545" s="123" t="s">
        <v>898</v>
      </c>
      <c r="D545" s="37">
        <v>1989</v>
      </c>
      <c r="E545" s="36">
        <f>SUM(H545:Y545)</f>
        <v>6</v>
      </c>
      <c r="F545" s="8"/>
      <c r="G545" s="8"/>
      <c r="H545" s="37"/>
      <c r="I545" s="37"/>
      <c r="J545" s="37"/>
      <c r="K545" s="37"/>
      <c r="L545" s="37"/>
      <c r="M545" s="37"/>
      <c r="N545" s="37"/>
      <c r="O545" s="421"/>
      <c r="P545" s="37"/>
      <c r="Q545" s="37">
        <v>6</v>
      </c>
      <c r="R545" s="37" t="s">
        <v>443</v>
      </c>
      <c r="S545" s="37" t="s">
        <v>443</v>
      </c>
      <c r="T545" s="280" t="s">
        <v>443</v>
      </c>
      <c r="U545" s="35"/>
      <c r="V545" s="35"/>
      <c r="W545" s="35"/>
      <c r="X545" s="35"/>
      <c r="Y545" s="35"/>
      <c r="AC545"/>
      <c r="AD545"/>
      <c r="AE545"/>
      <c r="AF545"/>
    </row>
    <row r="546" spans="1:32" s="34" customFormat="1" x14ac:dyDescent="0.25">
      <c r="A546" s="104" t="s">
        <v>46</v>
      </c>
      <c r="B546" s="123" t="s">
        <v>806</v>
      </c>
      <c r="C546" s="123" t="s">
        <v>807</v>
      </c>
      <c r="D546" s="37">
        <v>2009</v>
      </c>
      <c r="E546" s="36">
        <f>SUM(H546:Y546)</f>
        <v>6</v>
      </c>
      <c r="F546" s="8"/>
      <c r="G546" s="8"/>
      <c r="H546" s="37"/>
      <c r="I546" s="37"/>
      <c r="J546" s="37"/>
      <c r="K546" s="37"/>
      <c r="L546" s="37"/>
      <c r="M546" s="37"/>
      <c r="N546" s="37"/>
      <c r="O546" s="421"/>
      <c r="P546" s="37">
        <v>6</v>
      </c>
      <c r="Q546" s="37" t="s">
        <v>443</v>
      </c>
      <c r="R546" s="37" t="s">
        <v>443</v>
      </c>
      <c r="S546" s="37" t="s">
        <v>443</v>
      </c>
      <c r="T546" s="280" t="s">
        <v>443</v>
      </c>
      <c r="U546" s="35"/>
      <c r="V546" s="35"/>
      <c r="W546" s="35"/>
      <c r="X546" s="35"/>
      <c r="Y546" s="35"/>
      <c r="AC546"/>
      <c r="AD546"/>
      <c r="AE546"/>
      <c r="AF546"/>
    </row>
    <row r="547" spans="1:32" s="34" customFormat="1" x14ac:dyDescent="0.25">
      <c r="A547" s="104" t="s">
        <v>47</v>
      </c>
      <c r="B547" s="123" t="s">
        <v>748</v>
      </c>
      <c r="C547" s="123" t="s">
        <v>749</v>
      </c>
      <c r="D547" s="37">
        <v>2008</v>
      </c>
      <c r="E547" s="36">
        <f>SUM(H547:Y547)</f>
        <v>6</v>
      </c>
      <c r="H547" s="37"/>
      <c r="I547" s="37"/>
      <c r="J547" s="37"/>
      <c r="K547" s="37"/>
      <c r="L547" s="37"/>
      <c r="M547" s="37"/>
      <c r="N547" s="37">
        <v>6</v>
      </c>
      <c r="O547" s="421"/>
      <c r="P547" s="37" t="s">
        <v>443</v>
      </c>
      <c r="Q547" s="37" t="s">
        <v>443</v>
      </c>
      <c r="R547" s="37" t="s">
        <v>443</v>
      </c>
      <c r="S547" s="37" t="s">
        <v>443</v>
      </c>
      <c r="T547" s="280" t="s">
        <v>443</v>
      </c>
      <c r="U547" s="35"/>
      <c r="V547" s="35"/>
      <c r="W547" s="35"/>
      <c r="X547" s="35"/>
      <c r="Y547" s="35"/>
      <c r="AC547"/>
      <c r="AD547"/>
      <c r="AE547"/>
      <c r="AF547"/>
    </row>
    <row r="548" spans="1:32" s="34" customFormat="1" x14ac:dyDescent="0.25">
      <c r="A548" s="104" t="s">
        <v>48</v>
      </c>
      <c r="B548" s="123" t="s">
        <v>750</v>
      </c>
      <c r="C548" s="123"/>
      <c r="D548" s="37">
        <v>1991</v>
      </c>
      <c r="E548" s="36">
        <f>SUM(H548:Y548)</f>
        <v>6</v>
      </c>
      <c r="H548" s="37"/>
      <c r="I548" s="37"/>
      <c r="J548" s="37"/>
      <c r="K548" s="37"/>
      <c r="L548" s="37"/>
      <c r="M548" s="37"/>
      <c r="N548" s="37">
        <v>5</v>
      </c>
      <c r="O548" s="421"/>
      <c r="P548" s="37" t="s">
        <v>443</v>
      </c>
      <c r="Q548" s="37" t="s">
        <v>443</v>
      </c>
      <c r="R548" s="37" t="s">
        <v>443</v>
      </c>
      <c r="S548" s="37" t="s">
        <v>443</v>
      </c>
      <c r="T548" s="280">
        <v>1</v>
      </c>
      <c r="U548" s="35"/>
      <c r="V548" s="35"/>
      <c r="W548" s="35"/>
      <c r="X548" s="35"/>
      <c r="Y548" s="35"/>
      <c r="AC548"/>
      <c r="AD548"/>
      <c r="AE548"/>
      <c r="AF548"/>
    </row>
    <row r="549" spans="1:32" s="34" customFormat="1" x14ac:dyDescent="0.25">
      <c r="A549" s="104" t="s">
        <v>49</v>
      </c>
      <c r="B549" s="123" t="s">
        <v>1052</v>
      </c>
      <c r="C549" s="123"/>
      <c r="D549" s="37">
        <v>1976</v>
      </c>
      <c r="E549" s="36">
        <f>SUM(H549:Y549)</f>
        <v>5</v>
      </c>
      <c r="F549" s="8"/>
      <c r="G549" s="8"/>
      <c r="H549" s="37"/>
      <c r="I549" s="37"/>
      <c r="J549" s="37"/>
      <c r="K549" s="37"/>
      <c r="L549" s="37"/>
      <c r="M549" s="37"/>
      <c r="N549" s="37"/>
      <c r="O549" s="421"/>
      <c r="P549" s="37"/>
      <c r="Q549" s="37"/>
      <c r="R549" s="37"/>
      <c r="S549" s="37"/>
      <c r="T549" s="280">
        <v>5</v>
      </c>
      <c r="U549" s="35"/>
      <c r="V549" s="35"/>
      <c r="W549" s="35"/>
      <c r="X549" s="35"/>
      <c r="Y549" s="35"/>
      <c r="AC549"/>
      <c r="AD549"/>
      <c r="AE549"/>
      <c r="AF549"/>
    </row>
    <row r="550" spans="1:32" s="34" customFormat="1" x14ac:dyDescent="0.25">
      <c r="A550" s="104" t="s">
        <v>50</v>
      </c>
      <c r="B550" s="123" t="s">
        <v>899</v>
      </c>
      <c r="C550" s="123" t="s">
        <v>900</v>
      </c>
      <c r="D550" s="37">
        <v>1978</v>
      </c>
      <c r="E550" s="36">
        <f>SUM(H550:Y550)</f>
        <v>5</v>
      </c>
      <c r="F550" s="8"/>
      <c r="G550" s="8"/>
      <c r="H550" s="37"/>
      <c r="I550" s="37"/>
      <c r="J550" s="37"/>
      <c r="K550" s="37"/>
      <c r="L550" s="37"/>
      <c r="M550" s="37"/>
      <c r="N550" s="37"/>
      <c r="O550" s="421"/>
      <c r="P550" s="37"/>
      <c r="Q550" s="37">
        <v>5</v>
      </c>
      <c r="R550" s="37" t="s">
        <v>443</v>
      </c>
      <c r="S550" s="37" t="s">
        <v>443</v>
      </c>
      <c r="T550" s="280" t="s">
        <v>443</v>
      </c>
      <c r="U550" s="35"/>
      <c r="V550" s="35"/>
      <c r="W550" s="35"/>
      <c r="X550" s="35"/>
      <c r="Y550" s="35"/>
      <c r="AC550"/>
      <c r="AD550"/>
      <c r="AE550"/>
      <c r="AF550"/>
    </row>
    <row r="551" spans="1:32" s="34" customFormat="1" x14ac:dyDescent="0.25">
      <c r="A551" s="104" t="s">
        <v>51</v>
      </c>
      <c r="B551" s="123" t="s">
        <v>808</v>
      </c>
      <c r="C551" s="123" t="s">
        <v>809</v>
      </c>
      <c r="D551" s="37">
        <v>2009</v>
      </c>
      <c r="E551" s="36">
        <f>SUM(H551:Y551)</f>
        <v>5</v>
      </c>
      <c r="F551" s="8"/>
      <c r="G551" s="8"/>
      <c r="H551" s="37"/>
      <c r="I551" s="37"/>
      <c r="J551" s="37"/>
      <c r="K551" s="37"/>
      <c r="L551" s="37"/>
      <c r="M551" s="37"/>
      <c r="N551" s="37"/>
      <c r="O551" s="421"/>
      <c r="P551" s="37">
        <v>5</v>
      </c>
      <c r="Q551" s="37" t="s">
        <v>443</v>
      </c>
      <c r="R551" s="37" t="s">
        <v>443</v>
      </c>
      <c r="S551" s="37" t="s">
        <v>443</v>
      </c>
      <c r="T551" s="280" t="s">
        <v>443</v>
      </c>
      <c r="U551" s="35"/>
      <c r="V551" s="35"/>
      <c r="W551" s="35"/>
      <c r="X551" s="35"/>
      <c r="Y551" s="35"/>
      <c r="AC551"/>
      <c r="AD551"/>
      <c r="AE551"/>
      <c r="AF551"/>
    </row>
    <row r="552" spans="1:32" s="34" customFormat="1" x14ac:dyDescent="0.25">
      <c r="A552" s="104" t="s">
        <v>52</v>
      </c>
      <c r="B552" s="123" t="s">
        <v>810</v>
      </c>
      <c r="C552" s="123" t="s">
        <v>811</v>
      </c>
      <c r="D552" s="37">
        <v>2008</v>
      </c>
      <c r="E552" s="36">
        <f>SUM(H552:Y552)</f>
        <v>5</v>
      </c>
      <c r="F552" s="8"/>
      <c r="G552" s="8"/>
      <c r="H552" s="37"/>
      <c r="I552" s="37"/>
      <c r="J552" s="37"/>
      <c r="K552" s="37"/>
      <c r="L552" s="37"/>
      <c r="M552" s="37"/>
      <c r="N552" s="37"/>
      <c r="O552" s="421"/>
      <c r="P552" s="37">
        <v>4</v>
      </c>
      <c r="Q552" s="37" t="s">
        <v>443</v>
      </c>
      <c r="R552" s="37">
        <v>1</v>
      </c>
      <c r="S552" s="37" t="s">
        <v>443</v>
      </c>
      <c r="T552" s="280" t="s">
        <v>443</v>
      </c>
      <c r="U552" s="35"/>
      <c r="V552" s="35"/>
      <c r="W552" s="35"/>
      <c r="X552" s="35"/>
      <c r="Y552" s="35"/>
      <c r="AC552"/>
      <c r="AD552"/>
      <c r="AE552"/>
      <c r="AF552"/>
    </row>
    <row r="553" spans="1:32" s="34" customFormat="1" x14ac:dyDescent="0.25">
      <c r="A553" s="104" t="s">
        <v>53</v>
      </c>
      <c r="B553" s="123" t="s">
        <v>1070</v>
      </c>
      <c r="C553" s="123"/>
      <c r="D553" s="37">
        <v>1960</v>
      </c>
      <c r="E553" s="36">
        <f>SUM(H553:Y553)</f>
        <v>4</v>
      </c>
      <c r="F553" s="8"/>
      <c r="G553" s="8"/>
      <c r="H553" s="37"/>
      <c r="I553" s="37"/>
      <c r="J553" s="37"/>
      <c r="K553" s="37"/>
      <c r="L553" s="37"/>
      <c r="M553" s="37"/>
      <c r="N553" s="37"/>
      <c r="O553" s="421"/>
      <c r="P553" s="37"/>
      <c r="Q553" s="37"/>
      <c r="R553" s="37"/>
      <c r="S553" s="37"/>
      <c r="T553" s="280">
        <v>4</v>
      </c>
      <c r="U553" s="35"/>
      <c r="V553" s="35"/>
      <c r="W553" s="35"/>
      <c r="X553" s="35"/>
      <c r="Y553" s="35"/>
      <c r="AC553"/>
      <c r="AD553"/>
      <c r="AE553"/>
      <c r="AF553"/>
    </row>
    <row r="554" spans="1:32" s="34" customFormat="1" x14ac:dyDescent="0.25">
      <c r="A554" s="104" t="s">
        <v>54</v>
      </c>
      <c r="B554" s="123" t="s">
        <v>1034</v>
      </c>
      <c r="C554" s="123" t="s">
        <v>567</v>
      </c>
      <c r="D554" s="37">
        <v>1992</v>
      </c>
      <c r="E554" s="36">
        <f>SUM(H554:Y554)</f>
        <v>4</v>
      </c>
      <c r="F554" s="8"/>
      <c r="G554" s="8"/>
      <c r="H554" s="37"/>
      <c r="I554" s="37"/>
      <c r="J554" s="37"/>
      <c r="K554" s="37"/>
      <c r="L554" s="37"/>
      <c r="M554" s="37"/>
      <c r="N554" s="37"/>
      <c r="O554" s="421"/>
      <c r="P554" s="37"/>
      <c r="Q554" s="37"/>
      <c r="R554" s="37"/>
      <c r="S554" s="37">
        <v>4</v>
      </c>
      <c r="T554" s="280" t="s">
        <v>443</v>
      </c>
      <c r="U554" s="35"/>
      <c r="V554" s="35"/>
      <c r="W554" s="35"/>
      <c r="X554" s="35"/>
      <c r="Y554" s="35"/>
      <c r="AC554"/>
      <c r="AD554"/>
      <c r="AE554"/>
      <c r="AF554"/>
    </row>
    <row r="555" spans="1:32" s="34" customFormat="1" x14ac:dyDescent="0.25">
      <c r="A555" s="104" t="s">
        <v>55</v>
      </c>
      <c r="B555" s="123" t="s">
        <v>684</v>
      </c>
      <c r="C555" s="123" t="s">
        <v>685</v>
      </c>
      <c r="D555" s="37">
        <v>2000</v>
      </c>
      <c r="E555" s="36">
        <f>SUM(H555:Y555)</f>
        <v>4</v>
      </c>
      <c r="H555" s="37"/>
      <c r="I555" s="37"/>
      <c r="J555" s="37"/>
      <c r="K555" s="37"/>
      <c r="L555" s="37"/>
      <c r="M555" s="37">
        <v>4</v>
      </c>
      <c r="N555" s="37" t="s">
        <v>443</v>
      </c>
      <c r="O555" s="421"/>
      <c r="P555" s="37" t="s">
        <v>443</v>
      </c>
      <c r="Q555" s="37" t="s">
        <v>443</v>
      </c>
      <c r="R555" s="37" t="s">
        <v>443</v>
      </c>
      <c r="S555" s="37" t="s">
        <v>443</v>
      </c>
      <c r="T555" s="280" t="s">
        <v>443</v>
      </c>
      <c r="U555" s="35"/>
      <c r="V555" s="35"/>
      <c r="W555" s="35"/>
      <c r="X555" s="35"/>
      <c r="Y555" s="35"/>
      <c r="AC555"/>
      <c r="AD555"/>
      <c r="AE555"/>
      <c r="AF555"/>
    </row>
    <row r="556" spans="1:32" s="34" customFormat="1" x14ac:dyDescent="0.25">
      <c r="A556" s="104" t="s">
        <v>56</v>
      </c>
      <c r="B556" s="123" t="s">
        <v>1071</v>
      </c>
      <c r="C556" s="123"/>
      <c r="D556" s="37">
        <v>1974</v>
      </c>
      <c r="E556" s="36">
        <f>SUM(H556:Y556)</f>
        <v>3</v>
      </c>
      <c r="F556" s="8"/>
      <c r="G556" s="8"/>
      <c r="H556" s="37"/>
      <c r="I556" s="37"/>
      <c r="J556" s="37"/>
      <c r="K556" s="37"/>
      <c r="L556" s="37"/>
      <c r="M556" s="37"/>
      <c r="N556" s="37"/>
      <c r="O556" s="421"/>
      <c r="P556" s="37"/>
      <c r="Q556" s="37"/>
      <c r="R556" s="37"/>
      <c r="S556" s="37"/>
      <c r="T556" s="280">
        <v>3</v>
      </c>
      <c r="U556" s="35"/>
      <c r="V556" s="35"/>
      <c r="W556" s="35"/>
      <c r="X556" s="35"/>
      <c r="Y556" s="35"/>
      <c r="AC556"/>
      <c r="AD556"/>
      <c r="AE556"/>
      <c r="AF556"/>
    </row>
    <row r="557" spans="1:32" s="34" customFormat="1" x14ac:dyDescent="0.25">
      <c r="A557" s="104" t="s">
        <v>57</v>
      </c>
      <c r="B557" s="123" t="s">
        <v>1035</v>
      </c>
      <c r="C557" s="123" t="s">
        <v>138</v>
      </c>
      <c r="D557" s="37">
        <v>2012</v>
      </c>
      <c r="E557" s="36">
        <f>SUM(H557:Y557)</f>
        <v>3</v>
      </c>
      <c r="F557" s="8"/>
      <c r="G557" s="8"/>
      <c r="H557" s="37"/>
      <c r="I557" s="37"/>
      <c r="J557" s="37"/>
      <c r="K557" s="37"/>
      <c r="L557" s="37"/>
      <c r="M557" s="37"/>
      <c r="N557" s="37"/>
      <c r="O557" s="421"/>
      <c r="P557" s="37"/>
      <c r="Q557" s="37"/>
      <c r="R557" s="37"/>
      <c r="S557" s="37">
        <v>3</v>
      </c>
      <c r="T557" s="280" t="s">
        <v>443</v>
      </c>
      <c r="U557" s="35"/>
      <c r="V557" s="35"/>
      <c r="W557" s="35"/>
      <c r="X557" s="35"/>
      <c r="Y557" s="35"/>
      <c r="AC557"/>
      <c r="AD557"/>
      <c r="AE557"/>
      <c r="AF557"/>
    </row>
    <row r="558" spans="1:32" s="34" customFormat="1" x14ac:dyDescent="0.25">
      <c r="A558" s="104" t="s">
        <v>58</v>
      </c>
      <c r="B558" s="123" t="s">
        <v>901</v>
      </c>
      <c r="C558" s="123" t="s">
        <v>902</v>
      </c>
      <c r="D558" s="37">
        <v>1987</v>
      </c>
      <c r="E558" s="36">
        <f>SUM(H558:Y558)</f>
        <v>3</v>
      </c>
      <c r="F558" s="8"/>
      <c r="G558" s="8"/>
      <c r="H558" s="37"/>
      <c r="I558" s="37"/>
      <c r="J558" s="37"/>
      <c r="K558" s="37"/>
      <c r="L558" s="37"/>
      <c r="M558" s="37"/>
      <c r="N558" s="37"/>
      <c r="O558" s="421"/>
      <c r="P558" s="37"/>
      <c r="Q558" s="37">
        <v>3</v>
      </c>
      <c r="R558" s="37" t="s">
        <v>443</v>
      </c>
      <c r="S558" s="37" t="s">
        <v>443</v>
      </c>
      <c r="T558" s="280" t="s">
        <v>443</v>
      </c>
      <c r="U558" s="35"/>
      <c r="V558" s="35"/>
      <c r="W558" s="35"/>
      <c r="X558" s="35"/>
      <c r="Y558" s="35"/>
      <c r="AC558"/>
      <c r="AD558"/>
      <c r="AE558"/>
      <c r="AF558"/>
    </row>
    <row r="559" spans="1:32" s="34" customFormat="1" x14ac:dyDescent="0.25">
      <c r="A559" s="104" t="s">
        <v>59</v>
      </c>
      <c r="B559" s="123" t="s">
        <v>484</v>
      </c>
      <c r="C559" s="123" t="s">
        <v>118</v>
      </c>
      <c r="D559" s="37">
        <v>1991</v>
      </c>
      <c r="E559" s="36">
        <f>SUM(H559:Y559)</f>
        <v>3</v>
      </c>
      <c r="H559" s="37"/>
      <c r="I559" s="37"/>
      <c r="J559" s="37"/>
      <c r="K559" s="37"/>
      <c r="L559" s="37"/>
      <c r="M559" s="37">
        <v>3</v>
      </c>
      <c r="N559" s="37" t="s">
        <v>443</v>
      </c>
      <c r="O559" s="421"/>
      <c r="P559" s="37" t="s">
        <v>443</v>
      </c>
      <c r="Q559" s="37" t="s">
        <v>443</v>
      </c>
      <c r="R559" s="37" t="s">
        <v>443</v>
      </c>
      <c r="S559" s="37" t="s">
        <v>443</v>
      </c>
      <c r="T559" s="280" t="s">
        <v>443</v>
      </c>
      <c r="U559" s="35"/>
      <c r="V559" s="35"/>
      <c r="W559" s="35"/>
      <c r="X559" s="35"/>
      <c r="Y559" s="35"/>
      <c r="AC559"/>
      <c r="AD559"/>
      <c r="AE559"/>
      <c r="AF559"/>
    </row>
    <row r="560" spans="1:32" s="34" customFormat="1" x14ac:dyDescent="0.25">
      <c r="A560" s="104" t="s">
        <v>60</v>
      </c>
      <c r="B560" s="123" t="s">
        <v>642</v>
      </c>
      <c r="C560" s="123" t="s">
        <v>643</v>
      </c>
      <c r="D560" s="37">
        <v>1993</v>
      </c>
      <c r="E560" s="36">
        <f>SUM(H560:Y560)</f>
        <v>3</v>
      </c>
      <c r="H560" s="37"/>
      <c r="I560" s="37"/>
      <c r="J560" s="37"/>
      <c r="K560" s="37"/>
      <c r="L560" s="37">
        <v>3</v>
      </c>
      <c r="M560" s="37" t="s">
        <v>443</v>
      </c>
      <c r="N560" s="37" t="s">
        <v>443</v>
      </c>
      <c r="O560" s="421"/>
      <c r="P560" s="37" t="s">
        <v>443</v>
      </c>
      <c r="Q560" s="37" t="s">
        <v>443</v>
      </c>
      <c r="R560" s="37" t="s">
        <v>443</v>
      </c>
      <c r="S560" s="37" t="s">
        <v>443</v>
      </c>
      <c r="T560" s="280" t="s">
        <v>443</v>
      </c>
      <c r="U560" s="35"/>
      <c r="V560" s="35"/>
      <c r="W560" s="35"/>
      <c r="X560" s="35"/>
      <c r="Y560" s="35"/>
      <c r="AC560"/>
      <c r="AD560"/>
      <c r="AE560"/>
      <c r="AF560"/>
    </row>
    <row r="561" spans="1:32" s="34" customFormat="1" x14ac:dyDescent="0.25">
      <c r="A561" s="104" t="s">
        <v>61</v>
      </c>
      <c r="B561" s="123" t="s">
        <v>527</v>
      </c>
      <c r="C561" s="123" t="s">
        <v>460</v>
      </c>
      <c r="D561" s="37">
        <v>1961</v>
      </c>
      <c r="E561" s="36">
        <f>SUM(H561:Y561)</f>
        <v>3</v>
      </c>
      <c r="H561" s="37"/>
      <c r="I561" s="37"/>
      <c r="J561" s="37">
        <v>3</v>
      </c>
      <c r="K561" s="37" t="s">
        <v>443</v>
      </c>
      <c r="L561" s="37" t="s">
        <v>443</v>
      </c>
      <c r="M561" s="37" t="s">
        <v>443</v>
      </c>
      <c r="N561" s="37" t="s">
        <v>443</v>
      </c>
      <c r="O561" s="421"/>
      <c r="P561" s="37" t="s">
        <v>443</v>
      </c>
      <c r="Q561" s="37" t="s">
        <v>443</v>
      </c>
      <c r="R561" s="37" t="s">
        <v>443</v>
      </c>
      <c r="S561" s="37" t="s">
        <v>443</v>
      </c>
      <c r="T561" s="280" t="s">
        <v>443</v>
      </c>
      <c r="U561" s="35"/>
      <c r="V561" s="35"/>
      <c r="W561" s="35"/>
      <c r="X561" s="35"/>
      <c r="Y561" s="35"/>
      <c r="AC561"/>
      <c r="AD561"/>
      <c r="AE561"/>
      <c r="AF561"/>
    </row>
    <row r="562" spans="1:32" s="34" customFormat="1" x14ac:dyDescent="0.25">
      <c r="A562" s="104" t="s">
        <v>62</v>
      </c>
      <c r="B562" s="123" t="s">
        <v>903</v>
      </c>
      <c r="C562" s="123" t="s">
        <v>161</v>
      </c>
      <c r="D562" s="37">
        <v>2005</v>
      </c>
      <c r="E562" s="36">
        <f>SUM(H562:Y562)</f>
        <v>3</v>
      </c>
      <c r="F562" s="8"/>
      <c r="G562" s="8"/>
      <c r="H562" s="37"/>
      <c r="I562" s="37"/>
      <c r="J562" s="37"/>
      <c r="K562" s="37"/>
      <c r="L562" s="37"/>
      <c r="M562" s="37"/>
      <c r="N562" s="37"/>
      <c r="O562" s="421"/>
      <c r="P562" s="37"/>
      <c r="Q562" s="37">
        <v>1</v>
      </c>
      <c r="R562" s="37">
        <v>2</v>
      </c>
      <c r="S562" s="37" t="s">
        <v>443</v>
      </c>
      <c r="T562" s="280" t="s">
        <v>443</v>
      </c>
      <c r="U562" s="35"/>
      <c r="V562" s="35"/>
      <c r="W562" s="35"/>
      <c r="X562" s="35"/>
      <c r="Y562" s="35"/>
      <c r="AC562"/>
      <c r="AD562"/>
      <c r="AE562"/>
      <c r="AF562"/>
    </row>
    <row r="563" spans="1:32" s="34" customFormat="1" x14ac:dyDescent="0.25">
      <c r="A563" s="104" t="s">
        <v>63</v>
      </c>
      <c r="B563" s="123" t="s">
        <v>1072</v>
      </c>
      <c r="C563" s="123"/>
      <c r="D563" s="37">
        <v>1977</v>
      </c>
      <c r="E563" s="36">
        <f>SUM(H563:Y563)</f>
        <v>2</v>
      </c>
      <c r="F563" s="8"/>
      <c r="G563" s="8"/>
      <c r="H563" s="37"/>
      <c r="I563" s="37"/>
      <c r="J563" s="37"/>
      <c r="K563" s="37"/>
      <c r="L563" s="37"/>
      <c r="M563" s="37"/>
      <c r="N563" s="37"/>
      <c r="O563" s="421"/>
      <c r="P563" s="37"/>
      <c r="Q563" s="37"/>
      <c r="R563" s="37"/>
      <c r="S563" s="37"/>
      <c r="T563" s="280">
        <v>2</v>
      </c>
      <c r="U563" s="35"/>
      <c r="V563" s="35"/>
      <c r="W563" s="35"/>
      <c r="X563" s="35"/>
      <c r="Y563" s="35"/>
      <c r="AC563"/>
      <c r="AD563"/>
      <c r="AE563"/>
      <c r="AF563"/>
    </row>
    <row r="564" spans="1:32" s="34" customFormat="1" x14ac:dyDescent="0.25">
      <c r="A564" s="104" t="s">
        <v>64</v>
      </c>
      <c r="B564" s="123" t="s">
        <v>1036</v>
      </c>
      <c r="C564" s="123" t="s">
        <v>138</v>
      </c>
      <c r="D564" s="37">
        <v>1982</v>
      </c>
      <c r="E564" s="36">
        <f>SUM(H564:Y564)</f>
        <v>2</v>
      </c>
      <c r="F564" s="8"/>
      <c r="G564" s="8"/>
      <c r="H564" s="37"/>
      <c r="I564" s="37"/>
      <c r="J564" s="37"/>
      <c r="K564" s="37"/>
      <c r="L564" s="37"/>
      <c r="M564" s="37"/>
      <c r="N564" s="37"/>
      <c r="O564" s="421"/>
      <c r="P564" s="37"/>
      <c r="Q564" s="37"/>
      <c r="R564" s="37"/>
      <c r="S564" s="37">
        <v>2</v>
      </c>
      <c r="T564" s="280" t="s">
        <v>443</v>
      </c>
      <c r="U564" s="35"/>
      <c r="V564" s="35"/>
      <c r="W564" s="35"/>
      <c r="X564" s="35"/>
      <c r="Y564" s="35"/>
      <c r="AC564"/>
      <c r="AD564"/>
      <c r="AE564"/>
      <c r="AF564"/>
    </row>
    <row r="565" spans="1:32" s="34" customFormat="1" x14ac:dyDescent="0.25">
      <c r="A565" s="104" t="s">
        <v>65</v>
      </c>
      <c r="B565" s="123" t="s">
        <v>813</v>
      </c>
      <c r="C565" s="123" t="s">
        <v>118</v>
      </c>
      <c r="D565" s="37">
        <v>1984</v>
      </c>
      <c r="E565" s="36">
        <f>SUM(H565:Y565)</f>
        <v>2</v>
      </c>
      <c r="F565" s="8"/>
      <c r="G565" s="8"/>
      <c r="H565" s="37"/>
      <c r="I565" s="37"/>
      <c r="J565" s="37"/>
      <c r="K565" s="37"/>
      <c r="L565" s="37"/>
      <c r="M565" s="37"/>
      <c r="N565" s="37"/>
      <c r="O565" s="421"/>
      <c r="P565" s="37">
        <v>2</v>
      </c>
      <c r="Q565" s="37" t="s">
        <v>443</v>
      </c>
      <c r="R565" s="37" t="s">
        <v>443</v>
      </c>
      <c r="S565" s="37" t="s">
        <v>443</v>
      </c>
      <c r="T565" s="280" t="s">
        <v>443</v>
      </c>
      <c r="U565" s="35"/>
      <c r="V565" s="35"/>
      <c r="W565" s="35"/>
      <c r="X565" s="35"/>
      <c r="Y565" s="35"/>
      <c r="AC565"/>
      <c r="AD565"/>
      <c r="AE565"/>
      <c r="AF565"/>
    </row>
    <row r="566" spans="1:32" s="34" customFormat="1" x14ac:dyDescent="0.25">
      <c r="A566" s="104" t="s">
        <v>66</v>
      </c>
      <c r="B566" s="123" t="s">
        <v>686</v>
      </c>
      <c r="C566" s="123" t="s">
        <v>687</v>
      </c>
      <c r="D566" s="37">
        <v>1982</v>
      </c>
      <c r="E566" s="36">
        <f>SUM(H566:Y566)</f>
        <v>2</v>
      </c>
      <c r="H566" s="37"/>
      <c r="I566" s="37"/>
      <c r="J566" s="37"/>
      <c r="K566" s="37"/>
      <c r="L566" s="37"/>
      <c r="M566" s="37">
        <v>2</v>
      </c>
      <c r="N566" s="37" t="s">
        <v>443</v>
      </c>
      <c r="O566" s="421"/>
      <c r="P566" s="37" t="s">
        <v>443</v>
      </c>
      <c r="Q566" s="37" t="s">
        <v>443</v>
      </c>
      <c r="R566" s="37" t="s">
        <v>443</v>
      </c>
      <c r="S566" s="37" t="s">
        <v>443</v>
      </c>
      <c r="T566" s="280" t="s">
        <v>443</v>
      </c>
      <c r="U566" s="35"/>
      <c r="V566" s="35"/>
      <c r="W566" s="35"/>
      <c r="X566" s="35"/>
      <c r="Y566" s="35"/>
      <c r="AC566"/>
      <c r="AD566"/>
      <c r="AE566"/>
      <c r="AF566"/>
    </row>
    <row r="567" spans="1:32" s="34" customFormat="1" x14ac:dyDescent="0.25">
      <c r="A567" s="104" t="s">
        <v>67</v>
      </c>
      <c r="B567" s="123" t="s">
        <v>488</v>
      </c>
      <c r="C567" s="123" t="s">
        <v>489</v>
      </c>
      <c r="D567" s="37">
        <v>1985</v>
      </c>
      <c r="E567" s="36">
        <f>SUM(H567:Y567)</f>
        <v>2</v>
      </c>
      <c r="H567" s="37"/>
      <c r="I567" s="37"/>
      <c r="J567" s="37"/>
      <c r="K567" s="37"/>
      <c r="L567" s="37">
        <v>2</v>
      </c>
      <c r="M567" s="37" t="s">
        <v>443</v>
      </c>
      <c r="N567" s="37" t="s">
        <v>443</v>
      </c>
      <c r="O567" s="421"/>
      <c r="P567" s="37" t="s">
        <v>443</v>
      </c>
      <c r="Q567" s="37" t="s">
        <v>443</v>
      </c>
      <c r="R567" s="37" t="s">
        <v>443</v>
      </c>
      <c r="S567" s="37" t="s">
        <v>443</v>
      </c>
      <c r="T567" s="280" t="s">
        <v>443</v>
      </c>
      <c r="U567" s="35"/>
      <c r="V567" s="35"/>
      <c r="W567" s="35"/>
      <c r="X567" s="35"/>
      <c r="Y567" s="35"/>
      <c r="AC567"/>
      <c r="AD567"/>
      <c r="AE567"/>
      <c r="AF567"/>
    </row>
    <row r="568" spans="1:32" s="34" customFormat="1" x14ac:dyDescent="0.25">
      <c r="A568" s="104" t="s">
        <v>68</v>
      </c>
      <c r="B568" s="123" t="s">
        <v>528</v>
      </c>
      <c r="C568" s="123" t="s">
        <v>529</v>
      </c>
      <c r="D568" s="37">
        <v>2012</v>
      </c>
      <c r="E568" s="36">
        <f>SUM(H568:Y568)</f>
        <v>2</v>
      </c>
      <c r="H568" s="37"/>
      <c r="I568" s="37"/>
      <c r="J568" s="37">
        <v>2</v>
      </c>
      <c r="K568" s="37" t="s">
        <v>443</v>
      </c>
      <c r="L568" s="37" t="s">
        <v>443</v>
      </c>
      <c r="M568" s="37"/>
      <c r="N568" s="37" t="s">
        <v>443</v>
      </c>
      <c r="O568" s="421"/>
      <c r="P568" s="37" t="s">
        <v>443</v>
      </c>
      <c r="Q568" s="37" t="s">
        <v>443</v>
      </c>
      <c r="R568" s="37" t="s">
        <v>443</v>
      </c>
      <c r="S568" s="37" t="s">
        <v>443</v>
      </c>
      <c r="T568" s="280" t="s">
        <v>443</v>
      </c>
      <c r="U568" s="35"/>
      <c r="V568" s="35"/>
      <c r="W568" s="35"/>
      <c r="X568" s="35"/>
      <c r="Y568" s="35"/>
      <c r="AC568"/>
      <c r="AD568"/>
      <c r="AE568"/>
      <c r="AF568"/>
    </row>
    <row r="569" spans="1:32" s="34" customFormat="1" x14ac:dyDescent="0.25">
      <c r="A569" s="104" t="s">
        <v>69</v>
      </c>
      <c r="B569" s="123" t="s">
        <v>186</v>
      </c>
      <c r="C569" s="123" t="s">
        <v>244</v>
      </c>
      <c r="D569" s="37">
        <v>1976</v>
      </c>
      <c r="E569" s="36">
        <f>SUM(H569:Y569)</f>
        <v>2</v>
      </c>
      <c r="H569" s="37">
        <v>2</v>
      </c>
      <c r="I569" s="37" t="s">
        <v>443</v>
      </c>
      <c r="J569" s="37" t="s">
        <v>443</v>
      </c>
      <c r="K569" s="37" t="s">
        <v>443</v>
      </c>
      <c r="L569" s="37" t="s">
        <v>443</v>
      </c>
      <c r="M569" s="37" t="s">
        <v>443</v>
      </c>
      <c r="N569" s="37" t="s">
        <v>443</v>
      </c>
      <c r="O569" s="421"/>
      <c r="P569" s="37" t="s">
        <v>443</v>
      </c>
      <c r="Q569" s="37" t="s">
        <v>443</v>
      </c>
      <c r="R569" s="37" t="s">
        <v>443</v>
      </c>
      <c r="S569" s="37" t="s">
        <v>443</v>
      </c>
      <c r="T569" s="280" t="s">
        <v>443</v>
      </c>
      <c r="U569" s="35"/>
      <c r="V569" s="35"/>
      <c r="W569" s="35"/>
      <c r="X569" s="35"/>
      <c r="Y569" s="35"/>
      <c r="AC569"/>
      <c r="AD569"/>
      <c r="AE569"/>
      <c r="AF569"/>
    </row>
    <row r="570" spans="1:32" s="34" customFormat="1" x14ac:dyDescent="0.25">
      <c r="A570" s="104" t="s">
        <v>70</v>
      </c>
      <c r="B570" s="123" t="s">
        <v>1037</v>
      </c>
      <c r="C570" s="123" t="s">
        <v>1038</v>
      </c>
      <c r="D570" s="37">
        <v>1980</v>
      </c>
      <c r="E570" s="36">
        <f>SUM(H570:Y570)</f>
        <v>1</v>
      </c>
      <c r="F570" s="8"/>
      <c r="G570" s="8"/>
      <c r="H570" s="37"/>
      <c r="I570" s="37"/>
      <c r="J570" s="37"/>
      <c r="K570" s="37"/>
      <c r="L570" s="37"/>
      <c r="M570" s="37"/>
      <c r="N570" s="37"/>
      <c r="O570" s="421"/>
      <c r="P570" s="37"/>
      <c r="Q570" s="37"/>
      <c r="R570" s="37"/>
      <c r="S570" s="37">
        <v>1</v>
      </c>
      <c r="T570" s="280" t="s">
        <v>443</v>
      </c>
      <c r="U570" s="35"/>
      <c r="V570" s="35"/>
      <c r="W570" s="35"/>
      <c r="X570" s="35"/>
      <c r="Y570" s="35"/>
      <c r="AC570"/>
      <c r="AD570"/>
      <c r="AE570"/>
      <c r="AF570"/>
    </row>
    <row r="571" spans="1:32" s="34" customFormat="1" x14ac:dyDescent="0.25">
      <c r="A571" s="104" t="s">
        <v>71</v>
      </c>
      <c r="B571" s="123" t="s">
        <v>814</v>
      </c>
      <c r="C571" s="123" t="s">
        <v>815</v>
      </c>
      <c r="D571" s="37">
        <v>1988</v>
      </c>
      <c r="E571" s="36">
        <f>SUM(H571:Y571)</f>
        <v>1</v>
      </c>
      <c r="F571" s="8"/>
      <c r="G571" s="8"/>
      <c r="H571" s="37"/>
      <c r="I571" s="37"/>
      <c r="J571" s="37"/>
      <c r="K571" s="37"/>
      <c r="L571" s="37"/>
      <c r="M571" s="37"/>
      <c r="N571" s="37"/>
      <c r="O571" s="421"/>
      <c r="P571" s="37">
        <v>1</v>
      </c>
      <c r="Q571" s="37" t="s">
        <v>443</v>
      </c>
      <c r="R571" s="37" t="s">
        <v>443</v>
      </c>
      <c r="S571" s="37" t="s">
        <v>443</v>
      </c>
      <c r="T571" s="280" t="s">
        <v>443</v>
      </c>
      <c r="U571" s="35"/>
      <c r="V571" s="35"/>
      <c r="W571" s="35"/>
      <c r="X571" s="35"/>
      <c r="Y571" s="35"/>
      <c r="AC571"/>
      <c r="AD571"/>
      <c r="AE571"/>
      <c r="AF571"/>
    </row>
    <row r="572" spans="1:32" s="34" customFormat="1" x14ac:dyDescent="0.25">
      <c r="A572" s="104" t="s">
        <v>72</v>
      </c>
      <c r="B572" s="123" t="s">
        <v>490</v>
      </c>
      <c r="C572" s="123" t="s">
        <v>429</v>
      </c>
      <c r="D572" s="37">
        <v>1983</v>
      </c>
      <c r="E572" s="36">
        <f>SUM(H572:Y572)</f>
        <v>1</v>
      </c>
      <c r="H572" s="37"/>
      <c r="I572" s="37"/>
      <c r="J572" s="37"/>
      <c r="K572" s="37"/>
      <c r="L572" s="37"/>
      <c r="M572" s="37">
        <v>1</v>
      </c>
      <c r="N572" s="37" t="s">
        <v>443</v>
      </c>
      <c r="O572" s="421"/>
      <c r="P572" s="37" t="s">
        <v>443</v>
      </c>
      <c r="Q572" s="37" t="s">
        <v>443</v>
      </c>
      <c r="R572" s="37" t="s">
        <v>443</v>
      </c>
      <c r="S572" s="37" t="s">
        <v>443</v>
      </c>
      <c r="T572" s="280" t="s">
        <v>443</v>
      </c>
      <c r="U572" s="35"/>
      <c r="V572" s="35"/>
      <c r="W572" s="35"/>
      <c r="X572" s="35"/>
      <c r="Y572" s="35"/>
      <c r="AC572"/>
      <c r="AD572"/>
      <c r="AE572"/>
      <c r="AF572"/>
    </row>
    <row r="573" spans="1:32" s="34" customFormat="1" ht="15.75" thickBot="1" x14ac:dyDescent="0.3">
      <c r="A573" s="105" t="s">
        <v>73</v>
      </c>
      <c r="B573" s="198" t="s">
        <v>162</v>
      </c>
      <c r="C573" s="198" t="s">
        <v>512</v>
      </c>
      <c r="D573" s="40">
        <v>1992</v>
      </c>
      <c r="E573" s="41">
        <f>SUM(H573:Y573)</f>
        <v>1</v>
      </c>
      <c r="H573" s="37"/>
      <c r="I573" s="37"/>
      <c r="J573" s="37"/>
      <c r="K573" s="37"/>
      <c r="L573" s="37">
        <v>1</v>
      </c>
      <c r="M573" s="37" t="s">
        <v>443</v>
      </c>
      <c r="N573" s="37" t="s">
        <v>443</v>
      </c>
      <c r="O573" s="421"/>
      <c r="P573" s="37" t="s">
        <v>443</v>
      </c>
      <c r="Q573" s="37" t="s">
        <v>443</v>
      </c>
      <c r="R573" s="37" t="s">
        <v>443</v>
      </c>
      <c r="S573" s="37" t="s">
        <v>443</v>
      </c>
      <c r="T573" s="280" t="s">
        <v>443</v>
      </c>
      <c r="U573" s="35"/>
      <c r="V573" s="35"/>
      <c r="W573" s="35"/>
      <c r="X573" s="35"/>
      <c r="Y573" s="35"/>
      <c r="AC573"/>
      <c r="AD573"/>
      <c r="AE573"/>
      <c r="AF573"/>
    </row>
    <row r="574" spans="1:32" s="34" customFormat="1" x14ac:dyDescent="0.25">
      <c r="O574" s="422"/>
      <c r="T574" s="427"/>
      <c r="AC574"/>
      <c r="AD574"/>
      <c r="AE574"/>
      <c r="AF574"/>
    </row>
    <row r="575" spans="1:32" x14ac:dyDescent="0.25">
      <c r="B575" s="93"/>
      <c r="C575" s="93"/>
      <c r="D575" s="79"/>
      <c r="E575" s="60"/>
      <c r="H575" s="8"/>
      <c r="I575" s="8"/>
      <c r="J575" s="8"/>
      <c r="K575" s="8"/>
      <c r="L575" s="8"/>
      <c r="M575" s="8"/>
      <c r="N575" s="8"/>
      <c r="O575" s="423"/>
      <c r="P575" s="8"/>
      <c r="Q575" s="8"/>
      <c r="R575" s="8"/>
      <c r="S575" s="8"/>
      <c r="T575" s="78"/>
      <c r="U575" s="79"/>
      <c r="V575" s="79"/>
      <c r="W575" s="79"/>
      <c r="X575" s="79"/>
      <c r="Y575" s="79"/>
      <c r="Z575" s="3"/>
      <c r="AA575" s="3"/>
    </row>
    <row r="576" spans="1:32" x14ac:dyDescent="0.25">
      <c r="B576" s="93"/>
      <c r="C576" s="93"/>
      <c r="D576" s="79"/>
      <c r="E576" s="60"/>
      <c r="H576" s="8"/>
      <c r="I576" s="8"/>
      <c r="J576" s="8"/>
      <c r="K576" s="8"/>
      <c r="L576" s="8"/>
      <c r="M576" s="8"/>
      <c r="N576" s="8"/>
      <c r="O576" s="423"/>
      <c r="P576" s="8"/>
      <c r="Q576" s="8"/>
      <c r="R576" s="8"/>
      <c r="S576" s="8"/>
      <c r="T576" s="78"/>
      <c r="U576" s="79"/>
      <c r="V576" s="79"/>
      <c r="W576" s="79"/>
      <c r="X576" s="79"/>
      <c r="Y576" s="79"/>
      <c r="Z576" s="3"/>
      <c r="AA576" s="3"/>
    </row>
    <row r="577" spans="1:32" ht="21.75" thickBot="1" x14ac:dyDescent="0.3">
      <c r="A577" s="146" t="s">
        <v>218</v>
      </c>
      <c r="B577" s="147"/>
      <c r="C577" s="148"/>
      <c r="D577" s="149"/>
      <c r="E577" s="76"/>
      <c r="F577" s="34"/>
      <c r="G577" s="34"/>
      <c r="H577" s="37" t="str">
        <f>_xlfn.IFNA(VLOOKUP(B577,$AC$578:$AF$588,4,FALSE),"")</f>
        <v/>
      </c>
      <c r="I577" s="37" t="str">
        <f>_xlfn.IFNA(VLOOKUP(B577,$AC$578:$AF$588,4,FALSE),"")</f>
        <v/>
      </c>
      <c r="J577" s="37" t="str">
        <f>_xlfn.IFNA(VLOOKUP(B577,$AC$578:$AF$588,4,FALSE),"")</f>
        <v/>
      </c>
      <c r="K577" s="37" t="str">
        <f>_xlfn.IFNA(VLOOKUP(B577,$AC$578:$AF$588,4,FALSE),"")</f>
        <v/>
      </c>
      <c r="L577" s="37" t="str">
        <f>_xlfn.IFNA(VLOOKUP(B577,$AC$578:$AF$588,4,FALSE),"")</f>
        <v/>
      </c>
      <c r="M577" s="37" t="str">
        <f>_xlfn.IFNA(VLOOKUP(B577,$AC$578:$AF$598,4,FALSE),"")</f>
        <v/>
      </c>
      <c r="N577" s="37" t="str">
        <f>_xlfn.IFNA(VLOOKUP(B577,$AC$578:$AF$598,4,FALSE),"")</f>
        <v/>
      </c>
      <c r="O577" s="420"/>
      <c r="P577" s="37" t="str">
        <f>_xlfn.IFNA(VLOOKUP(B577,$AC$578:$AF$598,4,FALSE),"")</f>
        <v/>
      </c>
      <c r="Q577" s="37" t="str">
        <f>_xlfn.IFNA(VLOOKUP(B577,$AC$578:$AF$598,4,FALSE),"")</f>
        <v/>
      </c>
      <c r="R577" s="37" t="str">
        <f>_xlfn.IFNA(VLOOKUP(B577,$AC$578:$AF$598,4,FALSE),"")</f>
        <v/>
      </c>
      <c r="S577" s="37" t="str">
        <f>_xlfn.IFNA(VLOOKUP(B577,$AC$578:$AF$598,4,FALSE),"")</f>
        <v/>
      </c>
      <c r="T577" s="280" t="str">
        <f>_xlfn.IFNA(VLOOKUP(B577,$AC$578:$AF$598,4,FALSE),"")</f>
        <v/>
      </c>
      <c r="U577" s="19"/>
      <c r="V577" s="19"/>
      <c r="W577" s="19"/>
      <c r="X577" s="19"/>
      <c r="Y577" s="19"/>
      <c r="Z577" s="3"/>
      <c r="AA577" s="3"/>
    </row>
    <row r="578" spans="1:32" x14ac:dyDescent="0.25">
      <c r="A578" s="150" t="s">
        <v>14</v>
      </c>
      <c r="B578" s="206" t="s">
        <v>179</v>
      </c>
      <c r="C578" s="172" t="s">
        <v>422</v>
      </c>
      <c r="D578" s="173">
        <v>2008</v>
      </c>
      <c r="E578" s="33">
        <f t="shared" ref="E578:E599" si="6">SUM(H578:Y578)</f>
        <v>73</v>
      </c>
      <c r="F578" s="34"/>
      <c r="G578" s="34"/>
      <c r="H578" s="37">
        <v>7</v>
      </c>
      <c r="I578" s="37">
        <v>9</v>
      </c>
      <c r="J578" s="37">
        <v>8</v>
      </c>
      <c r="K578" s="37">
        <v>10</v>
      </c>
      <c r="L578" s="37">
        <v>10</v>
      </c>
      <c r="M578" s="37" t="s">
        <v>443</v>
      </c>
      <c r="N578" s="37" t="s">
        <v>443</v>
      </c>
      <c r="O578" s="419"/>
      <c r="P578" s="37">
        <v>10</v>
      </c>
      <c r="Q578" s="37" t="s">
        <v>443</v>
      </c>
      <c r="R578" s="37">
        <v>9</v>
      </c>
      <c r="S578" s="37" t="s">
        <v>443</v>
      </c>
      <c r="T578" s="280">
        <v>10</v>
      </c>
      <c r="U578" s="35"/>
      <c r="V578" s="35"/>
      <c r="W578" s="35"/>
      <c r="X578" s="35"/>
      <c r="Y578" s="35"/>
      <c r="Z578" s="3"/>
      <c r="AA578" s="3"/>
      <c r="AB578" s="34" t="str">
        <f>VLOOKUP(AC578,$B$578:$B$599,1,FALSE)</f>
        <v>Břenková Anděla</v>
      </c>
      <c r="AC578" t="s">
        <v>179</v>
      </c>
      <c r="AD578" t="s">
        <v>422</v>
      </c>
      <c r="AE578">
        <v>2008</v>
      </c>
      <c r="AF578">
        <v>10</v>
      </c>
    </row>
    <row r="579" spans="1:32" x14ac:dyDescent="0.25">
      <c r="A579" s="151" t="s">
        <v>15</v>
      </c>
      <c r="B579" s="154" t="s">
        <v>145</v>
      </c>
      <c r="C579" s="155" t="s">
        <v>111</v>
      </c>
      <c r="D579" s="156">
        <v>2012</v>
      </c>
      <c r="E579" s="36">
        <f t="shared" si="6"/>
        <v>37</v>
      </c>
      <c r="F579" s="34"/>
      <c r="G579" s="34"/>
      <c r="H579" s="37">
        <v>9</v>
      </c>
      <c r="I579" s="37">
        <v>10</v>
      </c>
      <c r="J579" s="37">
        <v>9</v>
      </c>
      <c r="K579" s="37"/>
      <c r="L579" s="37" t="s">
        <v>443</v>
      </c>
      <c r="M579" s="37">
        <v>9</v>
      </c>
      <c r="N579" s="37" t="s">
        <v>443</v>
      </c>
      <c r="O579" s="419"/>
      <c r="P579" s="37" t="s">
        <v>443</v>
      </c>
      <c r="Q579" s="37" t="s">
        <v>443</v>
      </c>
      <c r="R579" s="37" t="s">
        <v>443</v>
      </c>
      <c r="S579" s="37" t="s">
        <v>443</v>
      </c>
      <c r="T579" s="280" t="s">
        <v>443</v>
      </c>
      <c r="U579" s="35"/>
      <c r="V579" s="35"/>
      <c r="W579" s="35"/>
      <c r="X579" s="35"/>
      <c r="Y579" s="35"/>
      <c r="Z579" s="3"/>
      <c r="AA579" s="3"/>
      <c r="AB579" s="34" t="e">
        <f t="shared" ref="AB579:AB587" si="7">VLOOKUP(AC579,$B$578:$B$599,1,FALSE)</f>
        <v>#N/A</v>
      </c>
      <c r="AF579">
        <v>9</v>
      </c>
    </row>
    <row r="580" spans="1:32" ht="15.75" thickBot="1" x14ac:dyDescent="0.3">
      <c r="A580" s="174" t="s">
        <v>16</v>
      </c>
      <c r="B580" s="235" t="s">
        <v>657</v>
      </c>
      <c r="C580" s="236" t="s">
        <v>111</v>
      </c>
      <c r="D580" s="237">
        <v>2006</v>
      </c>
      <c r="E580" s="41">
        <f t="shared" si="6"/>
        <v>30</v>
      </c>
      <c r="F580" s="34"/>
      <c r="G580" s="34"/>
      <c r="H580" s="37">
        <v>10</v>
      </c>
      <c r="I580" s="37" t="s">
        <v>443</v>
      </c>
      <c r="J580" s="37">
        <v>10</v>
      </c>
      <c r="K580" s="37"/>
      <c r="L580" s="37" t="s">
        <v>443</v>
      </c>
      <c r="M580" s="37">
        <v>10</v>
      </c>
      <c r="N580" s="37" t="s">
        <v>443</v>
      </c>
      <c r="O580" s="419"/>
      <c r="P580" s="37" t="s">
        <v>443</v>
      </c>
      <c r="Q580" s="37" t="s">
        <v>443</v>
      </c>
      <c r="R580" s="37" t="s">
        <v>443</v>
      </c>
      <c r="S580" s="37" t="s">
        <v>443</v>
      </c>
      <c r="T580" s="280" t="s">
        <v>443</v>
      </c>
      <c r="U580" s="35"/>
      <c r="V580" s="35"/>
      <c r="W580" s="35"/>
      <c r="X580" s="35"/>
      <c r="Y580" s="35"/>
      <c r="Z580" s="3"/>
      <c r="AA580" s="3"/>
      <c r="AB580" s="34" t="e">
        <f t="shared" si="7"/>
        <v>#N/A</v>
      </c>
      <c r="AF580">
        <v>8</v>
      </c>
    </row>
    <row r="581" spans="1:32" x14ac:dyDescent="0.25">
      <c r="A581" s="142" t="s">
        <v>18</v>
      </c>
      <c r="B581" s="138" t="s">
        <v>483</v>
      </c>
      <c r="C581" s="138" t="s">
        <v>422</v>
      </c>
      <c r="D581" s="139">
        <v>2012</v>
      </c>
      <c r="E581" s="42">
        <f t="shared" si="6"/>
        <v>20</v>
      </c>
      <c r="H581" s="37"/>
      <c r="I581" s="37">
        <v>7</v>
      </c>
      <c r="J581" s="37">
        <v>7</v>
      </c>
      <c r="K581" s="397"/>
      <c r="L581" s="37" t="s">
        <v>443</v>
      </c>
      <c r="M581" s="37" t="s">
        <v>443</v>
      </c>
      <c r="N581" s="37" t="s">
        <v>443</v>
      </c>
      <c r="O581" s="421"/>
      <c r="P581" s="37">
        <v>6</v>
      </c>
      <c r="Q581" s="37" t="s">
        <v>443</v>
      </c>
      <c r="R581" s="37" t="s">
        <v>443</v>
      </c>
      <c r="S581" s="37" t="s">
        <v>443</v>
      </c>
      <c r="T581" s="280" t="s">
        <v>443</v>
      </c>
      <c r="U581" s="35"/>
      <c r="V581" s="35"/>
      <c r="W581" s="35"/>
      <c r="X581" s="35"/>
      <c r="Y581" s="35"/>
      <c r="Z581" s="3"/>
      <c r="AA581" s="3"/>
      <c r="AB581" s="34" t="e">
        <f t="shared" si="7"/>
        <v>#N/A</v>
      </c>
      <c r="AF581">
        <v>7</v>
      </c>
    </row>
    <row r="582" spans="1:32" x14ac:dyDescent="0.25">
      <c r="A582" s="118" t="s">
        <v>19</v>
      </c>
      <c r="B582" s="126" t="s">
        <v>146</v>
      </c>
      <c r="C582" s="126" t="s">
        <v>111</v>
      </c>
      <c r="D582" s="127">
        <v>2009</v>
      </c>
      <c r="E582" s="36">
        <f t="shared" si="6"/>
        <v>18</v>
      </c>
      <c r="F582" s="34"/>
      <c r="G582" s="34"/>
      <c r="H582" s="37">
        <v>8</v>
      </c>
      <c r="I582" s="37" t="s">
        <v>443</v>
      </c>
      <c r="J582" s="37" t="s">
        <v>443</v>
      </c>
      <c r="K582" s="37"/>
      <c r="L582" s="37" t="s">
        <v>443</v>
      </c>
      <c r="M582" s="37" t="s">
        <v>443</v>
      </c>
      <c r="N582" s="37" t="s">
        <v>443</v>
      </c>
      <c r="O582" s="419"/>
      <c r="P582" s="37" t="s">
        <v>443</v>
      </c>
      <c r="Q582" s="37" t="s">
        <v>443</v>
      </c>
      <c r="R582" s="37">
        <v>10</v>
      </c>
      <c r="S582" s="37" t="s">
        <v>443</v>
      </c>
      <c r="T582" s="280" t="s">
        <v>443</v>
      </c>
      <c r="U582" s="35"/>
      <c r="V582" s="35"/>
      <c r="W582" s="35"/>
      <c r="X582" s="35"/>
      <c r="Y582" s="35"/>
      <c r="Z582" s="3"/>
      <c r="AA582" s="3"/>
      <c r="AB582" s="34" t="e">
        <f t="shared" si="7"/>
        <v>#N/A</v>
      </c>
      <c r="AF582">
        <v>6</v>
      </c>
    </row>
    <row r="583" spans="1:32" x14ac:dyDescent="0.25">
      <c r="A583" s="118" t="s">
        <v>20</v>
      </c>
      <c r="B583" s="126" t="s">
        <v>810</v>
      </c>
      <c r="C583" s="126" t="s">
        <v>811</v>
      </c>
      <c r="D583" s="127">
        <v>2008</v>
      </c>
      <c r="E583" s="36">
        <f t="shared" si="6"/>
        <v>15</v>
      </c>
      <c r="H583" s="37"/>
      <c r="I583" s="37"/>
      <c r="J583" s="37"/>
      <c r="K583" s="397"/>
      <c r="L583" s="37"/>
      <c r="M583" s="37"/>
      <c r="N583" s="37"/>
      <c r="O583" s="421"/>
      <c r="P583" s="37">
        <v>7</v>
      </c>
      <c r="Q583" s="37" t="s">
        <v>443</v>
      </c>
      <c r="R583" s="37">
        <v>8</v>
      </c>
      <c r="S583" s="37" t="s">
        <v>443</v>
      </c>
      <c r="T583" s="280" t="s">
        <v>443</v>
      </c>
      <c r="U583" s="35"/>
      <c r="V583" s="35"/>
      <c r="W583" s="35"/>
      <c r="X583" s="35"/>
      <c r="Y583" s="35"/>
      <c r="Z583" s="3"/>
      <c r="AA583" s="3"/>
      <c r="AB583" s="34" t="e">
        <f t="shared" si="7"/>
        <v>#N/A</v>
      </c>
      <c r="AF583">
        <v>5</v>
      </c>
    </row>
    <row r="584" spans="1:32" x14ac:dyDescent="0.25">
      <c r="A584" s="118" t="s">
        <v>21</v>
      </c>
      <c r="B584" s="126" t="s">
        <v>245</v>
      </c>
      <c r="C584" s="126" t="s">
        <v>422</v>
      </c>
      <c r="D584" s="127">
        <v>2011</v>
      </c>
      <c r="E584" s="36">
        <f t="shared" si="6"/>
        <v>14</v>
      </c>
      <c r="F584" s="34"/>
      <c r="G584" s="34"/>
      <c r="H584" s="37">
        <v>6</v>
      </c>
      <c r="I584" s="37">
        <v>8</v>
      </c>
      <c r="J584" s="37" t="s">
        <v>443</v>
      </c>
      <c r="K584" s="37"/>
      <c r="L584" s="37" t="s">
        <v>443</v>
      </c>
      <c r="M584" s="37" t="s">
        <v>443</v>
      </c>
      <c r="N584" s="37" t="s">
        <v>443</v>
      </c>
      <c r="O584" s="419"/>
      <c r="P584" s="37" t="s">
        <v>443</v>
      </c>
      <c r="Q584" s="37" t="s">
        <v>443</v>
      </c>
      <c r="R584" s="37" t="s">
        <v>443</v>
      </c>
      <c r="S584" s="37" t="s">
        <v>443</v>
      </c>
      <c r="T584" s="280" t="s">
        <v>443</v>
      </c>
      <c r="U584" s="35"/>
      <c r="V584" s="35"/>
      <c r="W584" s="35"/>
      <c r="X584" s="35"/>
      <c r="Y584" s="35"/>
      <c r="Z584" s="3"/>
      <c r="AA584" s="3"/>
      <c r="AB584" s="34" t="e">
        <f t="shared" si="7"/>
        <v>#N/A</v>
      </c>
      <c r="AF584">
        <v>4</v>
      </c>
    </row>
    <row r="585" spans="1:32" x14ac:dyDescent="0.25">
      <c r="A585" s="118" t="s">
        <v>22</v>
      </c>
      <c r="B585" s="126" t="s">
        <v>904</v>
      </c>
      <c r="C585" s="126" t="s">
        <v>905</v>
      </c>
      <c r="D585" s="127">
        <v>2013</v>
      </c>
      <c r="E585" s="36">
        <f t="shared" si="6"/>
        <v>13</v>
      </c>
      <c r="H585" s="37"/>
      <c r="I585" s="37"/>
      <c r="J585" s="37"/>
      <c r="K585" s="397"/>
      <c r="L585" s="37"/>
      <c r="M585" s="37"/>
      <c r="N585" s="37"/>
      <c r="O585" s="421"/>
      <c r="P585" s="37"/>
      <c r="Q585" s="37">
        <v>10</v>
      </c>
      <c r="R585" s="37">
        <v>3</v>
      </c>
      <c r="S585" s="37" t="s">
        <v>443</v>
      </c>
      <c r="T585" s="280" t="s">
        <v>443</v>
      </c>
      <c r="U585" s="35"/>
      <c r="V585" s="35"/>
      <c r="W585" s="35"/>
      <c r="X585" s="35"/>
      <c r="Y585" s="35"/>
      <c r="Z585" s="3"/>
      <c r="AA585" s="3"/>
      <c r="AB585" s="34" t="e">
        <f t="shared" si="7"/>
        <v>#N/A</v>
      </c>
      <c r="AF585">
        <v>3</v>
      </c>
    </row>
    <row r="586" spans="1:32" x14ac:dyDescent="0.25">
      <c r="A586" s="118" t="s">
        <v>23</v>
      </c>
      <c r="B586" s="126" t="s">
        <v>711</v>
      </c>
      <c r="C586" s="126" t="s">
        <v>712</v>
      </c>
      <c r="D586" s="127">
        <v>2006</v>
      </c>
      <c r="E586" s="36">
        <f t="shared" si="6"/>
        <v>10</v>
      </c>
      <c r="H586" s="37"/>
      <c r="I586" s="37"/>
      <c r="J586" s="37"/>
      <c r="K586" s="397"/>
      <c r="L586" s="37"/>
      <c r="M586" s="37"/>
      <c r="N586" s="37">
        <v>10</v>
      </c>
      <c r="O586" s="421"/>
      <c r="P586" s="37" t="s">
        <v>443</v>
      </c>
      <c r="Q586" s="37" t="s">
        <v>443</v>
      </c>
      <c r="R586" s="37" t="s">
        <v>443</v>
      </c>
      <c r="S586" s="37" t="s">
        <v>443</v>
      </c>
      <c r="T586" s="280" t="s">
        <v>443</v>
      </c>
      <c r="U586" s="35"/>
      <c r="V586" s="35"/>
      <c r="W586" s="35"/>
      <c r="X586" s="35"/>
      <c r="Y586" s="35"/>
      <c r="Z586" s="3"/>
      <c r="AA586" s="3"/>
      <c r="AB586" s="34" t="e">
        <f>VLOOKUP(AC586,$B$578:$B$599,1,FALSE)</f>
        <v>#N/A</v>
      </c>
      <c r="AF586" s="3">
        <v>2</v>
      </c>
    </row>
    <row r="587" spans="1:32" x14ac:dyDescent="0.25">
      <c r="A587" s="118" t="s">
        <v>25</v>
      </c>
      <c r="B587" s="126" t="s">
        <v>1032</v>
      </c>
      <c r="C587" s="126" t="s">
        <v>974</v>
      </c>
      <c r="D587" s="127">
        <v>2007</v>
      </c>
      <c r="E587" s="36">
        <f t="shared" si="6"/>
        <v>10</v>
      </c>
      <c r="H587" s="37"/>
      <c r="I587" s="37"/>
      <c r="J587" s="37"/>
      <c r="K587" s="397"/>
      <c r="L587" s="37"/>
      <c r="M587" s="37"/>
      <c r="N587" s="37"/>
      <c r="O587" s="421"/>
      <c r="P587" s="37"/>
      <c r="Q587" s="37"/>
      <c r="R587" s="37"/>
      <c r="S587" s="37">
        <v>10</v>
      </c>
      <c r="T587" s="280" t="s">
        <v>443</v>
      </c>
      <c r="U587" s="35"/>
      <c r="V587" s="35"/>
      <c r="W587" s="35"/>
      <c r="X587" s="35"/>
      <c r="Y587" s="35"/>
      <c r="Z587" s="3"/>
      <c r="AA587" s="3"/>
      <c r="AB587" s="34" t="e">
        <f t="shared" si="7"/>
        <v>#N/A</v>
      </c>
      <c r="AF587" s="3">
        <v>1</v>
      </c>
    </row>
    <row r="588" spans="1:32" x14ac:dyDescent="0.25">
      <c r="A588" s="118" t="s">
        <v>26</v>
      </c>
      <c r="B588" s="126" t="s">
        <v>806</v>
      </c>
      <c r="C588" s="126" t="s">
        <v>807</v>
      </c>
      <c r="D588" s="127">
        <v>2009</v>
      </c>
      <c r="E588" s="36">
        <f t="shared" si="6"/>
        <v>9</v>
      </c>
      <c r="H588" s="37"/>
      <c r="I588" s="37"/>
      <c r="J588" s="37"/>
      <c r="K588" s="397"/>
      <c r="L588" s="37"/>
      <c r="M588" s="37"/>
      <c r="N588" s="37"/>
      <c r="O588" s="421"/>
      <c r="P588" s="37">
        <v>9</v>
      </c>
      <c r="Q588" s="37" t="s">
        <v>443</v>
      </c>
      <c r="R588" s="37" t="s">
        <v>443</v>
      </c>
      <c r="S588" s="37" t="s">
        <v>443</v>
      </c>
      <c r="T588" s="280" t="s">
        <v>443</v>
      </c>
      <c r="U588" s="35"/>
      <c r="V588" s="35"/>
      <c r="W588" s="35"/>
      <c r="X588" s="35"/>
      <c r="Y588" s="35"/>
      <c r="Z588" s="3"/>
      <c r="AA588" s="3"/>
    </row>
    <row r="589" spans="1:32" x14ac:dyDescent="0.25">
      <c r="A589" s="118" t="s">
        <v>27</v>
      </c>
      <c r="B589" s="126" t="s">
        <v>748</v>
      </c>
      <c r="C589" s="126" t="s">
        <v>749</v>
      </c>
      <c r="D589" s="127">
        <v>2008</v>
      </c>
      <c r="E589" s="36">
        <f t="shared" si="6"/>
        <v>9</v>
      </c>
      <c r="H589" s="37"/>
      <c r="I589" s="37"/>
      <c r="J589" s="37"/>
      <c r="K589" s="397"/>
      <c r="L589" s="37"/>
      <c r="M589" s="37"/>
      <c r="N589" s="37">
        <v>9</v>
      </c>
      <c r="O589" s="421"/>
      <c r="P589" s="37" t="s">
        <v>443</v>
      </c>
      <c r="Q589" s="37" t="s">
        <v>443</v>
      </c>
      <c r="R589" s="37" t="s">
        <v>443</v>
      </c>
      <c r="S589" s="37" t="s">
        <v>443</v>
      </c>
      <c r="T589" s="280" t="s">
        <v>443</v>
      </c>
      <c r="U589" s="35"/>
      <c r="V589" s="35"/>
      <c r="W589" s="35"/>
      <c r="X589" s="35"/>
      <c r="Y589" s="35"/>
      <c r="Z589" s="3"/>
      <c r="AA589" s="3"/>
    </row>
    <row r="590" spans="1:32" x14ac:dyDescent="0.25">
      <c r="A590" s="118" t="s">
        <v>28</v>
      </c>
      <c r="B590" s="126" t="s">
        <v>1035</v>
      </c>
      <c r="C590" s="126" t="s">
        <v>138</v>
      </c>
      <c r="D590" s="127">
        <v>2012</v>
      </c>
      <c r="E590" s="36">
        <f t="shared" si="6"/>
        <v>9</v>
      </c>
      <c r="H590" s="37"/>
      <c r="I590" s="37"/>
      <c r="J590" s="37"/>
      <c r="K590" s="397"/>
      <c r="L590" s="37"/>
      <c r="M590" s="37"/>
      <c r="N590" s="37"/>
      <c r="O590" s="421"/>
      <c r="P590" s="37"/>
      <c r="Q590" s="37"/>
      <c r="R590" s="37"/>
      <c r="S590" s="37">
        <v>9</v>
      </c>
      <c r="T590" s="280" t="s">
        <v>443</v>
      </c>
      <c r="U590" s="35"/>
      <c r="V590" s="35"/>
      <c r="W590" s="35"/>
      <c r="X590" s="35"/>
      <c r="Y590" s="35"/>
      <c r="Z590" s="3"/>
      <c r="AA590" s="3"/>
    </row>
    <row r="591" spans="1:32" x14ac:dyDescent="0.25">
      <c r="A591" s="118" t="s">
        <v>29</v>
      </c>
      <c r="B591" s="126" t="s">
        <v>808</v>
      </c>
      <c r="C591" s="126" t="s">
        <v>809</v>
      </c>
      <c r="D591" s="127">
        <v>2009</v>
      </c>
      <c r="E591" s="36">
        <f t="shared" si="6"/>
        <v>8</v>
      </c>
      <c r="H591" s="37"/>
      <c r="I591" s="37"/>
      <c r="J591" s="37"/>
      <c r="K591" s="397"/>
      <c r="L591" s="37"/>
      <c r="M591" s="37"/>
      <c r="N591" s="37"/>
      <c r="O591" s="421"/>
      <c r="P591" s="37">
        <v>8</v>
      </c>
      <c r="Q591" s="37" t="s">
        <v>443</v>
      </c>
      <c r="R591" s="37" t="s">
        <v>443</v>
      </c>
      <c r="S591" s="37" t="s">
        <v>443</v>
      </c>
      <c r="T591" s="280" t="s">
        <v>443</v>
      </c>
      <c r="U591" s="35"/>
      <c r="V591" s="35"/>
      <c r="W591" s="35"/>
      <c r="X591" s="35"/>
      <c r="Y591" s="35"/>
      <c r="Z591" s="3"/>
      <c r="AA591" s="3"/>
    </row>
    <row r="592" spans="1:32" x14ac:dyDescent="0.25">
      <c r="A592" s="118" t="s">
        <v>30</v>
      </c>
      <c r="B592" s="126" t="s">
        <v>688</v>
      </c>
      <c r="C592" s="126" t="s">
        <v>673</v>
      </c>
      <c r="D592" s="127">
        <v>2007</v>
      </c>
      <c r="E592" s="36">
        <f t="shared" si="6"/>
        <v>8</v>
      </c>
      <c r="H592" s="37"/>
      <c r="I592" s="37"/>
      <c r="J592" s="37"/>
      <c r="K592" s="397"/>
      <c r="L592" s="37"/>
      <c r="M592" s="37">
        <v>8</v>
      </c>
      <c r="N592" s="37" t="s">
        <v>443</v>
      </c>
      <c r="O592" s="421"/>
      <c r="P592" s="37" t="s">
        <v>443</v>
      </c>
      <c r="Q592" s="37" t="s">
        <v>443</v>
      </c>
      <c r="R592" s="37" t="s">
        <v>443</v>
      </c>
      <c r="S592" s="37" t="s">
        <v>443</v>
      </c>
      <c r="T592" s="280" t="s">
        <v>443</v>
      </c>
      <c r="U592" s="35"/>
      <c r="V592" s="35"/>
      <c r="W592" s="35"/>
      <c r="X592" s="35"/>
      <c r="Y592" s="35"/>
      <c r="Z592" s="3"/>
      <c r="AA592" s="3"/>
    </row>
    <row r="593" spans="1:32" x14ac:dyDescent="0.25">
      <c r="A593" s="118" t="s">
        <v>31</v>
      </c>
      <c r="B593" s="126" t="s">
        <v>952</v>
      </c>
      <c r="C593" s="126" t="s">
        <v>161</v>
      </c>
      <c r="D593" s="127">
        <v>2006</v>
      </c>
      <c r="E593" s="36">
        <f t="shared" si="6"/>
        <v>7</v>
      </c>
      <c r="H593" s="37"/>
      <c r="I593" s="37"/>
      <c r="J593" s="37"/>
      <c r="K593" s="397"/>
      <c r="L593" s="37"/>
      <c r="M593" s="37"/>
      <c r="N593" s="37"/>
      <c r="O593" s="421"/>
      <c r="P593" s="37"/>
      <c r="Q593" s="37"/>
      <c r="R593" s="37">
        <v>7</v>
      </c>
      <c r="S593" s="37" t="s">
        <v>443</v>
      </c>
      <c r="T593" s="280" t="s">
        <v>443</v>
      </c>
      <c r="U593" s="35"/>
      <c r="V593" s="35"/>
      <c r="W593" s="35"/>
      <c r="X593" s="35"/>
      <c r="Y593" s="35"/>
      <c r="Z593" s="3"/>
      <c r="AA593" s="3"/>
    </row>
    <row r="594" spans="1:32" x14ac:dyDescent="0.25">
      <c r="A594" s="118" t="s">
        <v>33</v>
      </c>
      <c r="B594" s="126" t="s">
        <v>953</v>
      </c>
      <c r="C594" s="126" t="s">
        <v>836</v>
      </c>
      <c r="D594" s="127">
        <v>2007</v>
      </c>
      <c r="E594" s="36">
        <f t="shared" si="6"/>
        <v>6</v>
      </c>
      <c r="H594" s="37"/>
      <c r="I594" s="37"/>
      <c r="J594" s="37"/>
      <c r="K594" s="397"/>
      <c r="L594" s="37"/>
      <c r="M594" s="37"/>
      <c r="N594" s="37"/>
      <c r="O594" s="421"/>
      <c r="P594" s="37"/>
      <c r="Q594" s="37"/>
      <c r="R594" s="37">
        <v>6</v>
      </c>
      <c r="S594" s="37" t="s">
        <v>443</v>
      </c>
      <c r="T594" s="280" t="s">
        <v>443</v>
      </c>
      <c r="U594" s="35"/>
      <c r="V594" s="35"/>
      <c r="W594" s="35"/>
      <c r="X594" s="35"/>
      <c r="Y594" s="35"/>
      <c r="Z594" s="3"/>
      <c r="AA594" s="3"/>
    </row>
    <row r="595" spans="1:32" x14ac:dyDescent="0.25">
      <c r="A595" s="118" t="s">
        <v>34</v>
      </c>
      <c r="B595" s="126" t="s">
        <v>954</v>
      </c>
      <c r="C595" s="126" t="s">
        <v>955</v>
      </c>
      <c r="D595" s="127">
        <v>2008</v>
      </c>
      <c r="E595" s="36">
        <f t="shared" si="6"/>
        <v>5</v>
      </c>
      <c r="H595" s="37"/>
      <c r="I595" s="37"/>
      <c r="J595" s="37"/>
      <c r="K595" s="397"/>
      <c r="L595" s="37"/>
      <c r="M595" s="37"/>
      <c r="N595" s="37"/>
      <c r="O595" s="421"/>
      <c r="P595" s="37"/>
      <c r="Q595" s="37"/>
      <c r="R595" s="37">
        <v>5</v>
      </c>
      <c r="S595" s="37" t="s">
        <v>443</v>
      </c>
      <c r="T595" s="280" t="s">
        <v>443</v>
      </c>
      <c r="U595" s="35"/>
      <c r="V595" s="35"/>
      <c r="W595" s="35"/>
      <c r="X595" s="35"/>
      <c r="Y595" s="35"/>
      <c r="Z595" s="3"/>
      <c r="AA595" s="3"/>
    </row>
    <row r="596" spans="1:32" x14ac:dyDescent="0.25">
      <c r="A596" s="118" t="s">
        <v>35</v>
      </c>
      <c r="B596" s="126" t="s">
        <v>157</v>
      </c>
      <c r="C596" s="126" t="s">
        <v>111</v>
      </c>
      <c r="D596" s="127">
        <v>2009</v>
      </c>
      <c r="E596" s="36">
        <f t="shared" si="6"/>
        <v>5</v>
      </c>
      <c r="H596" s="37">
        <v>5</v>
      </c>
      <c r="I596" s="37" t="s">
        <v>443</v>
      </c>
      <c r="J596" s="37" t="s">
        <v>443</v>
      </c>
      <c r="K596" s="397"/>
      <c r="L596" s="37" t="s">
        <v>443</v>
      </c>
      <c r="M596" s="37" t="s">
        <v>443</v>
      </c>
      <c r="N596" s="37" t="s">
        <v>443</v>
      </c>
      <c r="O596" s="421"/>
      <c r="P596" s="37" t="s">
        <v>443</v>
      </c>
      <c r="Q596" s="37" t="s">
        <v>443</v>
      </c>
      <c r="R596" s="37" t="s">
        <v>443</v>
      </c>
      <c r="S596" s="37" t="s">
        <v>443</v>
      </c>
      <c r="T596" s="280" t="s">
        <v>443</v>
      </c>
      <c r="U596" s="35"/>
      <c r="V596" s="35"/>
      <c r="W596" s="35"/>
      <c r="X596" s="35"/>
      <c r="Y596" s="35"/>
      <c r="Z596" s="3"/>
      <c r="AA596" s="3"/>
    </row>
    <row r="597" spans="1:32" x14ac:dyDescent="0.25">
      <c r="A597" s="118" t="s">
        <v>36</v>
      </c>
      <c r="B597" s="126" t="s">
        <v>956</v>
      </c>
      <c r="C597" s="126" t="s">
        <v>836</v>
      </c>
      <c r="D597" s="127">
        <v>2008</v>
      </c>
      <c r="E597" s="36">
        <f t="shared" si="6"/>
        <v>4</v>
      </c>
      <c r="H597" s="37"/>
      <c r="I597" s="37"/>
      <c r="J597" s="37"/>
      <c r="K597" s="397"/>
      <c r="L597" s="37"/>
      <c r="M597" s="37"/>
      <c r="N597" s="37"/>
      <c r="O597" s="421"/>
      <c r="P597" s="37"/>
      <c r="Q597" s="37"/>
      <c r="R597" s="37">
        <v>4</v>
      </c>
      <c r="S597" s="37" t="s">
        <v>443</v>
      </c>
      <c r="T597" s="280" t="s">
        <v>443</v>
      </c>
      <c r="U597" s="35"/>
      <c r="V597" s="35"/>
      <c r="W597" s="35"/>
      <c r="X597" s="35"/>
      <c r="Y597" s="35"/>
      <c r="Z597" s="3"/>
      <c r="AA597" s="3"/>
    </row>
    <row r="598" spans="1:32" x14ac:dyDescent="0.25">
      <c r="A598" s="118" t="s">
        <v>37</v>
      </c>
      <c r="B598" s="126" t="s">
        <v>189</v>
      </c>
      <c r="C598" s="126" t="s">
        <v>108</v>
      </c>
      <c r="D598" s="127">
        <v>2010</v>
      </c>
      <c r="E598" s="36">
        <f t="shared" si="6"/>
        <v>4</v>
      </c>
      <c r="F598" s="34"/>
      <c r="G598" s="34"/>
      <c r="H598" s="37">
        <v>4</v>
      </c>
      <c r="I598" s="37" t="s">
        <v>443</v>
      </c>
      <c r="J598" s="37" t="s">
        <v>443</v>
      </c>
      <c r="K598" s="37"/>
      <c r="L598" s="37" t="s">
        <v>443</v>
      </c>
      <c r="M598" s="37" t="s">
        <v>443</v>
      </c>
      <c r="N598" s="37" t="s">
        <v>443</v>
      </c>
      <c r="O598" s="419"/>
      <c r="P598" s="37"/>
      <c r="Q598" s="37" t="s">
        <v>443</v>
      </c>
      <c r="R598" s="37" t="s">
        <v>443</v>
      </c>
      <c r="S598" s="37" t="s">
        <v>443</v>
      </c>
      <c r="T598" s="280" t="s">
        <v>443</v>
      </c>
      <c r="U598" s="35"/>
      <c r="V598" s="35"/>
      <c r="W598" s="35"/>
      <c r="X598" s="35"/>
      <c r="Y598" s="35"/>
      <c r="Z598" s="3"/>
      <c r="AA598" s="3"/>
    </row>
    <row r="599" spans="1:32" ht="15.75" thickBot="1" x14ac:dyDescent="0.3">
      <c r="A599" s="143" t="s">
        <v>38</v>
      </c>
      <c r="B599" s="135" t="s">
        <v>904</v>
      </c>
      <c r="C599" s="135" t="s">
        <v>905</v>
      </c>
      <c r="D599" s="128">
        <v>2013</v>
      </c>
      <c r="E599" s="41">
        <f t="shared" si="6"/>
        <v>3</v>
      </c>
      <c r="H599" s="37"/>
      <c r="I599" s="37"/>
      <c r="J599" s="37"/>
      <c r="K599" s="397"/>
      <c r="L599" s="37"/>
      <c r="M599" s="37"/>
      <c r="N599" s="37"/>
      <c r="O599" s="421"/>
      <c r="P599" s="37"/>
      <c r="Q599" s="37"/>
      <c r="R599" s="37">
        <v>3</v>
      </c>
      <c r="S599" s="37" t="s">
        <v>443</v>
      </c>
      <c r="T599" s="280" t="s">
        <v>443</v>
      </c>
      <c r="U599" s="35"/>
      <c r="V599" s="35"/>
      <c r="W599" s="35"/>
      <c r="X599" s="35"/>
      <c r="Y599" s="35"/>
      <c r="Z599" s="3"/>
      <c r="AA599" s="3"/>
    </row>
    <row r="600" spans="1:32" x14ac:dyDescent="0.25">
      <c r="B600" s="93"/>
      <c r="C600" s="93"/>
      <c r="D600" s="79"/>
      <c r="E600" s="60"/>
      <c r="H600" s="8"/>
      <c r="I600" s="8"/>
      <c r="J600" s="8"/>
      <c r="K600" s="8"/>
      <c r="L600" s="8"/>
      <c r="M600" s="8"/>
      <c r="N600" s="8"/>
      <c r="O600" s="423"/>
      <c r="P600" s="8"/>
      <c r="Q600" s="8"/>
      <c r="R600" s="8"/>
      <c r="S600" s="8"/>
      <c r="T600" s="78"/>
      <c r="U600" s="79"/>
      <c r="V600" s="79"/>
      <c r="W600" s="79"/>
      <c r="X600" s="79"/>
      <c r="Y600" s="79"/>
      <c r="Z600" s="3"/>
      <c r="AA600" s="3"/>
    </row>
    <row r="601" spans="1:32" x14ac:dyDescent="0.25">
      <c r="B601" s="93"/>
      <c r="C601" s="93"/>
      <c r="D601" s="79"/>
      <c r="E601" s="77"/>
      <c r="H601" s="8"/>
      <c r="I601" s="8"/>
      <c r="J601" s="8"/>
      <c r="K601" s="8"/>
      <c r="L601" s="8"/>
      <c r="M601" s="8"/>
      <c r="N601" s="8"/>
      <c r="O601" s="423"/>
      <c r="P601" s="8"/>
      <c r="Q601" s="8"/>
      <c r="R601" s="8"/>
      <c r="S601" s="8"/>
      <c r="T601" s="78"/>
      <c r="U601" s="79"/>
      <c r="V601" s="79"/>
      <c r="W601" s="79"/>
      <c r="X601" s="79"/>
      <c r="Y601" s="79"/>
      <c r="Z601" s="3"/>
      <c r="AA601" s="3"/>
      <c r="AB601" s="34"/>
    </row>
    <row r="602" spans="1:32" ht="21.75" thickBot="1" x14ac:dyDescent="0.3">
      <c r="A602" s="80" t="s">
        <v>219</v>
      </c>
      <c r="B602" s="95"/>
      <c r="C602" s="96"/>
      <c r="D602" s="81"/>
      <c r="E602" s="76"/>
      <c r="F602" s="34"/>
      <c r="G602" s="34"/>
      <c r="H602" s="37" t="str">
        <f>_xlfn.IFNA(VLOOKUP(B602,$AC$603:$AF$608,4,FALSE),"")</f>
        <v/>
      </c>
      <c r="I602" s="37" t="str">
        <f>_xlfn.IFNA(VLOOKUP(B602,$AC$603:$AF$630,4,FALSE),"")</f>
        <v/>
      </c>
      <c r="J602" s="37" t="str">
        <f>_xlfn.IFNA(VLOOKUP(B602,$AC$603:$AF$630,4,FALSE),"")</f>
        <v/>
      </c>
      <c r="K602" s="37" t="str">
        <f>_xlfn.IFNA(VLOOKUP(B602,$AC$603:$AF$630,4,FALSE),"")</f>
        <v/>
      </c>
      <c r="L602" s="37" t="str">
        <f>_xlfn.IFNA(VLOOKUP(B602,$AC$603:$AF$630,4,FALSE),"")</f>
        <v/>
      </c>
      <c r="M602" s="37" t="str">
        <f>_xlfn.IFNA(VLOOKUP(B602,$AC$603:$AF$630,4,FALSE),"")</f>
        <v/>
      </c>
      <c r="N602" s="37" t="str">
        <f>_xlfn.IFNA(VLOOKUP(B602,$AC$603:$AF$612,4,FALSE),"")</f>
        <v/>
      </c>
      <c r="O602" s="420"/>
      <c r="P602" s="37" t="str">
        <f>_xlfn.IFNA(VLOOKUP(B602,$AC$603:$AF$612,4,FALSE),"")</f>
        <v/>
      </c>
      <c r="Q602" s="37" t="str">
        <f>_xlfn.IFNA(VLOOKUP(B602,$AC$603:$AF$612,4,FALSE),"")</f>
        <v/>
      </c>
      <c r="R602" s="37" t="str">
        <f>_xlfn.IFNA(VLOOKUP(B602,$AC$603:$AF$612,4,FALSE),"")</f>
        <v/>
      </c>
      <c r="S602" s="37" t="str">
        <f>_xlfn.IFNA(VLOOKUP(B602,$AC$603:$AF$612,4,FALSE),"")</f>
        <v/>
      </c>
      <c r="T602" s="280" t="str">
        <f>_xlfn.IFNA(VLOOKUP(B602,$AC$603:$AF$612,4,FALSE),"")</f>
        <v/>
      </c>
      <c r="U602" s="19"/>
      <c r="V602" s="19"/>
      <c r="W602" s="19"/>
      <c r="X602" s="19"/>
      <c r="Y602" s="19"/>
      <c r="Z602" s="3"/>
      <c r="AA602" s="3"/>
    </row>
    <row r="603" spans="1:32" x14ac:dyDescent="0.25">
      <c r="A603" s="97" t="s">
        <v>14</v>
      </c>
      <c r="B603" s="376" t="s">
        <v>480</v>
      </c>
      <c r="C603" s="376" t="s">
        <v>32</v>
      </c>
      <c r="D603" s="377">
        <v>1990</v>
      </c>
      <c r="E603" s="33">
        <f>SUM(H603:Y603)</f>
        <v>86</v>
      </c>
      <c r="F603" s="34"/>
      <c r="G603" s="34"/>
      <c r="H603" s="37"/>
      <c r="I603" s="37">
        <v>10</v>
      </c>
      <c r="J603" s="37" t="s">
        <v>443</v>
      </c>
      <c r="K603" s="37">
        <v>10</v>
      </c>
      <c r="L603" s="37">
        <v>9</v>
      </c>
      <c r="M603" s="37">
        <v>10</v>
      </c>
      <c r="N603" s="37">
        <v>10</v>
      </c>
      <c r="O603" s="419"/>
      <c r="P603" s="37">
        <v>10</v>
      </c>
      <c r="Q603" s="37">
        <v>7</v>
      </c>
      <c r="R603" s="37">
        <v>10</v>
      </c>
      <c r="S603" s="37">
        <v>10</v>
      </c>
      <c r="T603" s="280" t="s">
        <v>443</v>
      </c>
      <c r="U603" s="35"/>
      <c r="V603" s="35"/>
      <c r="W603" s="35"/>
      <c r="X603" s="35"/>
      <c r="Y603" s="35"/>
      <c r="Z603" s="3"/>
      <c r="AA603" s="3"/>
      <c r="AB603" s="34" t="str">
        <f t="shared" ref="AB603:AB612" si="8">VLOOKUP(AC603,$B$603:$B$632,1,FALSE)</f>
        <v>Krobová Eliška</v>
      </c>
      <c r="AC603" t="s">
        <v>605</v>
      </c>
      <c r="AD603" t="s">
        <v>161</v>
      </c>
      <c r="AE603">
        <v>2003</v>
      </c>
      <c r="AF603">
        <v>10</v>
      </c>
    </row>
    <row r="604" spans="1:32" x14ac:dyDescent="0.25">
      <c r="A604" s="98" t="s">
        <v>15</v>
      </c>
      <c r="B604" s="266" t="s">
        <v>175</v>
      </c>
      <c r="C604" s="266" t="s">
        <v>108</v>
      </c>
      <c r="D604" s="267">
        <v>1997</v>
      </c>
      <c r="E604" s="36">
        <f>SUM(H604:Y604)</f>
        <v>49</v>
      </c>
      <c r="F604" s="34"/>
      <c r="G604" s="34"/>
      <c r="H604" s="37">
        <v>6</v>
      </c>
      <c r="I604" s="37">
        <v>7</v>
      </c>
      <c r="J604" s="37" t="s">
        <v>443</v>
      </c>
      <c r="K604" s="37">
        <v>8</v>
      </c>
      <c r="L604" s="37" t="s">
        <v>443</v>
      </c>
      <c r="M604" s="37" t="s">
        <v>443</v>
      </c>
      <c r="N604" s="37" t="s">
        <v>443</v>
      </c>
      <c r="O604" s="419"/>
      <c r="P604" s="37">
        <v>8</v>
      </c>
      <c r="Q604" s="37">
        <v>6</v>
      </c>
      <c r="R604" s="37">
        <v>5</v>
      </c>
      <c r="S604" s="37" t="s">
        <v>443</v>
      </c>
      <c r="T604" s="280">
        <v>9</v>
      </c>
      <c r="U604" s="35"/>
      <c r="V604" s="35"/>
      <c r="W604" s="35"/>
      <c r="X604" s="35"/>
      <c r="Y604" s="35"/>
      <c r="Z604" s="3"/>
      <c r="AA604" s="3"/>
      <c r="AB604" s="34" t="str">
        <f t="shared" si="8"/>
        <v>Trnková Natálie</v>
      </c>
      <c r="AC604" t="s">
        <v>175</v>
      </c>
      <c r="AD604" t="s">
        <v>606</v>
      </c>
      <c r="AE604">
        <v>1997</v>
      </c>
      <c r="AF604">
        <v>9</v>
      </c>
    </row>
    <row r="605" spans="1:32" ht="15.75" thickBot="1" x14ac:dyDescent="0.3">
      <c r="A605" s="210" t="s">
        <v>16</v>
      </c>
      <c r="B605" s="218" t="s">
        <v>181</v>
      </c>
      <c r="C605" s="218" t="s">
        <v>153</v>
      </c>
      <c r="D605" s="219">
        <v>1999</v>
      </c>
      <c r="E605" s="41">
        <f>SUM(H605:Y605)</f>
        <v>33</v>
      </c>
      <c r="F605" s="34"/>
      <c r="G605" s="34"/>
      <c r="H605" s="37">
        <v>9</v>
      </c>
      <c r="I605" s="37">
        <v>9</v>
      </c>
      <c r="J605" s="37"/>
      <c r="K605" s="37" t="s">
        <v>443</v>
      </c>
      <c r="L605" s="37" t="s">
        <v>443</v>
      </c>
      <c r="M605" s="37" t="s">
        <v>443</v>
      </c>
      <c r="N605" s="37" t="s">
        <v>443</v>
      </c>
      <c r="O605" s="419"/>
      <c r="P605" s="37" t="s">
        <v>443</v>
      </c>
      <c r="Q605" s="37" t="s">
        <v>443</v>
      </c>
      <c r="R605" s="37">
        <v>6</v>
      </c>
      <c r="S605" s="37">
        <v>9</v>
      </c>
      <c r="T605" s="280" t="s">
        <v>443</v>
      </c>
      <c r="U605" s="35"/>
      <c r="V605" s="35"/>
      <c r="W605" s="35"/>
      <c r="X605" s="35"/>
      <c r="Y605" s="35"/>
      <c r="Z605" s="3"/>
      <c r="AA605" s="3"/>
      <c r="AB605" s="34" t="str">
        <f t="shared" si="8"/>
        <v>Moravcová Dominika</v>
      </c>
      <c r="AC605" t="s">
        <v>750</v>
      </c>
      <c r="AE605">
        <v>1991</v>
      </c>
      <c r="AF605">
        <v>8</v>
      </c>
    </row>
    <row r="606" spans="1:32" x14ac:dyDescent="0.25">
      <c r="A606" s="217" t="s">
        <v>18</v>
      </c>
      <c r="B606" s="268" t="s">
        <v>140</v>
      </c>
      <c r="C606" s="268" t="s">
        <v>111</v>
      </c>
      <c r="D606" s="269">
        <v>1991</v>
      </c>
      <c r="E606" s="42">
        <f>SUM(H606:Y606)</f>
        <v>27</v>
      </c>
      <c r="F606" s="34"/>
      <c r="G606" s="34"/>
      <c r="H606" s="37">
        <v>7</v>
      </c>
      <c r="I606" s="37">
        <v>8</v>
      </c>
      <c r="J606" s="37" t="s">
        <v>443</v>
      </c>
      <c r="K606" s="37" t="s">
        <v>443</v>
      </c>
      <c r="L606" s="37">
        <v>8</v>
      </c>
      <c r="M606" s="37" t="s">
        <v>443</v>
      </c>
      <c r="N606" s="37" t="s">
        <v>443</v>
      </c>
      <c r="O606" s="419"/>
      <c r="P606" s="37" t="s">
        <v>443</v>
      </c>
      <c r="Q606" s="37">
        <v>4</v>
      </c>
      <c r="R606" s="37" t="s">
        <v>443</v>
      </c>
      <c r="S606" s="37"/>
      <c r="T606" s="280" t="s">
        <v>443</v>
      </c>
      <c r="U606" s="35"/>
      <c r="V606" s="35"/>
      <c r="W606" s="35"/>
      <c r="X606" s="35"/>
      <c r="Y606" s="35"/>
      <c r="Z606" s="3"/>
      <c r="AA606" s="3"/>
      <c r="AB606" s="34" t="e">
        <f t="shared" si="8"/>
        <v>#N/A</v>
      </c>
      <c r="AF606">
        <v>7</v>
      </c>
    </row>
    <row r="607" spans="1:32" x14ac:dyDescent="0.25">
      <c r="A607" s="118" t="s">
        <v>19</v>
      </c>
      <c r="B607" s="215" t="s">
        <v>804</v>
      </c>
      <c r="C607" s="215" t="s">
        <v>805</v>
      </c>
      <c r="D607" s="216">
        <v>2001</v>
      </c>
      <c r="E607" s="36">
        <f>SUM(H607:Y607)</f>
        <v>27</v>
      </c>
      <c r="F607" s="34"/>
      <c r="G607" s="34"/>
      <c r="H607" s="37"/>
      <c r="I607" s="37"/>
      <c r="J607" s="37"/>
      <c r="K607" s="37"/>
      <c r="L607" s="37"/>
      <c r="M607" s="37"/>
      <c r="N607" s="37"/>
      <c r="O607" s="419"/>
      <c r="P607" s="37">
        <v>9</v>
      </c>
      <c r="Q607" s="37">
        <v>9</v>
      </c>
      <c r="R607" s="37">
        <v>9</v>
      </c>
      <c r="S607" s="37" t="s">
        <v>443</v>
      </c>
      <c r="T607" s="280" t="s">
        <v>443</v>
      </c>
      <c r="U607" s="35"/>
      <c r="V607" s="35"/>
      <c r="W607" s="35"/>
      <c r="X607" s="35"/>
      <c r="Y607" s="35"/>
      <c r="Z607" s="3"/>
      <c r="AA607" s="3"/>
      <c r="AB607" s="34" t="e">
        <f t="shared" si="8"/>
        <v>#N/A</v>
      </c>
      <c r="AF607">
        <v>6</v>
      </c>
    </row>
    <row r="608" spans="1:32" x14ac:dyDescent="0.25">
      <c r="A608" s="118" t="s">
        <v>20</v>
      </c>
      <c r="B608" s="215" t="s">
        <v>484</v>
      </c>
      <c r="C608" s="215" t="s">
        <v>118</v>
      </c>
      <c r="D608" s="216">
        <v>1991</v>
      </c>
      <c r="E608" s="36">
        <f>SUM(H608:Y608)</f>
        <v>21</v>
      </c>
      <c r="F608" s="34"/>
      <c r="G608" s="34"/>
      <c r="H608" s="37"/>
      <c r="I608" s="37">
        <v>6</v>
      </c>
      <c r="J608" s="37" t="s">
        <v>443</v>
      </c>
      <c r="K608" s="37" t="s">
        <v>443</v>
      </c>
      <c r="L608" s="37" t="s">
        <v>443</v>
      </c>
      <c r="M608" s="37">
        <v>8</v>
      </c>
      <c r="N608" s="37" t="s">
        <v>443</v>
      </c>
      <c r="O608" s="419"/>
      <c r="P608" s="37">
        <v>7</v>
      </c>
      <c r="Q608" s="37" t="s">
        <v>443</v>
      </c>
      <c r="R608" s="37" t="s">
        <v>443</v>
      </c>
      <c r="S608" s="37" t="s">
        <v>443</v>
      </c>
      <c r="T608" s="280" t="s">
        <v>443</v>
      </c>
      <c r="U608" s="35"/>
      <c r="V608" s="35"/>
      <c r="W608" s="35"/>
      <c r="X608" s="35"/>
      <c r="Y608" s="35"/>
      <c r="Z608" s="3"/>
      <c r="AA608" s="3"/>
      <c r="AB608" s="34" t="e">
        <f t="shared" si="8"/>
        <v>#N/A</v>
      </c>
      <c r="AF608">
        <v>5</v>
      </c>
    </row>
    <row r="609" spans="1:32" x14ac:dyDescent="0.25">
      <c r="A609" s="118" t="s">
        <v>21</v>
      </c>
      <c r="B609" s="215" t="s">
        <v>160</v>
      </c>
      <c r="C609" s="215" t="s">
        <v>161</v>
      </c>
      <c r="D609" s="216">
        <v>1998</v>
      </c>
      <c r="E609" s="36">
        <f>SUM(H609:Y609)</f>
        <v>20</v>
      </c>
      <c r="F609" s="34"/>
      <c r="G609" s="34"/>
      <c r="H609" s="37">
        <v>10</v>
      </c>
      <c r="I609" s="37" t="s">
        <v>443</v>
      </c>
      <c r="J609" s="37" t="s">
        <v>443</v>
      </c>
      <c r="K609" s="37" t="s">
        <v>443</v>
      </c>
      <c r="L609" s="37">
        <v>10</v>
      </c>
      <c r="M609" s="37" t="s">
        <v>443</v>
      </c>
      <c r="N609" s="37" t="s">
        <v>443</v>
      </c>
      <c r="O609" s="419"/>
      <c r="P609" s="37" t="s">
        <v>443</v>
      </c>
      <c r="Q609" s="37" t="s">
        <v>443</v>
      </c>
      <c r="R609" s="37" t="s">
        <v>443</v>
      </c>
      <c r="S609" s="37" t="s">
        <v>443</v>
      </c>
      <c r="T609" s="280" t="s">
        <v>443</v>
      </c>
      <c r="U609" s="35"/>
      <c r="V609" s="35"/>
      <c r="W609" s="35"/>
      <c r="X609" s="35"/>
      <c r="Y609" s="35"/>
      <c r="Z609" s="3"/>
      <c r="AA609" s="3"/>
      <c r="AB609" s="34" t="e">
        <f t="shared" si="8"/>
        <v>#N/A</v>
      </c>
      <c r="AF609">
        <v>4</v>
      </c>
    </row>
    <row r="610" spans="1:32" x14ac:dyDescent="0.25">
      <c r="A610" s="118" t="s">
        <v>22</v>
      </c>
      <c r="B610" s="215" t="s">
        <v>605</v>
      </c>
      <c r="C610" s="215" t="s">
        <v>161</v>
      </c>
      <c r="D610" s="216">
        <v>2003</v>
      </c>
      <c r="E610" s="36">
        <f>SUM(H610:Y610)</f>
        <v>19</v>
      </c>
      <c r="F610" s="34"/>
      <c r="G610" s="34"/>
      <c r="H610" s="37"/>
      <c r="I610" s="37"/>
      <c r="J610" s="37"/>
      <c r="K610" s="37">
        <v>9</v>
      </c>
      <c r="L610" s="37" t="s">
        <v>443</v>
      </c>
      <c r="M610" s="37" t="s">
        <v>443</v>
      </c>
      <c r="N610" s="37" t="s">
        <v>443</v>
      </c>
      <c r="O610" s="419"/>
      <c r="P610" s="37" t="s">
        <v>443</v>
      </c>
      <c r="Q610" s="37" t="s">
        <v>443</v>
      </c>
      <c r="R610" s="37" t="s">
        <v>443</v>
      </c>
      <c r="S610" s="37" t="s">
        <v>443</v>
      </c>
      <c r="T610" s="280">
        <v>10</v>
      </c>
      <c r="U610" s="35"/>
      <c r="V610" s="35"/>
      <c r="W610" s="35"/>
      <c r="X610" s="35"/>
      <c r="Y610" s="35"/>
      <c r="Z610" s="3"/>
      <c r="AA610" s="3"/>
      <c r="AB610" s="34" t="e">
        <f t="shared" si="8"/>
        <v>#N/A</v>
      </c>
      <c r="AF610">
        <v>3</v>
      </c>
    </row>
    <row r="611" spans="1:32" x14ac:dyDescent="0.25">
      <c r="A611" s="118" t="s">
        <v>23</v>
      </c>
      <c r="B611" s="215" t="s">
        <v>750</v>
      </c>
      <c r="C611" s="215"/>
      <c r="D611" s="216">
        <v>1991</v>
      </c>
      <c r="E611" s="36">
        <f>SUM(H611:Y611)</f>
        <v>17</v>
      </c>
      <c r="F611" s="34"/>
      <c r="G611" s="34"/>
      <c r="H611" s="37"/>
      <c r="I611" s="37"/>
      <c r="J611" s="37"/>
      <c r="K611" s="37"/>
      <c r="L611" s="37"/>
      <c r="M611" s="37"/>
      <c r="N611" s="37">
        <v>9</v>
      </c>
      <c r="O611" s="419"/>
      <c r="P611" s="37" t="s">
        <v>443</v>
      </c>
      <c r="Q611" s="37" t="s">
        <v>443</v>
      </c>
      <c r="R611" s="37" t="s">
        <v>443</v>
      </c>
      <c r="S611" s="37" t="s">
        <v>443</v>
      </c>
      <c r="T611" s="280">
        <v>8</v>
      </c>
      <c r="U611" s="35"/>
      <c r="V611" s="35"/>
      <c r="W611" s="35"/>
      <c r="X611" s="35"/>
      <c r="Y611" s="35"/>
      <c r="Z611" s="3"/>
      <c r="AA611" s="3"/>
      <c r="AB611" s="34" t="e">
        <f t="shared" si="8"/>
        <v>#N/A</v>
      </c>
      <c r="AF611">
        <v>2</v>
      </c>
    </row>
    <row r="612" spans="1:32" x14ac:dyDescent="0.25">
      <c r="A612" s="118" t="s">
        <v>25</v>
      </c>
      <c r="B612" s="215" t="s">
        <v>162</v>
      </c>
      <c r="C612" s="215" t="s">
        <v>108</v>
      </c>
      <c r="D612" s="216">
        <v>1992</v>
      </c>
      <c r="E612" s="36">
        <f>SUM(H612:Y612)</f>
        <v>13</v>
      </c>
      <c r="F612" s="34"/>
      <c r="G612" s="34"/>
      <c r="H612" s="37">
        <v>5</v>
      </c>
      <c r="I612" s="37">
        <v>2</v>
      </c>
      <c r="J612" s="37" t="s">
        <v>443</v>
      </c>
      <c r="K612" s="37" t="s">
        <v>443</v>
      </c>
      <c r="L612" s="37">
        <v>6</v>
      </c>
      <c r="M612" s="37" t="s">
        <v>443</v>
      </c>
      <c r="N612" s="37" t="s">
        <v>443</v>
      </c>
      <c r="O612" s="419"/>
      <c r="P612" s="37" t="s">
        <v>443</v>
      </c>
      <c r="Q612" s="37" t="s">
        <v>443</v>
      </c>
      <c r="R612" s="37" t="s">
        <v>443</v>
      </c>
      <c r="S612" s="37" t="s">
        <v>443</v>
      </c>
      <c r="T612" s="280" t="s">
        <v>443</v>
      </c>
      <c r="U612" s="35"/>
      <c r="V612" s="35"/>
      <c r="W612" s="35"/>
      <c r="X612" s="35"/>
      <c r="Y612" s="35"/>
      <c r="Z612" s="3"/>
      <c r="AA612" s="3"/>
      <c r="AB612" s="34" t="e">
        <f t="shared" si="8"/>
        <v>#N/A</v>
      </c>
      <c r="AF612">
        <v>1</v>
      </c>
    </row>
    <row r="613" spans="1:32" x14ac:dyDescent="0.25">
      <c r="A613" s="118" t="s">
        <v>26</v>
      </c>
      <c r="B613" s="215" t="s">
        <v>903</v>
      </c>
      <c r="C613" s="215" t="s">
        <v>161</v>
      </c>
      <c r="D613" s="216">
        <v>2005</v>
      </c>
      <c r="E613" s="36">
        <f>SUM(H613:Y613)</f>
        <v>12</v>
      </c>
      <c r="F613" s="34"/>
      <c r="G613" s="34"/>
      <c r="H613" s="37"/>
      <c r="I613" s="37"/>
      <c r="J613" s="37"/>
      <c r="K613" s="37"/>
      <c r="L613" s="37"/>
      <c r="M613" s="37"/>
      <c r="N613" s="37"/>
      <c r="O613" s="419"/>
      <c r="P613" s="37"/>
      <c r="Q613" s="37">
        <v>5</v>
      </c>
      <c r="R613" s="37">
        <v>7</v>
      </c>
      <c r="S613" s="37" t="s">
        <v>443</v>
      </c>
      <c r="T613" s="280" t="s">
        <v>443</v>
      </c>
      <c r="U613" s="35"/>
      <c r="V613" s="35"/>
      <c r="W613" s="35"/>
      <c r="X613" s="35"/>
      <c r="Y613" s="35"/>
      <c r="Z613" s="3"/>
      <c r="AA613" s="3"/>
      <c r="AB613" s="34"/>
      <c r="AF613"/>
    </row>
    <row r="614" spans="1:32" x14ac:dyDescent="0.25">
      <c r="A614" s="118" t="s">
        <v>27</v>
      </c>
      <c r="B614" s="215" t="s">
        <v>523</v>
      </c>
      <c r="C614" s="215" t="s">
        <v>524</v>
      </c>
      <c r="D614" s="216">
        <v>2002</v>
      </c>
      <c r="E614" s="36">
        <f>SUM(H614:Y614)</f>
        <v>10</v>
      </c>
      <c r="F614" s="34"/>
      <c r="G614" s="34"/>
      <c r="H614" s="37"/>
      <c r="I614" s="37"/>
      <c r="J614" s="37">
        <v>10</v>
      </c>
      <c r="K614" s="37" t="s">
        <v>443</v>
      </c>
      <c r="L614" s="37" t="s">
        <v>443</v>
      </c>
      <c r="M614" s="37" t="s">
        <v>443</v>
      </c>
      <c r="N614" s="37" t="s">
        <v>443</v>
      </c>
      <c r="O614" s="419"/>
      <c r="P614" s="37" t="s">
        <v>443</v>
      </c>
      <c r="Q614" s="37" t="s">
        <v>443</v>
      </c>
      <c r="R614" s="37" t="s">
        <v>443</v>
      </c>
      <c r="S614" s="37" t="s">
        <v>443</v>
      </c>
      <c r="T614" s="280" t="s">
        <v>443</v>
      </c>
      <c r="U614" s="35"/>
      <c r="V614" s="35"/>
      <c r="W614" s="35"/>
      <c r="X614" s="35"/>
      <c r="Y614" s="35"/>
      <c r="Z614" s="3"/>
      <c r="AA614" s="3"/>
      <c r="AB614" s="34"/>
      <c r="AF614"/>
    </row>
    <row r="615" spans="1:32" x14ac:dyDescent="0.25">
      <c r="A615" s="118" t="s">
        <v>28</v>
      </c>
      <c r="B615" s="215" t="s">
        <v>855</v>
      </c>
      <c r="C615" s="215" t="s">
        <v>460</v>
      </c>
      <c r="D615" s="216">
        <v>1996</v>
      </c>
      <c r="E615" s="36">
        <f>SUM(H615:Y615)</f>
        <v>10</v>
      </c>
      <c r="F615" s="34"/>
      <c r="G615" s="34"/>
      <c r="H615" s="37"/>
      <c r="I615" s="37"/>
      <c r="J615" s="37"/>
      <c r="K615" s="37"/>
      <c r="L615" s="37"/>
      <c r="M615" s="37"/>
      <c r="N615" s="37"/>
      <c r="O615" s="419"/>
      <c r="P615" s="37"/>
      <c r="Q615" s="37">
        <v>10</v>
      </c>
      <c r="R615" s="37" t="s">
        <v>443</v>
      </c>
      <c r="S615" s="37" t="s">
        <v>443</v>
      </c>
      <c r="T615" s="280" t="s">
        <v>443</v>
      </c>
      <c r="U615" s="35"/>
      <c r="V615" s="35"/>
      <c r="W615" s="35"/>
      <c r="X615" s="35"/>
      <c r="Y615" s="35"/>
      <c r="Z615" s="3"/>
      <c r="AA615" s="3"/>
      <c r="AB615" s="34"/>
      <c r="AF615"/>
    </row>
    <row r="616" spans="1:32" x14ac:dyDescent="0.25">
      <c r="A616" s="118" t="s">
        <v>29</v>
      </c>
      <c r="B616" s="215" t="s">
        <v>684</v>
      </c>
      <c r="C616" s="215" t="s">
        <v>685</v>
      </c>
      <c r="D616" s="216">
        <v>2000</v>
      </c>
      <c r="E616" s="36">
        <f>SUM(H616:Y616)</f>
        <v>9</v>
      </c>
      <c r="F616" s="34"/>
      <c r="G616" s="34"/>
      <c r="H616" s="37"/>
      <c r="I616" s="37"/>
      <c r="J616" s="37"/>
      <c r="K616" s="37"/>
      <c r="L616" s="37"/>
      <c r="M616" s="37">
        <v>9</v>
      </c>
      <c r="N616" s="37" t="s">
        <v>443</v>
      </c>
      <c r="O616" s="419"/>
      <c r="P616" s="37" t="s">
        <v>443</v>
      </c>
      <c r="Q616" s="37" t="s">
        <v>443</v>
      </c>
      <c r="R616" s="37" t="s">
        <v>443</v>
      </c>
      <c r="S616" s="37" t="s">
        <v>443</v>
      </c>
      <c r="T616" s="280" t="s">
        <v>443</v>
      </c>
      <c r="U616" s="35"/>
      <c r="V616" s="35"/>
      <c r="W616" s="35"/>
      <c r="X616" s="35"/>
      <c r="Y616" s="35"/>
      <c r="Z616" s="3"/>
      <c r="AA616" s="3"/>
      <c r="AB616" s="34"/>
      <c r="AF616"/>
    </row>
    <row r="617" spans="1:32" x14ac:dyDescent="0.25">
      <c r="A617" s="118" t="s">
        <v>30</v>
      </c>
      <c r="B617" s="215" t="s">
        <v>1034</v>
      </c>
      <c r="C617" s="215" t="s">
        <v>567</v>
      </c>
      <c r="D617" s="216">
        <v>1992</v>
      </c>
      <c r="E617" s="36">
        <f>SUM(H617:Y617)</f>
        <v>8</v>
      </c>
      <c r="F617" s="34"/>
      <c r="G617" s="34"/>
      <c r="H617" s="37"/>
      <c r="I617" s="37"/>
      <c r="J617" s="37"/>
      <c r="K617" s="37"/>
      <c r="L617" s="37"/>
      <c r="M617" s="37"/>
      <c r="N617" s="37"/>
      <c r="O617" s="419"/>
      <c r="P617" s="37"/>
      <c r="Q617" s="37"/>
      <c r="R617" s="37"/>
      <c r="S617" s="37">
        <v>8</v>
      </c>
      <c r="T617" s="280" t="s">
        <v>443</v>
      </c>
      <c r="U617" s="35"/>
      <c r="V617" s="35"/>
      <c r="W617" s="35"/>
      <c r="X617" s="35"/>
      <c r="Y617" s="35"/>
      <c r="Z617" s="3"/>
      <c r="AA617" s="3"/>
      <c r="AB617" s="34"/>
      <c r="AF617"/>
    </row>
    <row r="618" spans="1:32" x14ac:dyDescent="0.25">
      <c r="A618" s="118" t="s">
        <v>31</v>
      </c>
      <c r="B618" s="215" t="s">
        <v>895</v>
      </c>
      <c r="C618" s="215" t="s">
        <v>896</v>
      </c>
      <c r="D618" s="216">
        <v>2005</v>
      </c>
      <c r="E618" s="36">
        <f>SUM(H618:Y618)</f>
        <v>8</v>
      </c>
      <c r="F618" s="34"/>
      <c r="G618" s="34"/>
      <c r="H618" s="37"/>
      <c r="I618" s="37"/>
      <c r="J618" s="37"/>
      <c r="K618" s="37"/>
      <c r="L618" s="37"/>
      <c r="M618" s="37"/>
      <c r="N618" s="37"/>
      <c r="O618" s="419"/>
      <c r="P618" s="37"/>
      <c r="Q618" s="37">
        <v>8</v>
      </c>
      <c r="R618" s="37" t="s">
        <v>443</v>
      </c>
      <c r="S618" s="37" t="s">
        <v>443</v>
      </c>
      <c r="T618" s="280" t="s">
        <v>443</v>
      </c>
      <c r="U618" s="35"/>
      <c r="V618" s="35"/>
      <c r="W618" s="35"/>
      <c r="X618" s="35"/>
      <c r="Y618" s="35"/>
      <c r="Z618" s="3"/>
      <c r="AA618" s="3"/>
      <c r="AB618" s="34"/>
      <c r="AF618"/>
    </row>
    <row r="619" spans="1:32" x14ac:dyDescent="0.25">
      <c r="A619" s="118" t="s">
        <v>33</v>
      </c>
      <c r="B619" s="215" t="s">
        <v>950</v>
      </c>
      <c r="C619" s="215" t="s">
        <v>951</v>
      </c>
      <c r="D619" s="216">
        <v>2002</v>
      </c>
      <c r="E619" s="36">
        <f>SUM(H619:Y619)</f>
        <v>8</v>
      </c>
      <c r="F619" s="34"/>
      <c r="G619" s="34"/>
      <c r="H619" s="37"/>
      <c r="I619" s="37"/>
      <c r="J619" s="37"/>
      <c r="K619" s="37"/>
      <c r="L619" s="37"/>
      <c r="M619" s="37"/>
      <c r="N619" s="37"/>
      <c r="O619" s="419"/>
      <c r="P619" s="37"/>
      <c r="Q619" s="37"/>
      <c r="R619" s="37">
        <v>8</v>
      </c>
      <c r="S619" s="37" t="s">
        <v>443</v>
      </c>
      <c r="T619" s="280" t="s">
        <v>443</v>
      </c>
      <c r="U619" s="35"/>
      <c r="V619" s="35"/>
      <c r="W619" s="35"/>
      <c r="X619" s="35"/>
      <c r="Y619" s="35"/>
      <c r="Z619" s="3"/>
      <c r="AA619" s="3"/>
      <c r="AB619" s="34"/>
      <c r="AF619"/>
    </row>
    <row r="620" spans="1:32" x14ac:dyDescent="0.25">
      <c r="A620" s="118" t="s">
        <v>34</v>
      </c>
      <c r="B620" s="215" t="s">
        <v>421</v>
      </c>
      <c r="C620" s="215" t="s">
        <v>221</v>
      </c>
      <c r="D620" s="216">
        <v>1994</v>
      </c>
      <c r="E620" s="36">
        <f>SUM(H620:Y620)</f>
        <v>8</v>
      </c>
      <c r="F620" s="34"/>
      <c r="G620" s="34"/>
      <c r="H620" s="37">
        <v>8</v>
      </c>
      <c r="I620" s="37" t="s">
        <v>443</v>
      </c>
      <c r="J620" s="37" t="s">
        <v>443</v>
      </c>
      <c r="K620" s="37" t="s">
        <v>443</v>
      </c>
      <c r="L620" s="37" t="s">
        <v>443</v>
      </c>
      <c r="M620" s="37" t="s">
        <v>443</v>
      </c>
      <c r="N620" s="37" t="s">
        <v>443</v>
      </c>
      <c r="O620" s="419"/>
      <c r="P620" s="37" t="s">
        <v>443</v>
      </c>
      <c r="Q620" s="37" t="s">
        <v>443</v>
      </c>
      <c r="R620" s="37" t="s">
        <v>443</v>
      </c>
      <c r="S620" s="37" t="s">
        <v>443</v>
      </c>
      <c r="T620" s="280" t="s">
        <v>443</v>
      </c>
      <c r="U620" s="35"/>
      <c r="V620" s="35"/>
      <c r="W620" s="35"/>
      <c r="X620" s="35"/>
      <c r="Y620" s="35"/>
      <c r="Z620" s="3"/>
      <c r="AA620" s="3"/>
      <c r="AB620" s="34"/>
      <c r="AF620"/>
    </row>
    <row r="621" spans="1:32" x14ac:dyDescent="0.25">
      <c r="A621" s="118" t="s">
        <v>35</v>
      </c>
      <c r="B621" s="215" t="s">
        <v>642</v>
      </c>
      <c r="C621" s="215" t="s">
        <v>643</v>
      </c>
      <c r="D621" s="216">
        <v>1993</v>
      </c>
      <c r="E621" s="36">
        <f>SUM(H621:Y621)</f>
        <v>7</v>
      </c>
      <c r="F621" s="34"/>
      <c r="G621" s="34"/>
      <c r="H621" s="37"/>
      <c r="I621" s="37"/>
      <c r="J621" s="37"/>
      <c r="K621" s="37"/>
      <c r="L621" s="37">
        <v>7</v>
      </c>
      <c r="M621" s="37" t="s">
        <v>443</v>
      </c>
      <c r="N621" s="37" t="s">
        <v>443</v>
      </c>
      <c r="O621" s="419"/>
      <c r="P621" s="37" t="s">
        <v>443</v>
      </c>
      <c r="Q621" s="37" t="s">
        <v>443</v>
      </c>
      <c r="R621" s="37" t="s">
        <v>443</v>
      </c>
      <c r="S621" s="37" t="s">
        <v>443</v>
      </c>
      <c r="T621" s="280" t="s">
        <v>443</v>
      </c>
      <c r="U621" s="35"/>
      <c r="V621" s="35"/>
      <c r="W621" s="35"/>
      <c r="X621" s="35"/>
      <c r="Y621" s="35"/>
      <c r="Z621" s="3"/>
      <c r="AA621" s="3"/>
      <c r="AB621" s="34"/>
      <c r="AF621"/>
    </row>
    <row r="622" spans="1:32" x14ac:dyDescent="0.25">
      <c r="A622" s="118" t="s">
        <v>36</v>
      </c>
      <c r="B622" s="215" t="s">
        <v>689</v>
      </c>
      <c r="C622" s="215" t="s">
        <v>427</v>
      </c>
      <c r="D622" s="216">
        <v>1990</v>
      </c>
      <c r="E622" s="36">
        <f>SUM(H622:Y622)</f>
        <v>7</v>
      </c>
      <c r="F622" s="34"/>
      <c r="G622" s="34"/>
      <c r="H622" s="37"/>
      <c r="I622" s="37"/>
      <c r="J622" s="37"/>
      <c r="K622" s="37"/>
      <c r="L622" s="37"/>
      <c r="M622" s="37">
        <v>7</v>
      </c>
      <c r="N622" s="37" t="s">
        <v>443</v>
      </c>
      <c r="O622" s="419"/>
      <c r="P622" s="37" t="s">
        <v>443</v>
      </c>
      <c r="Q622" s="37" t="s">
        <v>443</v>
      </c>
      <c r="R622" s="37" t="s">
        <v>443</v>
      </c>
      <c r="S622" s="37" t="s">
        <v>443</v>
      </c>
      <c r="T622" s="280" t="s">
        <v>443</v>
      </c>
      <c r="U622" s="35"/>
      <c r="V622" s="35"/>
      <c r="W622" s="35"/>
      <c r="X622" s="35"/>
      <c r="Y622" s="35"/>
      <c r="Z622" s="3"/>
      <c r="AA622" s="3"/>
      <c r="AB622" s="34"/>
      <c r="AF622"/>
    </row>
    <row r="623" spans="1:32" x14ac:dyDescent="0.25">
      <c r="A623" s="118" t="s">
        <v>37</v>
      </c>
      <c r="B623" s="215" t="s">
        <v>816</v>
      </c>
      <c r="C623" s="215" t="s">
        <v>512</v>
      </c>
      <c r="D623" s="216">
        <v>1993</v>
      </c>
      <c r="E623" s="36">
        <f>SUM(H623:Y623)</f>
        <v>6</v>
      </c>
      <c r="F623" s="34"/>
      <c r="G623" s="34"/>
      <c r="H623" s="37"/>
      <c r="I623" s="37"/>
      <c r="J623" s="37"/>
      <c r="K623" s="37"/>
      <c r="L623" s="37"/>
      <c r="M623" s="37"/>
      <c r="N623" s="37"/>
      <c r="O623" s="419"/>
      <c r="P623" s="37">
        <v>6</v>
      </c>
      <c r="Q623" s="37" t="s">
        <v>443</v>
      </c>
      <c r="R623" s="37" t="s">
        <v>443</v>
      </c>
      <c r="S623" s="37" t="s">
        <v>443</v>
      </c>
      <c r="T623" s="280" t="s">
        <v>443</v>
      </c>
      <c r="U623" s="35"/>
      <c r="V623" s="35"/>
      <c r="W623" s="35"/>
      <c r="X623" s="35"/>
      <c r="Y623" s="35"/>
      <c r="Z623" s="3"/>
      <c r="AA623" s="3"/>
      <c r="AB623" s="34"/>
      <c r="AF623"/>
    </row>
    <row r="624" spans="1:32" x14ac:dyDescent="0.25">
      <c r="A624" s="118" t="s">
        <v>38</v>
      </c>
      <c r="B624" s="215" t="s">
        <v>644</v>
      </c>
      <c r="C624" s="215" t="s">
        <v>150</v>
      </c>
      <c r="D624" s="216">
        <v>1992</v>
      </c>
      <c r="E624" s="36">
        <f>SUM(H624:Y624)</f>
        <v>5</v>
      </c>
      <c r="F624" s="34"/>
      <c r="G624" s="34"/>
      <c r="H624" s="37"/>
      <c r="I624" s="37"/>
      <c r="J624" s="37"/>
      <c r="K624" s="37"/>
      <c r="L624" s="37">
        <v>5</v>
      </c>
      <c r="M624" s="37" t="s">
        <v>443</v>
      </c>
      <c r="N624" s="37" t="s">
        <v>443</v>
      </c>
      <c r="O624" s="419"/>
      <c r="P624" s="37" t="s">
        <v>443</v>
      </c>
      <c r="Q624" s="37" t="s">
        <v>443</v>
      </c>
      <c r="R624" s="37" t="s">
        <v>443</v>
      </c>
      <c r="S624" s="37" t="s">
        <v>443</v>
      </c>
      <c r="T624" s="280" t="s">
        <v>443</v>
      </c>
      <c r="U624" s="35"/>
      <c r="V624" s="35"/>
      <c r="W624" s="35"/>
      <c r="X624" s="35"/>
      <c r="Y624" s="35"/>
      <c r="Z624" s="3"/>
      <c r="AA624" s="3"/>
      <c r="AB624" s="34"/>
      <c r="AF624"/>
    </row>
    <row r="625" spans="1:32" x14ac:dyDescent="0.25">
      <c r="A625" s="118" t="s">
        <v>39</v>
      </c>
      <c r="B625" s="215" t="s">
        <v>485</v>
      </c>
      <c r="C625" s="215"/>
      <c r="D625" s="216">
        <v>1990</v>
      </c>
      <c r="E625" s="36">
        <f>SUM(H625:Y625)</f>
        <v>5</v>
      </c>
      <c r="F625" s="34"/>
      <c r="G625" s="34"/>
      <c r="H625" s="37"/>
      <c r="I625" s="37">
        <v>5</v>
      </c>
      <c r="J625" s="37" t="s">
        <v>443</v>
      </c>
      <c r="K625" s="37" t="s">
        <v>443</v>
      </c>
      <c r="L625" s="37" t="s">
        <v>443</v>
      </c>
      <c r="M625" s="37" t="s">
        <v>443</v>
      </c>
      <c r="N625" s="37" t="s">
        <v>443</v>
      </c>
      <c r="O625" s="419"/>
      <c r="P625" s="37" t="s">
        <v>443</v>
      </c>
      <c r="Q625" s="37" t="s">
        <v>443</v>
      </c>
      <c r="R625" s="37" t="s">
        <v>443</v>
      </c>
      <c r="S625" s="37" t="s">
        <v>443</v>
      </c>
      <c r="T625" s="280" t="s">
        <v>443</v>
      </c>
      <c r="U625" s="35"/>
      <c r="V625" s="35"/>
      <c r="W625" s="35"/>
      <c r="X625" s="35"/>
      <c r="Y625" s="35"/>
      <c r="Z625" s="3"/>
      <c r="AA625" s="3"/>
      <c r="AB625" s="34"/>
      <c r="AF625"/>
    </row>
    <row r="626" spans="1:32" x14ac:dyDescent="0.25">
      <c r="A626" s="118" t="s">
        <v>40</v>
      </c>
      <c r="B626" s="215" t="s">
        <v>957</v>
      </c>
      <c r="C626" s="215" t="s">
        <v>161</v>
      </c>
      <c r="D626" s="216">
        <v>2004</v>
      </c>
      <c r="E626" s="36">
        <f>SUM(H626:Y626)</f>
        <v>4</v>
      </c>
      <c r="F626" s="34"/>
      <c r="G626" s="34"/>
      <c r="H626" s="37"/>
      <c r="I626" s="37"/>
      <c r="J626" s="37"/>
      <c r="K626" s="37"/>
      <c r="L626" s="37"/>
      <c r="M626" s="37"/>
      <c r="N626" s="37"/>
      <c r="O626" s="419"/>
      <c r="P626" s="37"/>
      <c r="Q626" s="37"/>
      <c r="R626" s="37">
        <v>4</v>
      </c>
      <c r="S626" s="37" t="s">
        <v>443</v>
      </c>
      <c r="T626" s="280" t="s">
        <v>443</v>
      </c>
      <c r="U626" s="35"/>
      <c r="V626" s="35"/>
      <c r="W626" s="35"/>
      <c r="X626" s="35"/>
      <c r="Y626" s="35"/>
      <c r="Z626" s="3"/>
      <c r="AA626" s="3"/>
      <c r="AB626" s="34"/>
      <c r="AF626"/>
    </row>
    <row r="627" spans="1:32" x14ac:dyDescent="0.25">
      <c r="A627" s="118" t="s">
        <v>41</v>
      </c>
      <c r="B627" s="215" t="s">
        <v>486</v>
      </c>
      <c r="C627" s="215" t="s">
        <v>458</v>
      </c>
      <c r="D627" s="216">
        <v>1996</v>
      </c>
      <c r="E627" s="36">
        <f>SUM(H627:Y627)</f>
        <v>4</v>
      </c>
      <c r="F627" s="34"/>
      <c r="G627" s="34"/>
      <c r="H627" s="37"/>
      <c r="I627" s="37">
        <v>4</v>
      </c>
      <c r="J627" s="37" t="s">
        <v>443</v>
      </c>
      <c r="K627" s="37" t="s">
        <v>443</v>
      </c>
      <c r="L627" s="37" t="s">
        <v>443</v>
      </c>
      <c r="M627" s="37" t="s">
        <v>443</v>
      </c>
      <c r="N627" s="37" t="s">
        <v>443</v>
      </c>
      <c r="O627" s="419"/>
      <c r="P627" s="37" t="s">
        <v>443</v>
      </c>
      <c r="Q627" s="37" t="s">
        <v>443</v>
      </c>
      <c r="R627" s="37" t="s">
        <v>443</v>
      </c>
      <c r="S627" s="37" t="s">
        <v>443</v>
      </c>
      <c r="T627" s="280" t="s">
        <v>443</v>
      </c>
      <c r="U627" s="35"/>
      <c r="V627" s="35"/>
      <c r="W627" s="35"/>
      <c r="X627" s="35"/>
      <c r="Y627" s="35"/>
      <c r="Z627" s="3"/>
      <c r="AA627" s="3"/>
      <c r="AB627" s="34"/>
      <c r="AF627"/>
    </row>
    <row r="628" spans="1:32" x14ac:dyDescent="0.25">
      <c r="A628" s="118" t="s">
        <v>42</v>
      </c>
      <c r="B628" s="215" t="s">
        <v>958</v>
      </c>
      <c r="C628" s="215"/>
      <c r="D628" s="216">
        <v>1995</v>
      </c>
      <c r="E628" s="36">
        <f>SUM(H628:Y628)</f>
        <v>3</v>
      </c>
      <c r="F628" s="34"/>
      <c r="G628" s="34"/>
      <c r="H628" s="37"/>
      <c r="I628" s="37"/>
      <c r="J628" s="37"/>
      <c r="K628" s="37"/>
      <c r="L628" s="37"/>
      <c r="M628" s="37"/>
      <c r="N628" s="37"/>
      <c r="O628" s="419"/>
      <c r="P628" s="37"/>
      <c r="Q628" s="37"/>
      <c r="R628" s="37">
        <v>3</v>
      </c>
      <c r="S628" s="37" t="s">
        <v>443</v>
      </c>
      <c r="T628" s="280" t="s">
        <v>443</v>
      </c>
      <c r="U628" s="35"/>
      <c r="V628" s="35"/>
      <c r="W628" s="35"/>
      <c r="X628" s="35"/>
      <c r="Y628" s="35"/>
      <c r="Z628" s="3"/>
      <c r="AA628" s="3"/>
      <c r="AB628" s="34"/>
      <c r="AF628"/>
    </row>
    <row r="629" spans="1:32" x14ac:dyDescent="0.25">
      <c r="A629" s="118" t="s">
        <v>43</v>
      </c>
      <c r="B629" s="215" t="s">
        <v>906</v>
      </c>
      <c r="C629" s="215" t="s">
        <v>907</v>
      </c>
      <c r="D629" s="216">
        <v>1995</v>
      </c>
      <c r="E629" s="36">
        <f>SUM(H629:Y629)</f>
        <v>3</v>
      </c>
      <c r="F629" s="34"/>
      <c r="G629" s="34"/>
      <c r="H629" s="37"/>
      <c r="I629" s="37"/>
      <c r="J629" s="37"/>
      <c r="K629" s="37"/>
      <c r="L629" s="37"/>
      <c r="M629" s="37"/>
      <c r="N629" s="37"/>
      <c r="O629" s="419"/>
      <c r="P629" s="37"/>
      <c r="Q629" s="37">
        <v>3</v>
      </c>
      <c r="R629" s="37" t="s">
        <v>443</v>
      </c>
      <c r="S629" s="37" t="s">
        <v>443</v>
      </c>
      <c r="T629" s="280" t="s">
        <v>443</v>
      </c>
      <c r="U629" s="35"/>
      <c r="V629" s="35"/>
      <c r="W629" s="35"/>
      <c r="X629" s="35"/>
      <c r="Y629" s="35"/>
      <c r="Z629" s="3"/>
      <c r="AA629" s="3"/>
      <c r="AB629" s="34"/>
      <c r="AF629"/>
    </row>
    <row r="630" spans="1:32" x14ac:dyDescent="0.25">
      <c r="A630" s="118" t="s">
        <v>44</v>
      </c>
      <c r="B630" s="215" t="s">
        <v>487</v>
      </c>
      <c r="C630" s="215" t="s">
        <v>451</v>
      </c>
      <c r="D630" s="216">
        <v>1996</v>
      </c>
      <c r="E630" s="36">
        <f>SUM(H630:Y630)</f>
        <v>3</v>
      </c>
      <c r="F630" s="34"/>
      <c r="G630" s="34"/>
      <c r="H630" s="37"/>
      <c r="I630" s="37">
        <v>3</v>
      </c>
      <c r="J630" s="37" t="s">
        <v>443</v>
      </c>
      <c r="K630" s="37" t="s">
        <v>443</v>
      </c>
      <c r="L630" s="37" t="s">
        <v>443</v>
      </c>
      <c r="M630" s="37" t="s">
        <v>443</v>
      </c>
      <c r="N630" s="37" t="s">
        <v>443</v>
      </c>
      <c r="O630" s="419"/>
      <c r="P630" s="37" t="s">
        <v>443</v>
      </c>
      <c r="Q630" s="37" t="s">
        <v>443</v>
      </c>
      <c r="R630" s="37" t="s">
        <v>443</v>
      </c>
      <c r="S630" s="37" t="s">
        <v>443</v>
      </c>
      <c r="T630" s="280" t="s">
        <v>443</v>
      </c>
      <c r="U630" s="35"/>
      <c r="V630" s="35"/>
      <c r="W630" s="35"/>
      <c r="X630" s="35"/>
      <c r="Y630" s="35"/>
      <c r="Z630" s="3"/>
      <c r="AA630" s="3"/>
      <c r="AB630" s="34"/>
      <c r="AF630"/>
    </row>
    <row r="631" spans="1:32" x14ac:dyDescent="0.25">
      <c r="A631" s="118" t="s">
        <v>45</v>
      </c>
      <c r="B631" s="215" t="s">
        <v>908</v>
      </c>
      <c r="C631" s="215" t="s">
        <v>909</v>
      </c>
      <c r="D631" s="216">
        <v>2004</v>
      </c>
      <c r="E631" s="36">
        <f>SUM(H631:Y631)</f>
        <v>2</v>
      </c>
      <c r="F631" s="34"/>
      <c r="G631" s="34"/>
      <c r="H631" s="37"/>
      <c r="I631" s="37"/>
      <c r="J631" s="37"/>
      <c r="K631" s="37"/>
      <c r="L631" s="37"/>
      <c r="M631" s="37"/>
      <c r="N631" s="37"/>
      <c r="O631" s="419"/>
      <c r="P631" s="37"/>
      <c r="Q631" s="37">
        <v>2</v>
      </c>
      <c r="R631" s="37" t="s">
        <v>443</v>
      </c>
      <c r="S631" s="37" t="s">
        <v>443</v>
      </c>
      <c r="T631" s="280" t="s">
        <v>443</v>
      </c>
      <c r="U631" s="35"/>
      <c r="V631" s="35"/>
      <c r="W631" s="35"/>
      <c r="X631" s="35"/>
      <c r="Y631" s="35"/>
      <c r="Z631" s="3"/>
      <c r="AA631" s="3"/>
    </row>
    <row r="632" spans="1:32" ht="15.75" thickBot="1" x14ac:dyDescent="0.3">
      <c r="A632" s="143" t="s">
        <v>46</v>
      </c>
      <c r="B632" s="228" t="s">
        <v>910</v>
      </c>
      <c r="C632" s="228" t="s">
        <v>830</v>
      </c>
      <c r="D632" s="260">
        <v>2004</v>
      </c>
      <c r="E632" s="41">
        <f>SUM(H632:Y632)</f>
        <v>1</v>
      </c>
      <c r="F632" s="34"/>
      <c r="G632" s="34"/>
      <c r="H632" s="37"/>
      <c r="I632" s="37"/>
      <c r="J632" s="37"/>
      <c r="K632" s="37"/>
      <c r="L632" s="37"/>
      <c r="M632" s="37"/>
      <c r="N632" s="37"/>
      <c r="O632" s="419"/>
      <c r="P632" s="37"/>
      <c r="Q632" s="37">
        <v>1</v>
      </c>
      <c r="R632" s="37" t="s">
        <v>443</v>
      </c>
      <c r="S632" s="37" t="s">
        <v>443</v>
      </c>
      <c r="T632" s="280" t="s">
        <v>443</v>
      </c>
      <c r="U632" s="35"/>
      <c r="V632" s="35"/>
      <c r="W632" s="35"/>
      <c r="X632" s="35"/>
      <c r="Y632" s="35"/>
      <c r="Z632" s="3"/>
      <c r="AA632" s="3"/>
    </row>
    <row r="633" spans="1:32" x14ac:dyDescent="0.25">
      <c r="A633" s="59"/>
      <c r="B633"/>
      <c r="C633"/>
      <c r="D633"/>
      <c r="E633" s="60"/>
      <c r="F633" s="34"/>
      <c r="G633" s="34"/>
      <c r="H633" s="55"/>
      <c r="I633" s="55"/>
      <c r="J633" s="55"/>
      <c r="K633" s="55"/>
      <c r="L633" s="55"/>
      <c r="M633" s="55"/>
      <c r="N633" s="55"/>
      <c r="O633" s="420"/>
      <c r="P633" s="55"/>
      <c r="Q633" s="55"/>
      <c r="R633" s="55"/>
      <c r="S633" s="55"/>
      <c r="T633" s="46"/>
      <c r="U633" s="19"/>
      <c r="V633" s="19"/>
      <c r="W633" s="19"/>
      <c r="X633" s="19"/>
      <c r="Y633" s="19"/>
      <c r="Z633" s="3"/>
      <c r="AA633" s="3"/>
    </row>
    <row r="634" spans="1:32" x14ac:dyDescent="0.25">
      <c r="B634" s="93"/>
      <c r="C634" s="93"/>
      <c r="D634" s="79"/>
      <c r="H634" s="8"/>
      <c r="I634" s="8"/>
      <c r="J634" s="8"/>
      <c r="K634" s="8"/>
      <c r="L634" s="8"/>
      <c r="M634" s="8"/>
      <c r="N634" s="8"/>
      <c r="O634" s="423"/>
      <c r="P634" s="8"/>
      <c r="Q634" s="8"/>
      <c r="R634" s="8"/>
      <c r="S634" s="8"/>
      <c r="T634" s="78"/>
      <c r="U634" s="79"/>
      <c r="V634" s="79"/>
      <c r="W634" s="79"/>
      <c r="X634" s="79"/>
      <c r="Y634" s="79"/>
      <c r="Z634" s="3"/>
      <c r="AA634" s="3"/>
    </row>
    <row r="635" spans="1:32" ht="21.75" thickBot="1" x14ac:dyDescent="0.3">
      <c r="A635" s="129" t="s">
        <v>220</v>
      </c>
      <c r="B635" s="130"/>
      <c r="C635" s="131"/>
      <c r="D635" s="132"/>
      <c r="E635" s="76"/>
      <c r="F635" s="34"/>
      <c r="G635" s="34"/>
      <c r="H635" s="37" t="str">
        <f>_xlfn.IFNA(VLOOKUP(B635,$AC$636:$AF$643,4,FALSE),"")</f>
        <v/>
      </c>
      <c r="I635" s="37" t="str">
        <f>_xlfn.IFNA(VLOOKUP(B635,$AC$636:$AF$643,4,FALSE),"")</f>
        <v/>
      </c>
      <c r="J635" s="37" t="str">
        <f>_xlfn.IFNA(VLOOKUP(B635,$AC$636:$AF$643,4,FALSE),"")</f>
        <v/>
      </c>
      <c r="K635" s="37" t="str">
        <f>_xlfn.IFNA(VLOOKUP(B635,$AC$636:$AF$643,4,FALSE),"")</f>
        <v/>
      </c>
      <c r="L635" s="37" t="str">
        <f>_xlfn.IFNA(VLOOKUP(B635,$AC$636:$AF$643,4,FALSE),"")</f>
        <v/>
      </c>
      <c r="M635" s="37" t="str">
        <f>_xlfn.IFNA(VLOOKUP(B635,$AC$636:$AF$644,4,FALSE),"")</f>
        <v/>
      </c>
      <c r="N635" s="37" t="str">
        <f>_xlfn.IFNA(VLOOKUP(B635,$AC$636:$AF$645,4,FALSE),"")</f>
        <v/>
      </c>
      <c r="O635" s="420"/>
      <c r="P635" s="37" t="str">
        <f>_xlfn.IFNA(VLOOKUP(B635,$AC$636:$AF$645,4,FALSE),"")</f>
        <v/>
      </c>
      <c r="Q635" s="37" t="str">
        <f>_xlfn.IFNA(VLOOKUP(B635,$AC$636:$AF$645,4,FALSE),"")</f>
        <v/>
      </c>
      <c r="R635" s="37" t="str">
        <f>_xlfn.IFNA(VLOOKUP(B635,$AC$636:$AF$645,4,FALSE),"")</f>
        <v/>
      </c>
      <c r="S635" s="37" t="str">
        <f>_xlfn.IFNA(VLOOKUP(B635,$AC$636:$AF$645,4,FALSE),"")</f>
        <v/>
      </c>
      <c r="T635" s="280" t="str">
        <f>_xlfn.IFNA(VLOOKUP(B635,$AC$636:$AF$645,4,FALSE),"")</f>
        <v/>
      </c>
      <c r="U635" s="19"/>
      <c r="V635" s="19"/>
      <c r="W635" s="19"/>
      <c r="X635" s="19"/>
      <c r="Y635" s="19"/>
      <c r="Z635" s="3"/>
      <c r="AA635" s="3"/>
    </row>
    <row r="636" spans="1:32" x14ac:dyDescent="0.25">
      <c r="A636" s="226" t="s">
        <v>14</v>
      </c>
      <c r="B636" s="175" t="s">
        <v>163</v>
      </c>
      <c r="C636" s="176" t="s">
        <v>246</v>
      </c>
      <c r="D636" s="177">
        <v>1987</v>
      </c>
      <c r="E636" s="33">
        <f>SUM(H636:Y636)</f>
        <v>91</v>
      </c>
      <c r="F636" s="34"/>
      <c r="G636" s="34"/>
      <c r="H636" s="37">
        <v>6</v>
      </c>
      <c r="I636" s="37" t="s">
        <v>443</v>
      </c>
      <c r="J636" s="37">
        <v>9</v>
      </c>
      <c r="K636" s="37">
        <v>10</v>
      </c>
      <c r="L636" s="37">
        <v>10</v>
      </c>
      <c r="M636" s="37">
        <v>10</v>
      </c>
      <c r="N636" s="37">
        <v>10</v>
      </c>
      <c r="O636" s="419"/>
      <c r="P636" s="37">
        <v>10</v>
      </c>
      <c r="Q636" s="37">
        <v>8</v>
      </c>
      <c r="R636" s="37">
        <v>10</v>
      </c>
      <c r="S636" s="37">
        <v>8</v>
      </c>
      <c r="T636" s="280" t="s">
        <v>443</v>
      </c>
      <c r="U636" s="35"/>
      <c r="V636" s="35"/>
      <c r="W636" s="35"/>
      <c r="X636" s="35"/>
      <c r="Y636" s="35"/>
      <c r="Z636" s="3"/>
      <c r="AA636" s="3"/>
      <c r="AB636" s="34" t="str">
        <f t="shared" ref="AB636:AB645" si="9">VLOOKUP(AC636,$B$636:$B$678,1,FALSE)</f>
        <v>Pavlinec Agata</v>
      </c>
      <c r="AC636" t="s">
        <v>1046</v>
      </c>
      <c r="AD636" t="s">
        <v>1047</v>
      </c>
      <c r="AE636">
        <v>1979</v>
      </c>
      <c r="AF636">
        <v>10</v>
      </c>
    </row>
    <row r="637" spans="1:32" x14ac:dyDescent="0.25">
      <c r="A637" s="227" t="s">
        <v>15</v>
      </c>
      <c r="B637" s="167" t="s">
        <v>123</v>
      </c>
      <c r="C637" s="178" t="s">
        <v>118</v>
      </c>
      <c r="D637" s="179">
        <v>1981</v>
      </c>
      <c r="E637" s="120">
        <f>SUM(H637:Y637)</f>
        <v>67</v>
      </c>
      <c r="H637" s="37">
        <v>9</v>
      </c>
      <c r="I637" s="37">
        <v>8</v>
      </c>
      <c r="J637" s="37">
        <v>8</v>
      </c>
      <c r="K637" s="37">
        <v>9</v>
      </c>
      <c r="L637" s="37">
        <v>9</v>
      </c>
      <c r="M637" s="37" t="s">
        <v>443</v>
      </c>
      <c r="N637" s="37">
        <v>9</v>
      </c>
      <c r="O637" s="419"/>
      <c r="P637" s="37" t="s">
        <v>443</v>
      </c>
      <c r="Q637" s="37">
        <v>6</v>
      </c>
      <c r="R637" s="37">
        <v>9</v>
      </c>
      <c r="S637" s="37" t="s">
        <v>443</v>
      </c>
      <c r="T637" s="280" t="s">
        <v>443</v>
      </c>
      <c r="U637" s="35"/>
      <c r="V637" s="35"/>
      <c r="W637" s="35"/>
      <c r="X637" s="35"/>
      <c r="Y637" s="35"/>
      <c r="Z637" s="3"/>
      <c r="AA637" s="3"/>
      <c r="AB637" s="34" t="str">
        <f t="shared" si="9"/>
        <v>Šlechtová Tereza</v>
      </c>
      <c r="AC637" t="s">
        <v>1049</v>
      </c>
      <c r="AD637" t="s">
        <v>168</v>
      </c>
      <c r="AE637">
        <v>1982</v>
      </c>
      <c r="AF637">
        <v>9</v>
      </c>
    </row>
    <row r="638" spans="1:32" ht="15.75" thickBot="1" x14ac:dyDescent="0.3">
      <c r="A638" s="270" t="s">
        <v>16</v>
      </c>
      <c r="B638" s="271" t="s">
        <v>116</v>
      </c>
      <c r="C638" s="272" t="s">
        <v>24</v>
      </c>
      <c r="D638" s="273">
        <v>1981</v>
      </c>
      <c r="E638" s="41">
        <f>SUM(H638:Y638)</f>
        <v>35</v>
      </c>
      <c r="F638" s="34"/>
      <c r="G638" s="34"/>
      <c r="H638" s="37">
        <v>10</v>
      </c>
      <c r="I638" s="37" t="s">
        <v>443</v>
      </c>
      <c r="J638" s="37" t="s">
        <v>443</v>
      </c>
      <c r="K638" s="37" t="s">
        <v>443</v>
      </c>
      <c r="L638" s="37">
        <v>8</v>
      </c>
      <c r="M638" s="37">
        <v>9</v>
      </c>
      <c r="N638" s="37" t="s">
        <v>443</v>
      </c>
      <c r="O638" s="419"/>
      <c r="P638" s="37" t="s">
        <v>443</v>
      </c>
      <c r="Q638" s="37" t="s">
        <v>443</v>
      </c>
      <c r="R638" s="37">
        <v>8</v>
      </c>
      <c r="S638" s="37" t="s">
        <v>443</v>
      </c>
      <c r="T638" s="280" t="s">
        <v>443</v>
      </c>
      <c r="U638" s="35"/>
      <c r="V638" s="35"/>
      <c r="W638" s="35"/>
      <c r="X638" s="35"/>
      <c r="Y638" s="35"/>
      <c r="Z638" s="3"/>
      <c r="AA638" s="3"/>
      <c r="AB638" s="34" t="str">
        <f t="shared" si="9"/>
        <v>Říhová Gabriela</v>
      </c>
      <c r="AC638" t="s">
        <v>1052</v>
      </c>
      <c r="AE638">
        <v>1976</v>
      </c>
      <c r="AF638">
        <v>8</v>
      </c>
    </row>
    <row r="639" spans="1:32" x14ac:dyDescent="0.25">
      <c r="A639" s="217" t="s">
        <v>18</v>
      </c>
      <c r="B639" s="268" t="s">
        <v>117</v>
      </c>
      <c r="C639" s="268" t="s">
        <v>122</v>
      </c>
      <c r="D639" s="269">
        <v>1984</v>
      </c>
      <c r="E639" s="42">
        <f>SUM(H639:Y639)</f>
        <v>22</v>
      </c>
      <c r="F639" s="34"/>
      <c r="G639" s="34"/>
      <c r="H639" s="37">
        <v>7</v>
      </c>
      <c r="I639" s="37">
        <v>7</v>
      </c>
      <c r="J639" s="37" t="s">
        <v>443</v>
      </c>
      <c r="K639" s="37" t="s">
        <v>443</v>
      </c>
      <c r="L639" s="37" t="s">
        <v>443</v>
      </c>
      <c r="M639" s="37">
        <v>8</v>
      </c>
      <c r="N639" s="37" t="s">
        <v>443</v>
      </c>
      <c r="O639" s="419"/>
      <c r="P639" s="37" t="s">
        <v>443</v>
      </c>
      <c r="Q639" s="37" t="s">
        <v>443</v>
      </c>
      <c r="R639" s="37" t="s">
        <v>443</v>
      </c>
      <c r="S639" s="37" t="s">
        <v>443</v>
      </c>
      <c r="T639" s="280" t="s">
        <v>443</v>
      </c>
      <c r="U639" s="35"/>
      <c r="V639" s="35"/>
      <c r="W639" s="35"/>
      <c r="X639" s="35"/>
      <c r="Y639" s="35"/>
      <c r="Z639" s="3"/>
      <c r="AA639" s="3"/>
      <c r="AB639" s="34" t="str">
        <f t="shared" si="9"/>
        <v>Techmanová Zuzana</v>
      </c>
      <c r="AC639" t="s">
        <v>1070</v>
      </c>
      <c r="AE639">
        <v>1960</v>
      </c>
      <c r="AF639">
        <v>7</v>
      </c>
    </row>
    <row r="640" spans="1:32" x14ac:dyDescent="0.25">
      <c r="A640" s="118" t="s">
        <v>19</v>
      </c>
      <c r="B640" s="215" t="s">
        <v>437</v>
      </c>
      <c r="C640" s="215" t="s">
        <v>438</v>
      </c>
      <c r="D640" s="216">
        <v>1980</v>
      </c>
      <c r="E640" s="36">
        <f>SUM(H640:Y640)</f>
        <v>20</v>
      </c>
      <c r="F640" s="34"/>
      <c r="G640" s="34"/>
      <c r="H640" s="37"/>
      <c r="I640" s="37">
        <v>10</v>
      </c>
      <c r="J640" s="37">
        <v>10</v>
      </c>
      <c r="K640" s="37" t="s">
        <v>443</v>
      </c>
      <c r="L640" s="37" t="s">
        <v>443</v>
      </c>
      <c r="M640" s="37" t="s">
        <v>443</v>
      </c>
      <c r="N640" s="37" t="s">
        <v>443</v>
      </c>
      <c r="O640" s="419"/>
      <c r="P640" s="37" t="s">
        <v>443</v>
      </c>
      <c r="Q640" s="37" t="s">
        <v>443</v>
      </c>
      <c r="R640" s="37" t="s">
        <v>443</v>
      </c>
      <c r="S640" s="37" t="s">
        <v>443</v>
      </c>
      <c r="T640" s="280" t="s">
        <v>443</v>
      </c>
      <c r="U640" s="35"/>
      <c r="V640" s="35"/>
      <c r="W640" s="35"/>
      <c r="X640" s="35"/>
      <c r="Y640" s="35"/>
      <c r="Z640" s="3"/>
      <c r="AA640" s="3"/>
      <c r="AB640" s="34" t="str">
        <f t="shared" si="9"/>
        <v>Konopčíková Martina</v>
      </c>
      <c r="AC640" t="s">
        <v>1071</v>
      </c>
      <c r="AD640" t="s">
        <v>458</v>
      </c>
      <c r="AE640">
        <v>1974</v>
      </c>
      <c r="AF640">
        <v>6</v>
      </c>
    </row>
    <row r="641" spans="1:32" x14ac:dyDescent="0.25">
      <c r="A641" s="118" t="s">
        <v>20</v>
      </c>
      <c r="B641" s="215" t="s">
        <v>488</v>
      </c>
      <c r="C641" s="215" t="s">
        <v>489</v>
      </c>
      <c r="D641" s="216">
        <v>1985</v>
      </c>
      <c r="E641" s="36">
        <f>SUM(H641:Y641)</f>
        <v>18</v>
      </c>
      <c r="F641" s="34"/>
      <c r="G641" s="34"/>
      <c r="H641" s="37"/>
      <c r="I641" s="37">
        <v>6</v>
      </c>
      <c r="J641" s="37" t="s">
        <v>443</v>
      </c>
      <c r="K641" s="37" t="s">
        <v>443</v>
      </c>
      <c r="L641" s="37">
        <v>7</v>
      </c>
      <c r="M641" s="37">
        <v>5</v>
      </c>
      <c r="N641" s="37" t="s">
        <v>443</v>
      </c>
      <c r="O641" s="419"/>
      <c r="P641" s="37" t="s">
        <v>443</v>
      </c>
      <c r="Q641" s="37" t="s">
        <v>443</v>
      </c>
      <c r="R641" s="37" t="s">
        <v>443</v>
      </c>
      <c r="S641" s="37" t="s">
        <v>443</v>
      </c>
      <c r="T641" s="280" t="s">
        <v>443</v>
      </c>
      <c r="U641" s="35"/>
      <c r="V641" s="35"/>
      <c r="W641" s="35"/>
      <c r="X641" s="35"/>
      <c r="Y641" s="35"/>
      <c r="Z641" s="3"/>
      <c r="AA641" s="3"/>
      <c r="AB641" s="34" t="str">
        <f t="shared" si="9"/>
        <v>Hajná Andrea</v>
      </c>
      <c r="AC641" t="s">
        <v>1072</v>
      </c>
      <c r="AE641">
        <v>1977</v>
      </c>
      <c r="AF641">
        <v>5</v>
      </c>
    </row>
    <row r="642" spans="1:32" x14ac:dyDescent="0.25">
      <c r="A642" s="118" t="s">
        <v>21</v>
      </c>
      <c r="B642" s="215" t="s">
        <v>818</v>
      </c>
      <c r="C642" s="215" t="s">
        <v>168</v>
      </c>
      <c r="D642" s="216">
        <v>1985</v>
      </c>
      <c r="E642" s="36">
        <f>SUM(H642:Y642)</f>
        <v>15</v>
      </c>
      <c r="F642" s="34"/>
      <c r="G642" s="34"/>
      <c r="H642" s="37"/>
      <c r="I642" s="37"/>
      <c r="J642" s="37"/>
      <c r="K642" s="37"/>
      <c r="L642" s="37"/>
      <c r="M642" s="37"/>
      <c r="N642" s="37"/>
      <c r="O642" s="419"/>
      <c r="P642" s="37">
        <v>6</v>
      </c>
      <c r="Q642" s="37">
        <v>5</v>
      </c>
      <c r="R642" s="37">
        <v>4</v>
      </c>
      <c r="S642" s="37" t="s">
        <v>443</v>
      </c>
      <c r="T642" s="280" t="s">
        <v>443</v>
      </c>
      <c r="U642" s="35"/>
      <c r="V642" s="35"/>
      <c r="W642" s="35"/>
      <c r="X642" s="35"/>
      <c r="Y642" s="35"/>
      <c r="Z642" s="3"/>
      <c r="AA642" s="3"/>
      <c r="AB642" s="34" t="str">
        <f t="shared" si="9"/>
        <v>Hrabětová Jiřina</v>
      </c>
      <c r="AC642" t="s">
        <v>1073</v>
      </c>
      <c r="AD642" t="s">
        <v>458</v>
      </c>
      <c r="AE642">
        <v>1966</v>
      </c>
      <c r="AF642">
        <v>4</v>
      </c>
    </row>
    <row r="643" spans="1:32" x14ac:dyDescent="0.25">
      <c r="A643" s="118" t="s">
        <v>22</v>
      </c>
      <c r="B643" s="215" t="s">
        <v>814</v>
      </c>
      <c r="C643" s="215" t="s">
        <v>815</v>
      </c>
      <c r="D643" s="216">
        <v>1988</v>
      </c>
      <c r="E643" s="36">
        <f>SUM(H643:Y643)</f>
        <v>15</v>
      </c>
      <c r="F643" s="34"/>
      <c r="G643" s="34"/>
      <c r="H643" s="37"/>
      <c r="I643" s="37"/>
      <c r="J643" s="37"/>
      <c r="K643" s="37"/>
      <c r="L643" s="37"/>
      <c r="M643" s="37"/>
      <c r="N643" s="37"/>
      <c r="O643" s="419"/>
      <c r="P643" s="37">
        <v>8</v>
      </c>
      <c r="Q643" s="37" t="s">
        <v>443</v>
      </c>
      <c r="R643" s="37">
        <v>7</v>
      </c>
      <c r="S643" s="37" t="s">
        <v>443</v>
      </c>
      <c r="T643" s="280" t="s">
        <v>443</v>
      </c>
      <c r="U643" s="35"/>
      <c r="V643" s="35"/>
      <c r="W643" s="35"/>
      <c r="X643" s="35"/>
      <c r="Y643" s="35"/>
      <c r="Z643" s="3"/>
      <c r="AA643" s="3"/>
      <c r="AB643" s="34" t="e">
        <f t="shared" si="9"/>
        <v>#N/A</v>
      </c>
      <c r="AF643" s="3">
        <v>3</v>
      </c>
    </row>
    <row r="644" spans="1:32" x14ac:dyDescent="0.25">
      <c r="A644" s="118" t="s">
        <v>23</v>
      </c>
      <c r="B644" s="215" t="s">
        <v>490</v>
      </c>
      <c r="C644" s="215" t="s">
        <v>429</v>
      </c>
      <c r="D644" s="216">
        <v>1983</v>
      </c>
      <c r="E644" s="36">
        <f>SUM(H644:Y644)</f>
        <v>11</v>
      </c>
      <c r="F644" s="34"/>
      <c r="G644" s="34"/>
      <c r="H644" s="37"/>
      <c r="I644" s="37">
        <v>5</v>
      </c>
      <c r="J644" s="37" t="s">
        <v>443</v>
      </c>
      <c r="K644" s="37" t="s">
        <v>443</v>
      </c>
      <c r="L644" s="37" t="s">
        <v>443</v>
      </c>
      <c r="M644" s="37">
        <v>6</v>
      </c>
      <c r="N644" s="37" t="s">
        <v>443</v>
      </c>
      <c r="O644" s="419"/>
      <c r="P644" s="37" t="s">
        <v>443</v>
      </c>
      <c r="Q644" s="37" t="s">
        <v>443</v>
      </c>
      <c r="R644" s="37" t="s">
        <v>443</v>
      </c>
      <c r="S644" s="37" t="s">
        <v>443</v>
      </c>
      <c r="T644" s="280" t="s">
        <v>443</v>
      </c>
      <c r="U644" s="35"/>
      <c r="V644" s="35"/>
      <c r="W644" s="35"/>
      <c r="X644" s="35"/>
      <c r="Y644" s="35"/>
      <c r="Z644" s="3"/>
      <c r="AA644" s="3"/>
      <c r="AB644" s="34" t="e">
        <f t="shared" si="9"/>
        <v>#N/A</v>
      </c>
      <c r="AF644" s="3">
        <v>2</v>
      </c>
    </row>
    <row r="645" spans="1:32" x14ac:dyDescent="0.25">
      <c r="A645" s="118" t="s">
        <v>25</v>
      </c>
      <c r="B645" s="215" t="s">
        <v>897</v>
      </c>
      <c r="C645" s="215" t="s">
        <v>898</v>
      </c>
      <c r="D645" s="216">
        <v>1989</v>
      </c>
      <c r="E645" s="36">
        <f>SUM(H645:Y645)</f>
        <v>10</v>
      </c>
      <c r="F645" s="34"/>
      <c r="G645" s="34"/>
      <c r="H645" s="37"/>
      <c r="I645" s="37"/>
      <c r="J645" s="37"/>
      <c r="K645" s="37"/>
      <c r="L645" s="37"/>
      <c r="M645" s="37"/>
      <c r="N645" s="37"/>
      <c r="O645" s="419"/>
      <c r="P645" s="37"/>
      <c r="Q645" s="37">
        <v>10</v>
      </c>
      <c r="R645" s="37" t="s">
        <v>443</v>
      </c>
      <c r="S645" s="37" t="s">
        <v>443</v>
      </c>
      <c r="T645" s="280" t="s">
        <v>443</v>
      </c>
      <c r="U645" s="35"/>
      <c r="V645" s="35"/>
      <c r="W645" s="35"/>
      <c r="X645" s="35"/>
      <c r="Y645" s="35"/>
      <c r="AB645" s="34" t="e">
        <f t="shared" si="9"/>
        <v>#N/A</v>
      </c>
      <c r="AF645" s="3">
        <v>1</v>
      </c>
    </row>
    <row r="646" spans="1:32" x14ac:dyDescent="0.25">
      <c r="A646" s="118" t="s">
        <v>26</v>
      </c>
      <c r="B646" s="215" t="s">
        <v>985</v>
      </c>
      <c r="C646" s="215" t="s">
        <v>972</v>
      </c>
      <c r="D646" s="216">
        <v>1984</v>
      </c>
      <c r="E646" s="36">
        <f>SUM(H646:Y646)</f>
        <v>10</v>
      </c>
      <c r="F646" s="34"/>
      <c r="G646" s="34"/>
      <c r="H646" s="37"/>
      <c r="I646" s="37"/>
      <c r="J646" s="37"/>
      <c r="K646" s="37"/>
      <c r="L646" s="37"/>
      <c r="M646" s="37"/>
      <c r="N646" s="37"/>
      <c r="O646" s="419"/>
      <c r="P646" s="37"/>
      <c r="Q646" s="37"/>
      <c r="R646" s="37"/>
      <c r="S646" s="37">
        <v>10</v>
      </c>
      <c r="T646" s="280" t="s">
        <v>443</v>
      </c>
      <c r="U646" s="35"/>
      <c r="V646" s="35"/>
      <c r="W646" s="35"/>
      <c r="X646" s="35"/>
      <c r="Y646" s="35"/>
    </row>
    <row r="647" spans="1:32" x14ac:dyDescent="0.25">
      <c r="A647" s="118" t="s">
        <v>27</v>
      </c>
      <c r="B647" s="215" t="s">
        <v>1046</v>
      </c>
      <c r="C647" s="215" t="s">
        <v>1047</v>
      </c>
      <c r="D647" s="216">
        <v>1979</v>
      </c>
      <c r="E647" s="36">
        <f>SUM(H647:Y647)</f>
        <v>10</v>
      </c>
      <c r="F647" s="34"/>
      <c r="G647" s="34"/>
      <c r="H647" s="37"/>
      <c r="I647" s="37"/>
      <c r="J647" s="37"/>
      <c r="K647" s="37"/>
      <c r="L647" s="37"/>
      <c r="M647" s="37"/>
      <c r="N647" s="37"/>
      <c r="O647" s="419"/>
      <c r="P647" s="37"/>
      <c r="Q647" s="37"/>
      <c r="R647" s="37"/>
      <c r="S647" s="37"/>
      <c r="T647" s="280">
        <v>10</v>
      </c>
      <c r="U647" s="35"/>
      <c r="V647" s="35"/>
      <c r="W647" s="35"/>
      <c r="X647" s="35"/>
      <c r="Y647" s="35"/>
    </row>
    <row r="648" spans="1:32" x14ac:dyDescent="0.25">
      <c r="A648" s="118" t="s">
        <v>28</v>
      </c>
      <c r="B648" s="215" t="s">
        <v>478</v>
      </c>
      <c r="C648" s="215" t="s">
        <v>479</v>
      </c>
      <c r="D648" s="216">
        <v>1985</v>
      </c>
      <c r="E648" s="36">
        <f>SUM(H648:Y648)</f>
        <v>9</v>
      </c>
      <c r="F648" s="34"/>
      <c r="G648" s="34"/>
      <c r="H648" s="37"/>
      <c r="I648" s="37">
        <v>9</v>
      </c>
      <c r="J648" s="37" t="s">
        <v>443</v>
      </c>
      <c r="K648" s="37" t="s">
        <v>443</v>
      </c>
      <c r="L648" s="37" t="s">
        <v>443</v>
      </c>
      <c r="M648" s="37" t="s">
        <v>443</v>
      </c>
      <c r="N648" s="37" t="s">
        <v>443</v>
      </c>
      <c r="O648" s="419"/>
      <c r="P648" s="37" t="s">
        <v>443</v>
      </c>
      <c r="Q648" s="37" t="s">
        <v>443</v>
      </c>
      <c r="R648" s="37" t="s">
        <v>443</v>
      </c>
      <c r="S648" s="37" t="s">
        <v>443</v>
      </c>
      <c r="T648" s="280" t="s">
        <v>443</v>
      </c>
      <c r="U648" s="35"/>
      <c r="V648" s="35"/>
      <c r="W648" s="35"/>
      <c r="X648" s="35"/>
      <c r="Y648" s="35"/>
    </row>
    <row r="649" spans="1:32" x14ac:dyDescent="0.25">
      <c r="A649" s="118" t="s">
        <v>29</v>
      </c>
      <c r="B649" s="215" t="s">
        <v>813</v>
      </c>
      <c r="C649" s="215" t="s">
        <v>118</v>
      </c>
      <c r="D649" s="216">
        <v>1984</v>
      </c>
      <c r="E649" s="36">
        <f>SUM(H649:Y649)</f>
        <v>9</v>
      </c>
      <c r="F649" s="34"/>
      <c r="G649" s="34"/>
      <c r="H649" s="37"/>
      <c r="I649" s="37"/>
      <c r="J649" s="37"/>
      <c r="K649" s="37"/>
      <c r="L649" s="37"/>
      <c r="M649" s="37"/>
      <c r="N649" s="37"/>
      <c r="O649" s="419"/>
      <c r="P649" s="37">
        <v>9</v>
      </c>
      <c r="Q649" s="37" t="s">
        <v>443</v>
      </c>
      <c r="R649" s="37" t="s">
        <v>443</v>
      </c>
      <c r="S649" s="37" t="s">
        <v>443</v>
      </c>
      <c r="T649" s="280" t="s">
        <v>443</v>
      </c>
      <c r="U649" s="35"/>
      <c r="V649" s="35"/>
      <c r="W649" s="35"/>
      <c r="X649" s="35"/>
      <c r="Y649" s="35"/>
    </row>
    <row r="650" spans="1:32" x14ac:dyDescent="0.25">
      <c r="A650" s="118" t="s">
        <v>30</v>
      </c>
      <c r="B650" s="215" t="s">
        <v>899</v>
      </c>
      <c r="C650" s="215" t="s">
        <v>900</v>
      </c>
      <c r="D650" s="216">
        <v>1978</v>
      </c>
      <c r="E650" s="36">
        <f>SUM(H650:Y650)</f>
        <v>9</v>
      </c>
      <c r="F650" s="34"/>
      <c r="G650" s="34"/>
      <c r="H650" s="37"/>
      <c r="I650" s="37"/>
      <c r="J650" s="37"/>
      <c r="K650" s="37"/>
      <c r="L650" s="37"/>
      <c r="M650" s="37"/>
      <c r="N650" s="37"/>
      <c r="O650" s="419"/>
      <c r="P650" s="37"/>
      <c r="Q650" s="37">
        <v>9</v>
      </c>
      <c r="R650" s="37" t="s">
        <v>443</v>
      </c>
      <c r="S650" s="37" t="s">
        <v>443</v>
      </c>
      <c r="T650" s="280" t="s">
        <v>443</v>
      </c>
      <c r="U650" s="35"/>
      <c r="V650" s="35"/>
      <c r="W650" s="35"/>
      <c r="X650" s="35"/>
      <c r="Y650" s="35"/>
    </row>
    <row r="651" spans="1:32" x14ac:dyDescent="0.25">
      <c r="A651" s="118" t="s">
        <v>31</v>
      </c>
      <c r="B651" s="215" t="s">
        <v>1049</v>
      </c>
      <c r="C651" s="215" t="s">
        <v>168</v>
      </c>
      <c r="D651" s="216">
        <v>1982</v>
      </c>
      <c r="E651" s="36">
        <f>SUM(H651:Y651)</f>
        <v>9</v>
      </c>
      <c r="F651" s="34"/>
      <c r="G651" s="34"/>
      <c r="H651" s="37"/>
      <c r="I651" s="37"/>
      <c r="J651" s="37"/>
      <c r="K651" s="37"/>
      <c r="L651" s="37"/>
      <c r="M651" s="37"/>
      <c r="N651" s="37"/>
      <c r="O651" s="419"/>
      <c r="P651" s="37"/>
      <c r="Q651" s="37"/>
      <c r="R651" s="37"/>
      <c r="S651" s="37"/>
      <c r="T651" s="280">
        <v>9</v>
      </c>
      <c r="U651" s="35"/>
      <c r="V651" s="35"/>
      <c r="W651" s="35"/>
      <c r="X651" s="35"/>
      <c r="Y651" s="35"/>
    </row>
    <row r="652" spans="1:32" x14ac:dyDescent="0.25">
      <c r="A652" s="118" t="s">
        <v>33</v>
      </c>
      <c r="B652" s="215" t="s">
        <v>1030</v>
      </c>
      <c r="C652" s="215" t="s">
        <v>1031</v>
      </c>
      <c r="D652" s="216">
        <v>1979</v>
      </c>
      <c r="E652" s="36">
        <f>SUM(H652:Y652)</f>
        <v>9</v>
      </c>
      <c r="F652" s="34"/>
      <c r="G652" s="34"/>
      <c r="H652" s="37"/>
      <c r="I652" s="37"/>
      <c r="J652" s="37"/>
      <c r="K652" s="37"/>
      <c r="L652" s="37"/>
      <c r="M652" s="37"/>
      <c r="N652" s="37"/>
      <c r="O652" s="419"/>
      <c r="P652" s="37"/>
      <c r="Q652" s="37"/>
      <c r="R652" s="37"/>
      <c r="S652" s="37">
        <v>9</v>
      </c>
      <c r="T652" s="280" t="s">
        <v>443</v>
      </c>
      <c r="U652" s="35"/>
      <c r="V652" s="35"/>
      <c r="W652" s="35"/>
      <c r="X652" s="35"/>
      <c r="Y652" s="35"/>
    </row>
    <row r="653" spans="1:32" x14ac:dyDescent="0.25">
      <c r="A653" s="118" t="s">
        <v>34</v>
      </c>
      <c r="B653" s="215" t="s">
        <v>1052</v>
      </c>
      <c r="C653" s="215"/>
      <c r="D653" s="216">
        <v>1976</v>
      </c>
      <c r="E653" s="36">
        <f>SUM(H653:Y653)</f>
        <v>8</v>
      </c>
      <c r="F653" s="34"/>
      <c r="G653" s="34"/>
      <c r="H653" s="37"/>
      <c r="I653" s="37"/>
      <c r="J653" s="37"/>
      <c r="K653" s="37"/>
      <c r="L653" s="37"/>
      <c r="M653" s="37"/>
      <c r="N653" s="37"/>
      <c r="O653" s="419"/>
      <c r="P653" s="37"/>
      <c r="Q653" s="37"/>
      <c r="R653" s="37"/>
      <c r="S653" s="37"/>
      <c r="T653" s="280">
        <v>8</v>
      </c>
      <c r="U653" s="35"/>
      <c r="V653" s="35"/>
      <c r="W653" s="35"/>
      <c r="X653" s="35"/>
      <c r="Y653" s="35"/>
    </row>
    <row r="654" spans="1:32" x14ac:dyDescent="0.25">
      <c r="A654" s="118" t="s">
        <v>35</v>
      </c>
      <c r="B654" s="215" t="s">
        <v>186</v>
      </c>
      <c r="C654" s="215" t="s">
        <v>244</v>
      </c>
      <c r="D654" s="216">
        <v>1976</v>
      </c>
      <c r="E654" s="36">
        <f>SUM(H654:Y654)</f>
        <v>8</v>
      </c>
      <c r="F654" s="34"/>
      <c r="G654" s="34"/>
      <c r="H654" s="37">
        <v>8</v>
      </c>
      <c r="I654" s="37" t="s">
        <v>443</v>
      </c>
      <c r="J654" s="37" t="s">
        <v>443</v>
      </c>
      <c r="K654" s="37" t="s">
        <v>443</v>
      </c>
      <c r="L654" s="37" t="s">
        <v>443</v>
      </c>
      <c r="M654" s="37" t="s">
        <v>443</v>
      </c>
      <c r="N654" s="37" t="s">
        <v>443</v>
      </c>
      <c r="O654" s="419"/>
      <c r="P654" s="37" t="s">
        <v>443</v>
      </c>
      <c r="Q654" s="37" t="s">
        <v>443</v>
      </c>
      <c r="R654" s="37" t="s">
        <v>443</v>
      </c>
      <c r="S654" s="37" t="s">
        <v>443</v>
      </c>
      <c r="T654" s="280" t="s">
        <v>443</v>
      </c>
      <c r="U654" s="35"/>
      <c r="V654" s="35"/>
      <c r="W654" s="35"/>
      <c r="X654" s="35"/>
      <c r="Y654" s="35"/>
    </row>
    <row r="655" spans="1:32" x14ac:dyDescent="0.25">
      <c r="A655" s="118" t="s">
        <v>36</v>
      </c>
      <c r="B655" s="215" t="s">
        <v>1070</v>
      </c>
      <c r="C655" s="215"/>
      <c r="D655" s="216">
        <v>1960</v>
      </c>
      <c r="E655" s="36">
        <f>SUM(H655:Y655)</f>
        <v>7</v>
      </c>
      <c r="F655" s="34"/>
      <c r="G655" s="34"/>
      <c r="H655" s="37"/>
      <c r="I655" s="37"/>
      <c r="J655" s="37"/>
      <c r="K655" s="37"/>
      <c r="L655" s="37"/>
      <c r="M655" s="37"/>
      <c r="N655" s="37"/>
      <c r="O655" s="419"/>
      <c r="P655" s="37"/>
      <c r="Q655" s="37"/>
      <c r="R655" s="37"/>
      <c r="S655" s="37"/>
      <c r="T655" s="280">
        <v>7</v>
      </c>
      <c r="U655" s="35"/>
      <c r="V655" s="35"/>
      <c r="W655" s="35"/>
      <c r="X655" s="35"/>
      <c r="Y655" s="35"/>
    </row>
    <row r="656" spans="1:32" x14ac:dyDescent="0.25">
      <c r="A656" s="118" t="s">
        <v>37</v>
      </c>
      <c r="B656" s="215" t="s">
        <v>527</v>
      </c>
      <c r="C656" s="215" t="s">
        <v>460</v>
      </c>
      <c r="D656" s="216">
        <v>1961</v>
      </c>
      <c r="E656" s="36">
        <f>SUM(H656:Y656)</f>
        <v>7</v>
      </c>
      <c r="F656" s="34"/>
      <c r="G656" s="34"/>
      <c r="H656" s="37"/>
      <c r="I656" s="37"/>
      <c r="J656" s="37">
        <v>7</v>
      </c>
      <c r="K656" s="37" t="s">
        <v>443</v>
      </c>
      <c r="L656" s="37" t="s">
        <v>443</v>
      </c>
      <c r="M656" s="37" t="s">
        <v>443</v>
      </c>
      <c r="N656" s="37" t="s">
        <v>443</v>
      </c>
      <c r="O656" s="419"/>
      <c r="P656" s="37" t="s">
        <v>443</v>
      </c>
      <c r="Q656" s="37" t="s">
        <v>443</v>
      </c>
      <c r="R656" s="37" t="s">
        <v>443</v>
      </c>
      <c r="S656" s="37" t="s">
        <v>443</v>
      </c>
      <c r="T656" s="280" t="s">
        <v>443</v>
      </c>
      <c r="U656" s="35"/>
      <c r="V656" s="35"/>
      <c r="W656" s="35"/>
      <c r="X656" s="35"/>
      <c r="Y656" s="35"/>
    </row>
    <row r="657" spans="1:25" x14ac:dyDescent="0.25">
      <c r="A657" s="118" t="s">
        <v>38</v>
      </c>
      <c r="B657" s="215" t="s">
        <v>686</v>
      </c>
      <c r="C657" s="215" t="s">
        <v>687</v>
      </c>
      <c r="D657" s="216">
        <v>1982</v>
      </c>
      <c r="E657" s="36">
        <f>SUM(H657:Y657)</f>
        <v>7</v>
      </c>
      <c r="F657" s="34"/>
      <c r="G657" s="34"/>
      <c r="H657" s="37"/>
      <c r="I657" s="37"/>
      <c r="J657" s="37"/>
      <c r="K657" s="37"/>
      <c r="L657" s="37"/>
      <c r="M657" s="37">
        <v>7</v>
      </c>
      <c r="N657" s="37" t="s">
        <v>443</v>
      </c>
      <c r="O657" s="419"/>
      <c r="P657" s="37" t="s">
        <v>443</v>
      </c>
      <c r="Q657" s="37" t="s">
        <v>443</v>
      </c>
      <c r="R657" s="37" t="s">
        <v>443</v>
      </c>
      <c r="S657" s="37" t="s">
        <v>443</v>
      </c>
      <c r="T657" s="280" t="s">
        <v>443</v>
      </c>
      <c r="U657" s="35"/>
      <c r="V657" s="35"/>
      <c r="W657" s="35"/>
      <c r="X657" s="35"/>
      <c r="Y657" s="35"/>
    </row>
    <row r="658" spans="1:25" x14ac:dyDescent="0.25">
      <c r="A658" s="118" t="s">
        <v>39</v>
      </c>
      <c r="B658" s="215" t="s">
        <v>817</v>
      </c>
      <c r="C658" s="215" t="s">
        <v>166</v>
      </c>
      <c r="D658" s="216">
        <v>1985</v>
      </c>
      <c r="E658" s="36">
        <f>SUM(H658:Y658)</f>
        <v>7</v>
      </c>
      <c r="F658" s="34"/>
      <c r="G658" s="34"/>
      <c r="H658" s="37"/>
      <c r="I658" s="37"/>
      <c r="J658" s="37"/>
      <c r="K658" s="37"/>
      <c r="L658" s="37"/>
      <c r="M658" s="37"/>
      <c r="N658" s="37"/>
      <c r="O658" s="419"/>
      <c r="P658" s="37">
        <v>7</v>
      </c>
      <c r="Q658" s="37" t="s">
        <v>443</v>
      </c>
      <c r="R658" s="37" t="s">
        <v>443</v>
      </c>
      <c r="S658" s="37" t="s">
        <v>443</v>
      </c>
      <c r="T658" s="280" t="s">
        <v>443</v>
      </c>
      <c r="U658" s="35"/>
      <c r="V658" s="35"/>
      <c r="W658" s="35"/>
      <c r="X658" s="35"/>
      <c r="Y658" s="35"/>
    </row>
    <row r="659" spans="1:25" x14ac:dyDescent="0.25">
      <c r="A659" s="118" t="s">
        <v>40</v>
      </c>
      <c r="B659" s="215" t="s">
        <v>821</v>
      </c>
      <c r="C659" s="215" t="s">
        <v>822</v>
      </c>
      <c r="D659" s="216">
        <v>1971</v>
      </c>
      <c r="E659" s="36">
        <f>SUM(H659:Y659)</f>
        <v>7</v>
      </c>
      <c r="F659" s="34"/>
      <c r="G659" s="34"/>
      <c r="H659" s="37"/>
      <c r="I659" s="37"/>
      <c r="J659" s="37"/>
      <c r="K659" s="37"/>
      <c r="L659" s="37"/>
      <c r="M659" s="37"/>
      <c r="N659" s="37"/>
      <c r="O659" s="419"/>
      <c r="P659" s="37">
        <v>3</v>
      </c>
      <c r="Q659" s="37">
        <v>4</v>
      </c>
      <c r="R659" s="37" t="s">
        <v>443</v>
      </c>
      <c r="S659" s="37" t="s">
        <v>443</v>
      </c>
      <c r="T659" s="280" t="s">
        <v>443</v>
      </c>
      <c r="U659" s="35"/>
      <c r="V659" s="35"/>
      <c r="W659" s="35"/>
      <c r="X659" s="35"/>
      <c r="Y659" s="35"/>
    </row>
    <row r="660" spans="1:25" x14ac:dyDescent="0.25">
      <c r="A660" s="118" t="s">
        <v>41</v>
      </c>
      <c r="B660" s="215" t="s">
        <v>1036</v>
      </c>
      <c r="C660" s="215" t="s">
        <v>138</v>
      </c>
      <c r="D660" s="216">
        <v>1982</v>
      </c>
      <c r="E660" s="36">
        <f>SUM(H660:Y660)</f>
        <v>7</v>
      </c>
      <c r="F660" s="34"/>
      <c r="G660" s="34"/>
      <c r="H660" s="37"/>
      <c r="I660" s="37"/>
      <c r="J660" s="37"/>
      <c r="K660" s="37"/>
      <c r="L660" s="37"/>
      <c r="M660" s="37"/>
      <c r="N660" s="37"/>
      <c r="O660" s="419"/>
      <c r="P660" s="37"/>
      <c r="Q660" s="37"/>
      <c r="R660" s="37"/>
      <c r="S660" s="37">
        <v>7</v>
      </c>
      <c r="T660" s="280" t="s">
        <v>443</v>
      </c>
      <c r="U660" s="35"/>
      <c r="V660" s="35"/>
      <c r="W660" s="35"/>
      <c r="X660" s="35"/>
      <c r="Y660" s="35"/>
    </row>
    <row r="661" spans="1:25" x14ac:dyDescent="0.25">
      <c r="A661" s="118" t="s">
        <v>42</v>
      </c>
      <c r="B661" s="215" t="s">
        <v>901</v>
      </c>
      <c r="C661" s="215" t="s">
        <v>902</v>
      </c>
      <c r="D661" s="216">
        <v>1987</v>
      </c>
      <c r="E661" s="36">
        <f>SUM(H661:Y661)</f>
        <v>7</v>
      </c>
      <c r="F661" s="34"/>
      <c r="G661" s="34"/>
      <c r="H661" s="37"/>
      <c r="I661" s="37"/>
      <c r="J661" s="37"/>
      <c r="K661" s="37"/>
      <c r="L661" s="37"/>
      <c r="M661" s="37"/>
      <c r="N661" s="37"/>
      <c r="O661" s="419"/>
      <c r="P661" s="37"/>
      <c r="Q661" s="37">
        <v>7</v>
      </c>
      <c r="R661" s="37" t="s">
        <v>443</v>
      </c>
      <c r="S661" s="37" t="s">
        <v>443</v>
      </c>
      <c r="T661" s="280" t="s">
        <v>443</v>
      </c>
      <c r="U661" s="35"/>
      <c r="V661" s="35"/>
      <c r="W661" s="35"/>
      <c r="X661" s="35"/>
      <c r="Y661" s="35"/>
    </row>
    <row r="662" spans="1:25" x14ac:dyDescent="0.25">
      <c r="A662" s="118" t="s">
        <v>43</v>
      </c>
      <c r="B662" s="215" t="s">
        <v>1071</v>
      </c>
      <c r="C662" s="215" t="s">
        <v>458</v>
      </c>
      <c r="D662" s="216">
        <v>1974</v>
      </c>
      <c r="E662" s="36">
        <f>SUM(H662:Y662)</f>
        <v>6</v>
      </c>
      <c r="F662" s="34"/>
      <c r="G662" s="34"/>
      <c r="H662" s="37"/>
      <c r="I662" s="37"/>
      <c r="J662" s="37"/>
      <c r="K662" s="37"/>
      <c r="L662" s="37"/>
      <c r="M662" s="37"/>
      <c r="N662" s="37"/>
      <c r="O662" s="419"/>
      <c r="P662" s="37"/>
      <c r="Q662" s="37"/>
      <c r="R662" s="37"/>
      <c r="S662" s="37"/>
      <c r="T662" s="280">
        <v>6</v>
      </c>
      <c r="U662" s="35"/>
      <c r="V662" s="35"/>
      <c r="W662" s="35"/>
      <c r="X662" s="35"/>
      <c r="Y662" s="35"/>
    </row>
    <row r="663" spans="1:25" x14ac:dyDescent="0.25">
      <c r="A663" s="118" t="s">
        <v>44</v>
      </c>
      <c r="B663" s="215" t="s">
        <v>1037</v>
      </c>
      <c r="C663" s="215" t="s">
        <v>1038</v>
      </c>
      <c r="D663" s="216">
        <v>1980</v>
      </c>
      <c r="E663" s="36">
        <f>SUM(H663:Y663)</f>
        <v>6</v>
      </c>
      <c r="F663" s="34"/>
      <c r="G663" s="34"/>
      <c r="H663" s="37"/>
      <c r="I663" s="37"/>
      <c r="J663" s="37"/>
      <c r="K663" s="37"/>
      <c r="L663" s="37"/>
      <c r="M663" s="37"/>
      <c r="N663" s="37"/>
      <c r="O663" s="419"/>
      <c r="P663" s="37"/>
      <c r="Q663" s="37"/>
      <c r="R663" s="37"/>
      <c r="S663" s="37">
        <v>6</v>
      </c>
      <c r="T663" s="280" t="s">
        <v>443</v>
      </c>
      <c r="U663" s="35"/>
      <c r="V663" s="35"/>
      <c r="W663" s="35"/>
      <c r="X663" s="35"/>
      <c r="Y663" s="35"/>
    </row>
    <row r="664" spans="1:25" x14ac:dyDescent="0.25">
      <c r="A664" s="118" t="s">
        <v>45</v>
      </c>
      <c r="B664" s="215" t="s">
        <v>959</v>
      </c>
      <c r="C664" s="215" t="s">
        <v>960</v>
      </c>
      <c r="D664" s="216">
        <v>1976</v>
      </c>
      <c r="E664" s="36">
        <f>SUM(H664:Y664)</f>
        <v>6</v>
      </c>
      <c r="F664" s="34"/>
      <c r="G664" s="34"/>
      <c r="H664" s="37"/>
      <c r="I664" s="37"/>
      <c r="J664" s="37"/>
      <c r="K664" s="37"/>
      <c r="L664" s="37"/>
      <c r="M664" s="37"/>
      <c r="N664" s="37"/>
      <c r="O664" s="419"/>
      <c r="P664" s="37"/>
      <c r="Q664" s="37"/>
      <c r="R664" s="37">
        <v>6</v>
      </c>
      <c r="S664" s="37" t="s">
        <v>443</v>
      </c>
      <c r="T664" s="280" t="s">
        <v>443</v>
      </c>
      <c r="U664" s="35"/>
      <c r="V664" s="35"/>
      <c r="W664" s="35"/>
      <c r="X664" s="35"/>
      <c r="Y664" s="35"/>
    </row>
    <row r="665" spans="1:25" x14ac:dyDescent="0.25">
      <c r="A665" s="118" t="s">
        <v>46</v>
      </c>
      <c r="B665" s="215" t="s">
        <v>250</v>
      </c>
      <c r="C665" s="215" t="s">
        <v>251</v>
      </c>
      <c r="D665" s="216">
        <v>1980</v>
      </c>
      <c r="E665" s="36">
        <f>SUM(H665:Y665)</f>
        <v>6</v>
      </c>
      <c r="F665" s="34"/>
      <c r="G665" s="34"/>
      <c r="H665" s="37">
        <v>3</v>
      </c>
      <c r="I665" s="37">
        <v>3</v>
      </c>
      <c r="J665" s="37" t="s">
        <v>443</v>
      </c>
      <c r="K665" s="37" t="s">
        <v>443</v>
      </c>
      <c r="L665" s="37" t="s">
        <v>443</v>
      </c>
      <c r="M665" s="37" t="s">
        <v>443</v>
      </c>
      <c r="N665" s="37" t="s">
        <v>443</v>
      </c>
      <c r="O665" s="419"/>
      <c r="P665" s="37" t="s">
        <v>443</v>
      </c>
      <c r="Q665" s="37" t="s">
        <v>443</v>
      </c>
      <c r="R665" s="37" t="s">
        <v>443</v>
      </c>
      <c r="S665" s="37" t="s">
        <v>443</v>
      </c>
      <c r="T665" s="280" t="s">
        <v>443</v>
      </c>
      <c r="U665" s="35"/>
      <c r="V665" s="35"/>
      <c r="W665" s="35"/>
      <c r="X665" s="35"/>
      <c r="Y665" s="35"/>
    </row>
    <row r="666" spans="1:25" x14ac:dyDescent="0.25">
      <c r="A666" s="118" t="s">
        <v>47</v>
      </c>
      <c r="B666" s="215" t="s">
        <v>645</v>
      </c>
      <c r="C666" s="215" t="s">
        <v>646</v>
      </c>
      <c r="D666" s="216">
        <v>1976</v>
      </c>
      <c r="E666" s="36">
        <f>SUM(H666:Y666)</f>
        <v>6</v>
      </c>
      <c r="F666" s="34"/>
      <c r="G666" s="34"/>
      <c r="H666" s="37"/>
      <c r="I666" s="37"/>
      <c r="J666" s="37"/>
      <c r="K666" s="37"/>
      <c r="L666" s="37">
        <v>6</v>
      </c>
      <c r="M666" s="37" t="s">
        <v>443</v>
      </c>
      <c r="N666" s="37" t="s">
        <v>443</v>
      </c>
      <c r="O666" s="419"/>
      <c r="P666" s="37" t="s">
        <v>443</v>
      </c>
      <c r="Q666" s="37" t="s">
        <v>443</v>
      </c>
      <c r="R666" s="37" t="s">
        <v>443</v>
      </c>
      <c r="S666" s="37" t="s">
        <v>443</v>
      </c>
      <c r="T666" s="280" t="s">
        <v>443</v>
      </c>
      <c r="U666" s="35"/>
      <c r="V666" s="35"/>
      <c r="W666" s="35"/>
      <c r="X666" s="35"/>
      <c r="Y666" s="35"/>
    </row>
    <row r="667" spans="1:25" x14ac:dyDescent="0.25">
      <c r="A667" s="118" t="s">
        <v>48</v>
      </c>
      <c r="B667" s="215" t="s">
        <v>1072</v>
      </c>
      <c r="C667" s="215"/>
      <c r="D667" s="216">
        <v>1977</v>
      </c>
      <c r="E667" s="36">
        <f>SUM(H667:Y667)</f>
        <v>5</v>
      </c>
      <c r="F667" s="34"/>
      <c r="G667" s="34"/>
      <c r="H667" s="37"/>
      <c r="I667" s="37"/>
      <c r="J667" s="37"/>
      <c r="K667" s="37"/>
      <c r="L667" s="37"/>
      <c r="M667" s="37"/>
      <c r="N667" s="37"/>
      <c r="O667" s="419"/>
      <c r="P667" s="37"/>
      <c r="Q667" s="37"/>
      <c r="R667" s="37"/>
      <c r="S667" s="37"/>
      <c r="T667" s="280">
        <v>5</v>
      </c>
      <c r="U667" s="35"/>
      <c r="V667" s="35"/>
      <c r="W667" s="35"/>
      <c r="X667" s="35"/>
      <c r="Y667" s="35"/>
    </row>
    <row r="668" spans="1:25" x14ac:dyDescent="0.25">
      <c r="A668" s="118" t="s">
        <v>49</v>
      </c>
      <c r="B668" s="215" t="s">
        <v>961</v>
      </c>
      <c r="C668" s="215" t="s">
        <v>170</v>
      </c>
      <c r="D668" s="216">
        <v>1986</v>
      </c>
      <c r="E668" s="36">
        <f>SUM(H668:Y668)</f>
        <v>5</v>
      </c>
      <c r="F668" s="34"/>
      <c r="G668" s="34"/>
      <c r="H668" s="37"/>
      <c r="I668" s="37"/>
      <c r="J668" s="37"/>
      <c r="K668" s="37"/>
      <c r="L668" s="37"/>
      <c r="M668" s="37"/>
      <c r="N668" s="37"/>
      <c r="O668" s="419"/>
      <c r="P668" s="37"/>
      <c r="Q668" s="37"/>
      <c r="R668" s="37">
        <v>5</v>
      </c>
      <c r="S668" s="37" t="s">
        <v>443</v>
      </c>
      <c r="T668" s="280" t="s">
        <v>443</v>
      </c>
      <c r="U668" s="35"/>
      <c r="V668" s="35"/>
      <c r="W668" s="35"/>
      <c r="X668" s="35"/>
      <c r="Y668" s="35"/>
    </row>
    <row r="669" spans="1:25" x14ac:dyDescent="0.25">
      <c r="A669" s="118" t="s">
        <v>50</v>
      </c>
      <c r="B669" s="215" t="s">
        <v>819</v>
      </c>
      <c r="C669" s="215" t="s">
        <v>823</v>
      </c>
      <c r="D669" s="216">
        <v>1975</v>
      </c>
      <c r="E669" s="36">
        <f>SUM(H669:Y669)</f>
        <v>5</v>
      </c>
      <c r="F669" s="34"/>
      <c r="G669" s="34"/>
      <c r="H669" s="37"/>
      <c r="I669" s="37"/>
      <c r="J669" s="37"/>
      <c r="K669" s="37"/>
      <c r="L669" s="37"/>
      <c r="M669" s="37"/>
      <c r="N669" s="37"/>
      <c r="O669" s="419"/>
      <c r="P669" s="37">
        <v>5</v>
      </c>
      <c r="Q669" s="37" t="s">
        <v>443</v>
      </c>
      <c r="R669" s="37" t="s">
        <v>443</v>
      </c>
      <c r="S669" s="37" t="s">
        <v>443</v>
      </c>
      <c r="T669" s="280" t="s">
        <v>443</v>
      </c>
      <c r="U669" s="35"/>
      <c r="V669" s="35"/>
      <c r="W669" s="35"/>
      <c r="X669" s="35"/>
      <c r="Y669" s="35"/>
    </row>
    <row r="670" spans="1:25" x14ac:dyDescent="0.25">
      <c r="A670" s="118" t="s">
        <v>51</v>
      </c>
      <c r="B670" s="215" t="s">
        <v>247</v>
      </c>
      <c r="C670" s="215" t="s">
        <v>248</v>
      </c>
      <c r="D670" s="216">
        <v>1976</v>
      </c>
      <c r="E670" s="36">
        <f>SUM(H670:Y670)</f>
        <v>5</v>
      </c>
      <c r="F670" s="34"/>
      <c r="G670" s="34"/>
      <c r="H670" s="37">
        <v>5</v>
      </c>
      <c r="I670" s="37" t="s">
        <v>443</v>
      </c>
      <c r="J670" s="37" t="s">
        <v>443</v>
      </c>
      <c r="K670" s="37" t="s">
        <v>443</v>
      </c>
      <c r="L670" s="37" t="s">
        <v>443</v>
      </c>
      <c r="M670" s="37" t="s">
        <v>443</v>
      </c>
      <c r="N670" s="37" t="s">
        <v>443</v>
      </c>
      <c r="O670" s="419"/>
      <c r="P670" s="37" t="s">
        <v>443</v>
      </c>
      <c r="Q670" s="37" t="s">
        <v>443</v>
      </c>
      <c r="R670" s="37" t="s">
        <v>443</v>
      </c>
      <c r="S670" s="37" t="s">
        <v>443</v>
      </c>
      <c r="T670" s="280" t="s">
        <v>443</v>
      </c>
      <c r="U670" s="35"/>
      <c r="V670" s="35"/>
      <c r="W670" s="35"/>
      <c r="X670" s="35"/>
      <c r="Y670" s="35"/>
    </row>
    <row r="671" spans="1:25" x14ac:dyDescent="0.25">
      <c r="A671" s="118" t="s">
        <v>52</v>
      </c>
      <c r="B671" s="215" t="s">
        <v>1073</v>
      </c>
      <c r="C671" s="215" t="s">
        <v>458</v>
      </c>
      <c r="D671" s="216">
        <v>1966</v>
      </c>
      <c r="E671" s="36">
        <f>SUM(H671:Y671)</f>
        <v>4</v>
      </c>
      <c r="F671" s="34"/>
      <c r="G671" s="34"/>
      <c r="H671" s="37"/>
      <c r="I671" s="37"/>
      <c r="J671" s="37"/>
      <c r="K671" s="37"/>
      <c r="L671" s="37"/>
      <c r="M671" s="37"/>
      <c r="N671" s="37"/>
      <c r="O671" s="419"/>
      <c r="P671" s="37"/>
      <c r="Q671" s="37"/>
      <c r="R671" s="37"/>
      <c r="S671" s="37"/>
      <c r="T671" s="280">
        <v>4</v>
      </c>
      <c r="U671" s="35"/>
      <c r="V671" s="35"/>
      <c r="W671" s="35"/>
      <c r="X671" s="35"/>
      <c r="Y671" s="35"/>
    </row>
    <row r="672" spans="1:25" x14ac:dyDescent="0.25">
      <c r="A672" s="118" t="s">
        <v>53</v>
      </c>
      <c r="B672" s="215" t="s">
        <v>820</v>
      </c>
      <c r="C672" s="215" t="s">
        <v>166</v>
      </c>
      <c r="D672" s="216">
        <v>1980</v>
      </c>
      <c r="E672" s="36">
        <f>SUM(H672:Y672)</f>
        <v>4</v>
      </c>
      <c r="F672" s="34"/>
      <c r="G672" s="34"/>
      <c r="H672" s="37"/>
      <c r="I672" s="37"/>
      <c r="J672" s="37"/>
      <c r="K672" s="37"/>
      <c r="L672" s="37"/>
      <c r="M672" s="37"/>
      <c r="N672" s="37"/>
      <c r="O672" s="419"/>
      <c r="P672" s="37">
        <v>4</v>
      </c>
      <c r="Q672" s="37" t="s">
        <v>443</v>
      </c>
      <c r="R672" s="37" t="s">
        <v>443</v>
      </c>
      <c r="S672" s="37" t="s">
        <v>443</v>
      </c>
      <c r="T672" s="280" t="s">
        <v>443</v>
      </c>
      <c r="U672" s="35"/>
      <c r="V672" s="35"/>
      <c r="W672" s="35"/>
      <c r="X672" s="35"/>
      <c r="Y672" s="35"/>
    </row>
    <row r="673" spans="1:44" x14ac:dyDescent="0.25">
      <c r="A673" s="118" t="s">
        <v>54</v>
      </c>
      <c r="B673" s="215" t="s">
        <v>690</v>
      </c>
      <c r="C673" s="215" t="s">
        <v>691</v>
      </c>
      <c r="D673" s="216">
        <v>1986</v>
      </c>
      <c r="E673" s="36">
        <f>SUM(H673:Y673)</f>
        <v>4</v>
      </c>
      <c r="F673" s="34"/>
      <c r="G673" s="34"/>
      <c r="H673" s="37"/>
      <c r="I673" s="37"/>
      <c r="J673" s="37"/>
      <c r="K673" s="37"/>
      <c r="L673" s="37"/>
      <c r="M673" s="37">
        <v>4</v>
      </c>
      <c r="N673" s="37" t="s">
        <v>443</v>
      </c>
      <c r="O673" s="419"/>
      <c r="P673" s="37" t="s">
        <v>443</v>
      </c>
      <c r="Q673" s="37" t="s">
        <v>443</v>
      </c>
      <c r="R673" s="37" t="s">
        <v>443</v>
      </c>
      <c r="S673" s="37" t="s">
        <v>443</v>
      </c>
      <c r="T673" s="280" t="s">
        <v>443</v>
      </c>
      <c r="U673" s="35"/>
      <c r="V673" s="35"/>
      <c r="W673" s="35"/>
      <c r="X673" s="35"/>
      <c r="Y673" s="35"/>
    </row>
    <row r="674" spans="1:44" x14ac:dyDescent="0.25">
      <c r="A674" s="118" t="s">
        <v>55</v>
      </c>
      <c r="B674" s="215" t="s">
        <v>249</v>
      </c>
      <c r="C674" s="215" t="s">
        <v>422</v>
      </c>
      <c r="D674" s="216">
        <v>1979</v>
      </c>
      <c r="E674" s="36">
        <f>SUM(H674:Y674)</f>
        <v>4</v>
      </c>
      <c r="F674" s="34"/>
      <c r="G674" s="34"/>
      <c r="H674" s="37">
        <v>4</v>
      </c>
      <c r="I674" s="37" t="s">
        <v>443</v>
      </c>
      <c r="J674" s="37" t="s">
        <v>443</v>
      </c>
      <c r="K674" s="37" t="s">
        <v>443</v>
      </c>
      <c r="L674" s="37" t="s">
        <v>443</v>
      </c>
      <c r="M674" s="37" t="s">
        <v>443</v>
      </c>
      <c r="N674" s="37" t="s">
        <v>443</v>
      </c>
      <c r="O674" s="419"/>
      <c r="P674" s="37" t="s">
        <v>443</v>
      </c>
      <c r="Q674" s="37" t="s">
        <v>443</v>
      </c>
      <c r="R674" s="37" t="s">
        <v>443</v>
      </c>
      <c r="S674" s="37" t="s">
        <v>443</v>
      </c>
      <c r="T674" s="280" t="s">
        <v>443</v>
      </c>
      <c r="U674" s="35"/>
      <c r="V674" s="35"/>
      <c r="W674" s="35"/>
      <c r="X674" s="35"/>
      <c r="Y674" s="35"/>
    </row>
    <row r="675" spans="1:44" x14ac:dyDescent="0.25">
      <c r="A675" s="118" t="s">
        <v>56</v>
      </c>
      <c r="B675" s="215" t="s">
        <v>491</v>
      </c>
      <c r="C675" s="215" t="s">
        <v>460</v>
      </c>
      <c r="D675" s="216">
        <v>1976</v>
      </c>
      <c r="E675" s="36">
        <f>SUM(H675:Y675)</f>
        <v>4</v>
      </c>
      <c r="F675" s="34"/>
      <c r="G675" s="34"/>
      <c r="H675" s="37"/>
      <c r="I675" s="37">
        <v>4</v>
      </c>
      <c r="J675" s="37" t="s">
        <v>443</v>
      </c>
      <c r="K675" s="37" t="s">
        <v>443</v>
      </c>
      <c r="L675" s="37" t="s">
        <v>443</v>
      </c>
      <c r="M675" s="37" t="s">
        <v>443</v>
      </c>
      <c r="N675" s="37" t="s">
        <v>443</v>
      </c>
      <c r="O675" s="419"/>
      <c r="P675" s="37" t="s">
        <v>443</v>
      </c>
      <c r="Q675" s="37" t="s">
        <v>443</v>
      </c>
      <c r="R675" s="37" t="s">
        <v>443</v>
      </c>
      <c r="S675" s="37" t="s">
        <v>443</v>
      </c>
      <c r="T675" s="280" t="s">
        <v>443</v>
      </c>
      <c r="U675" s="35"/>
      <c r="V675" s="35"/>
      <c r="W675" s="35"/>
      <c r="X675" s="35"/>
      <c r="Y675" s="35"/>
    </row>
    <row r="676" spans="1:44" x14ac:dyDescent="0.25">
      <c r="A676" s="118" t="s">
        <v>57</v>
      </c>
      <c r="B676" s="215" t="s">
        <v>692</v>
      </c>
      <c r="C676" s="215" t="s">
        <v>427</v>
      </c>
      <c r="D676" s="216">
        <v>1979</v>
      </c>
      <c r="E676" s="36">
        <f>SUM(H676:Y676)</f>
        <v>3</v>
      </c>
      <c r="F676" s="34"/>
      <c r="G676" s="34"/>
      <c r="H676" s="37"/>
      <c r="I676" s="37"/>
      <c r="J676" s="37"/>
      <c r="K676" s="37"/>
      <c r="L676" s="37"/>
      <c r="M676" s="37">
        <v>3</v>
      </c>
      <c r="N676" s="37" t="s">
        <v>443</v>
      </c>
      <c r="O676" s="419"/>
      <c r="P676" s="37" t="s">
        <v>443</v>
      </c>
      <c r="Q676" s="37" t="s">
        <v>443</v>
      </c>
      <c r="R676" s="37" t="s">
        <v>443</v>
      </c>
      <c r="S676" s="37" t="s">
        <v>443</v>
      </c>
      <c r="T676" s="280" t="s">
        <v>443</v>
      </c>
      <c r="U676" s="35"/>
      <c r="V676" s="35"/>
      <c r="W676" s="35"/>
      <c r="X676" s="35"/>
      <c r="Y676" s="35"/>
    </row>
    <row r="677" spans="1:44" x14ac:dyDescent="0.25">
      <c r="A677" s="118" t="s">
        <v>58</v>
      </c>
      <c r="B677" s="215" t="s">
        <v>912</v>
      </c>
      <c r="C677" s="215" t="s">
        <v>913</v>
      </c>
      <c r="D677" s="216">
        <v>1968</v>
      </c>
      <c r="E677" s="36">
        <f>SUM(H677:Y677)</f>
        <v>3</v>
      </c>
      <c r="F677" s="34"/>
      <c r="G677" s="34"/>
      <c r="H677" s="37"/>
      <c r="I677" s="37"/>
      <c r="J677" s="37"/>
      <c r="K677" s="37"/>
      <c r="L677" s="37"/>
      <c r="M677" s="37"/>
      <c r="N677" s="37"/>
      <c r="O677" s="419"/>
      <c r="P677" s="37"/>
      <c r="Q677" s="37">
        <v>3</v>
      </c>
      <c r="R677" s="37" t="s">
        <v>443</v>
      </c>
      <c r="S677" s="37" t="s">
        <v>443</v>
      </c>
      <c r="T677" s="280" t="s">
        <v>443</v>
      </c>
      <c r="U677" s="35"/>
      <c r="V677" s="35"/>
      <c r="W677" s="35"/>
      <c r="X677" s="35"/>
      <c r="Y677" s="35"/>
    </row>
    <row r="678" spans="1:44" ht="15.75" thickBot="1" x14ac:dyDescent="0.3">
      <c r="A678" s="143" t="s">
        <v>59</v>
      </c>
      <c r="B678" s="228" t="s">
        <v>693</v>
      </c>
      <c r="C678" s="228" t="s">
        <v>150</v>
      </c>
      <c r="D678" s="260">
        <v>1989</v>
      </c>
      <c r="E678" s="41">
        <f>SUM(H678:Y678)</f>
        <v>2</v>
      </c>
      <c r="F678" s="34"/>
      <c r="G678" s="34"/>
      <c r="H678" s="37"/>
      <c r="I678" s="37"/>
      <c r="J678" s="37"/>
      <c r="K678" s="37"/>
      <c r="L678" s="37"/>
      <c r="M678" s="37">
        <v>2</v>
      </c>
      <c r="N678" s="37" t="s">
        <v>443</v>
      </c>
      <c r="O678" s="419"/>
      <c r="P678" s="37" t="s">
        <v>443</v>
      </c>
      <c r="Q678" s="37" t="s">
        <v>443</v>
      </c>
      <c r="R678" s="37" t="s">
        <v>443</v>
      </c>
      <c r="S678" s="37" t="s">
        <v>443</v>
      </c>
      <c r="T678" s="280" t="s">
        <v>443</v>
      </c>
      <c r="U678" s="35"/>
      <c r="V678" s="35"/>
      <c r="W678" s="35"/>
      <c r="X678" s="35"/>
      <c r="Y678" s="35"/>
      <c r="AI678"/>
      <c r="AJ678"/>
      <c r="AK678"/>
      <c r="AL678"/>
      <c r="AM678"/>
      <c r="AN678"/>
      <c r="AO678"/>
      <c r="AP678"/>
      <c r="AQ678"/>
      <c r="AR678"/>
    </row>
    <row r="679" spans="1:44" x14ac:dyDescent="0.25">
      <c r="AI679"/>
      <c r="AJ679"/>
      <c r="AK679"/>
      <c r="AL679"/>
      <c r="AM679"/>
      <c r="AN679"/>
      <c r="AO679"/>
      <c r="AP679"/>
      <c r="AQ679"/>
      <c r="AR679"/>
    </row>
    <row r="680" spans="1:44" x14ac:dyDescent="0.25">
      <c r="AI680"/>
      <c r="AJ680"/>
      <c r="AK680"/>
      <c r="AL680"/>
      <c r="AM680"/>
      <c r="AN680"/>
      <c r="AO680"/>
      <c r="AP680"/>
      <c r="AQ680"/>
      <c r="AR680"/>
    </row>
    <row r="681" spans="1:44" x14ac:dyDescent="0.25">
      <c r="AI681"/>
      <c r="AJ681"/>
      <c r="AK681"/>
      <c r="AL681"/>
      <c r="AM681"/>
      <c r="AN681"/>
      <c r="AO681"/>
      <c r="AP681"/>
      <c r="AQ681"/>
      <c r="AR681"/>
    </row>
    <row r="682" spans="1:44" x14ac:dyDescent="0.25">
      <c r="AI682"/>
      <c r="AJ682"/>
      <c r="AK682"/>
      <c r="AL682"/>
      <c r="AM682"/>
      <c r="AN682"/>
      <c r="AO682"/>
      <c r="AP682"/>
      <c r="AQ682"/>
      <c r="AR682"/>
    </row>
    <row r="683" spans="1:44" x14ac:dyDescent="0.25">
      <c r="AI683"/>
      <c r="AJ683"/>
      <c r="AK683"/>
      <c r="AL683"/>
      <c r="AM683"/>
      <c r="AN683"/>
      <c r="AO683"/>
      <c r="AP683"/>
      <c r="AQ683"/>
      <c r="AR683"/>
    </row>
    <row r="684" spans="1:44" x14ac:dyDescent="0.25">
      <c r="AI684"/>
      <c r="AJ684"/>
      <c r="AK684"/>
      <c r="AL684"/>
      <c r="AM684"/>
      <c r="AN684"/>
      <c r="AO684"/>
      <c r="AP684"/>
      <c r="AQ684"/>
      <c r="AR684"/>
    </row>
    <row r="685" spans="1:44" x14ac:dyDescent="0.25">
      <c r="AI685"/>
      <c r="AJ685"/>
      <c r="AK685"/>
      <c r="AL685"/>
      <c r="AM685"/>
      <c r="AN685"/>
      <c r="AO685"/>
      <c r="AP685"/>
      <c r="AQ685"/>
      <c r="AR685"/>
    </row>
    <row r="686" spans="1:44" x14ac:dyDescent="0.25">
      <c r="AI686"/>
      <c r="AJ686"/>
      <c r="AK686"/>
      <c r="AL686"/>
      <c r="AM686"/>
      <c r="AN686"/>
      <c r="AO686"/>
      <c r="AP686"/>
      <c r="AQ686"/>
      <c r="AR686"/>
    </row>
    <row r="687" spans="1:44" ht="15" customHeight="1" x14ac:dyDescent="0.25">
      <c r="B687"/>
      <c r="C687"/>
      <c r="D687"/>
      <c r="E687"/>
      <c r="F687"/>
      <c r="G687"/>
      <c r="AI687"/>
      <c r="AJ687"/>
      <c r="AK687"/>
      <c r="AL687"/>
      <c r="AM687"/>
      <c r="AN687"/>
      <c r="AO687"/>
      <c r="AP687"/>
      <c r="AQ687"/>
      <c r="AR687"/>
    </row>
    <row r="688" spans="1:44" ht="15" customHeight="1" x14ac:dyDescent="0.25">
      <c r="B688"/>
      <c r="C688"/>
      <c r="D688"/>
      <c r="E688"/>
      <c r="F688"/>
      <c r="G688"/>
      <c r="AI688"/>
      <c r="AJ688"/>
      <c r="AK688"/>
      <c r="AL688"/>
      <c r="AM688"/>
      <c r="AN688"/>
      <c r="AO688"/>
      <c r="AP688"/>
      <c r="AQ688"/>
      <c r="AR688"/>
    </row>
    <row r="689" spans="2:44" ht="15" customHeight="1" x14ac:dyDescent="0.25">
      <c r="B689"/>
      <c r="C689"/>
      <c r="D689"/>
      <c r="E689"/>
      <c r="F689"/>
      <c r="G689"/>
      <c r="AI689"/>
      <c r="AJ689"/>
      <c r="AK689"/>
      <c r="AL689"/>
      <c r="AM689"/>
      <c r="AN689"/>
      <c r="AO689"/>
      <c r="AP689"/>
      <c r="AQ689"/>
      <c r="AR689"/>
    </row>
    <row r="690" spans="2:44" ht="15" customHeight="1" x14ac:dyDescent="0.25">
      <c r="B690"/>
      <c r="C690"/>
      <c r="D690"/>
      <c r="E690"/>
      <c r="F690"/>
      <c r="G690"/>
      <c r="AI690"/>
      <c r="AJ690"/>
      <c r="AK690"/>
      <c r="AL690"/>
      <c r="AM690"/>
      <c r="AN690"/>
      <c r="AO690"/>
      <c r="AP690"/>
      <c r="AQ690"/>
      <c r="AR690"/>
    </row>
    <row r="691" spans="2:44" ht="15" customHeight="1" x14ac:dyDescent="0.25">
      <c r="B691"/>
      <c r="C691"/>
      <c r="D691"/>
      <c r="E691"/>
      <c r="F691"/>
      <c r="G691"/>
      <c r="AI691"/>
      <c r="AJ691"/>
      <c r="AK691"/>
      <c r="AL691"/>
      <c r="AM691"/>
      <c r="AN691"/>
      <c r="AO691"/>
      <c r="AP691"/>
      <c r="AQ691"/>
      <c r="AR691"/>
    </row>
    <row r="692" spans="2:44" ht="15" customHeight="1" x14ac:dyDescent="0.25">
      <c r="B692"/>
      <c r="C692"/>
      <c r="D692"/>
      <c r="E692"/>
      <c r="F692"/>
      <c r="G692"/>
      <c r="AI692"/>
      <c r="AJ692"/>
      <c r="AK692"/>
      <c r="AL692"/>
      <c r="AM692"/>
      <c r="AN692"/>
      <c r="AO692"/>
      <c r="AP692"/>
      <c r="AQ692"/>
      <c r="AR692"/>
    </row>
    <row r="693" spans="2:44" ht="15" customHeight="1" x14ac:dyDescent="0.25">
      <c r="B693"/>
      <c r="C693"/>
      <c r="D693"/>
      <c r="E693"/>
      <c r="F693"/>
      <c r="G693"/>
      <c r="AI693"/>
      <c r="AJ693"/>
      <c r="AK693"/>
      <c r="AL693"/>
      <c r="AM693"/>
      <c r="AN693"/>
      <c r="AO693"/>
      <c r="AP693"/>
      <c r="AQ693"/>
      <c r="AR693"/>
    </row>
    <row r="694" spans="2:44" ht="15" customHeight="1" x14ac:dyDescent="0.25">
      <c r="B694"/>
      <c r="C694"/>
      <c r="D694"/>
      <c r="E694"/>
      <c r="F694"/>
      <c r="G694"/>
      <c r="AI694"/>
      <c r="AJ694"/>
      <c r="AK694"/>
      <c r="AL694"/>
      <c r="AM694"/>
      <c r="AN694"/>
      <c r="AO694"/>
      <c r="AP694"/>
      <c r="AQ694"/>
      <c r="AR694"/>
    </row>
    <row r="695" spans="2:44" ht="15" customHeight="1" x14ac:dyDescent="0.25">
      <c r="B695"/>
      <c r="C695"/>
      <c r="D695"/>
      <c r="E695"/>
      <c r="F695"/>
      <c r="G695"/>
      <c r="AI695"/>
      <c r="AJ695"/>
      <c r="AK695"/>
      <c r="AL695"/>
      <c r="AM695"/>
      <c r="AN695"/>
      <c r="AO695"/>
      <c r="AP695"/>
      <c r="AQ695"/>
      <c r="AR695"/>
    </row>
    <row r="696" spans="2:44" ht="15" customHeight="1" x14ac:dyDescent="0.25">
      <c r="B696"/>
      <c r="C696"/>
      <c r="D696"/>
      <c r="E696"/>
      <c r="F696"/>
      <c r="G696"/>
      <c r="AI696"/>
      <c r="AJ696"/>
      <c r="AK696"/>
      <c r="AL696"/>
      <c r="AM696"/>
      <c r="AN696"/>
      <c r="AO696"/>
      <c r="AP696"/>
      <c r="AQ696"/>
      <c r="AR696"/>
    </row>
    <row r="697" spans="2:44" ht="15" customHeight="1" x14ac:dyDescent="0.25">
      <c r="B697"/>
      <c r="C697"/>
      <c r="D697"/>
      <c r="E697"/>
      <c r="F697"/>
      <c r="G697"/>
      <c r="AI697"/>
      <c r="AJ697"/>
      <c r="AK697"/>
      <c r="AL697"/>
      <c r="AM697"/>
      <c r="AN697"/>
      <c r="AO697"/>
      <c r="AP697"/>
      <c r="AQ697"/>
      <c r="AR697"/>
    </row>
    <row r="698" spans="2:44" ht="15" customHeight="1" x14ac:dyDescent="0.25">
      <c r="B698"/>
      <c r="C698"/>
      <c r="D698"/>
      <c r="E698"/>
      <c r="F698"/>
      <c r="G698"/>
      <c r="AI698"/>
      <c r="AJ698"/>
      <c r="AK698"/>
      <c r="AL698"/>
      <c r="AM698"/>
      <c r="AN698"/>
      <c r="AO698"/>
      <c r="AP698"/>
      <c r="AQ698"/>
      <c r="AR698"/>
    </row>
    <row r="699" spans="2:44" ht="15" customHeight="1" x14ac:dyDescent="0.25">
      <c r="B699"/>
      <c r="C699"/>
      <c r="D699"/>
      <c r="E699"/>
      <c r="F699"/>
      <c r="G699"/>
      <c r="AI699"/>
      <c r="AJ699"/>
      <c r="AK699"/>
      <c r="AL699"/>
      <c r="AM699"/>
      <c r="AN699"/>
      <c r="AO699"/>
      <c r="AP699"/>
      <c r="AQ699"/>
      <c r="AR699"/>
    </row>
    <row r="700" spans="2:44" ht="15" customHeight="1" x14ac:dyDescent="0.25">
      <c r="B700"/>
      <c r="C700"/>
      <c r="D700"/>
      <c r="E700"/>
      <c r="F700"/>
      <c r="G700"/>
      <c r="AI700"/>
      <c r="AJ700"/>
      <c r="AK700"/>
      <c r="AL700"/>
      <c r="AM700"/>
      <c r="AN700"/>
      <c r="AO700"/>
      <c r="AP700"/>
      <c r="AQ700"/>
      <c r="AR700"/>
    </row>
    <row r="701" spans="2:44" ht="15" customHeight="1" x14ac:dyDescent="0.25">
      <c r="B701"/>
      <c r="C701"/>
      <c r="D701"/>
      <c r="E701"/>
      <c r="F701"/>
      <c r="G701"/>
      <c r="AI701"/>
      <c r="AJ701"/>
      <c r="AK701"/>
      <c r="AL701"/>
      <c r="AM701"/>
      <c r="AN701"/>
      <c r="AO701"/>
      <c r="AP701"/>
      <c r="AQ701"/>
      <c r="AR701"/>
    </row>
    <row r="702" spans="2:44" ht="15" customHeight="1" x14ac:dyDescent="0.25">
      <c r="B702"/>
      <c r="C702"/>
      <c r="D702"/>
      <c r="E702"/>
      <c r="F702"/>
      <c r="G702"/>
      <c r="AI702"/>
      <c r="AJ702"/>
      <c r="AK702"/>
      <c r="AL702"/>
      <c r="AM702"/>
      <c r="AN702"/>
      <c r="AO702"/>
      <c r="AP702"/>
      <c r="AQ702"/>
      <c r="AR702"/>
    </row>
    <row r="703" spans="2:44" ht="15" customHeight="1" x14ac:dyDescent="0.25">
      <c r="B703"/>
      <c r="C703"/>
      <c r="D703"/>
      <c r="E703"/>
      <c r="F703"/>
      <c r="G703"/>
      <c r="AI703"/>
      <c r="AJ703"/>
      <c r="AK703"/>
      <c r="AL703"/>
      <c r="AM703"/>
      <c r="AN703"/>
      <c r="AO703"/>
      <c r="AP703"/>
      <c r="AQ703"/>
      <c r="AR703"/>
    </row>
    <row r="704" spans="2:44" ht="15" customHeight="1" x14ac:dyDescent="0.25">
      <c r="B704"/>
      <c r="C704"/>
      <c r="D704"/>
      <c r="E704"/>
      <c r="F704"/>
      <c r="G704"/>
      <c r="AI704"/>
      <c r="AJ704"/>
      <c r="AK704"/>
      <c r="AL704"/>
      <c r="AM704"/>
      <c r="AN704"/>
      <c r="AO704"/>
      <c r="AP704"/>
      <c r="AQ704"/>
      <c r="AR704"/>
    </row>
    <row r="705" spans="2:44" ht="15" customHeight="1" x14ac:dyDescent="0.25">
      <c r="B705"/>
      <c r="C705"/>
      <c r="D705"/>
      <c r="E705"/>
      <c r="F705"/>
      <c r="G705"/>
      <c r="AI705"/>
      <c r="AJ705"/>
      <c r="AK705"/>
      <c r="AL705"/>
      <c r="AM705"/>
      <c r="AN705"/>
      <c r="AO705"/>
      <c r="AP705"/>
      <c r="AQ705"/>
      <c r="AR705"/>
    </row>
    <row r="706" spans="2:44" ht="15" customHeight="1" x14ac:dyDescent="0.25">
      <c r="B706"/>
      <c r="C706"/>
      <c r="D706"/>
      <c r="E706"/>
      <c r="F706"/>
      <c r="G706"/>
      <c r="AI706"/>
      <c r="AJ706"/>
      <c r="AK706"/>
      <c r="AL706"/>
      <c r="AM706"/>
      <c r="AN706"/>
      <c r="AO706"/>
      <c r="AP706"/>
      <c r="AQ706"/>
      <c r="AR706"/>
    </row>
    <row r="707" spans="2:44" ht="15" customHeight="1" x14ac:dyDescent="0.25">
      <c r="B707"/>
      <c r="C707"/>
      <c r="D707"/>
      <c r="E707"/>
      <c r="F707"/>
      <c r="G707"/>
      <c r="AI707"/>
      <c r="AJ707"/>
      <c r="AK707"/>
      <c r="AL707"/>
      <c r="AM707"/>
      <c r="AN707"/>
      <c r="AO707"/>
      <c r="AP707"/>
      <c r="AQ707"/>
      <c r="AR707"/>
    </row>
    <row r="708" spans="2:44" ht="15" customHeight="1" x14ac:dyDescent="0.25">
      <c r="B708"/>
      <c r="C708"/>
      <c r="D708"/>
      <c r="E708"/>
      <c r="F708"/>
      <c r="G708"/>
      <c r="AI708"/>
      <c r="AJ708"/>
      <c r="AK708"/>
      <c r="AL708"/>
      <c r="AM708"/>
      <c r="AN708"/>
      <c r="AO708"/>
      <c r="AP708"/>
      <c r="AQ708"/>
      <c r="AR708"/>
    </row>
    <row r="709" spans="2:44" ht="15" customHeight="1" x14ac:dyDescent="0.25">
      <c r="B709"/>
      <c r="C709"/>
      <c r="D709"/>
      <c r="E709"/>
      <c r="F709"/>
      <c r="G709"/>
      <c r="AI709"/>
      <c r="AJ709"/>
      <c r="AK709"/>
      <c r="AL709"/>
      <c r="AM709"/>
      <c r="AN709"/>
      <c r="AO709"/>
      <c r="AP709"/>
      <c r="AQ709"/>
      <c r="AR709"/>
    </row>
    <row r="710" spans="2:44" ht="15" customHeight="1" x14ac:dyDescent="0.25">
      <c r="B710"/>
      <c r="C710"/>
      <c r="D710"/>
      <c r="E710"/>
      <c r="F710"/>
      <c r="G710"/>
      <c r="AI710"/>
      <c r="AJ710"/>
      <c r="AK710"/>
      <c r="AL710"/>
      <c r="AM710"/>
      <c r="AN710"/>
      <c r="AO710"/>
      <c r="AP710"/>
      <c r="AQ710"/>
      <c r="AR710"/>
    </row>
    <row r="711" spans="2:44" ht="15" customHeight="1" x14ac:dyDescent="0.25">
      <c r="B711"/>
      <c r="C711"/>
      <c r="D711"/>
      <c r="E711"/>
      <c r="F711"/>
      <c r="G711"/>
      <c r="AI711"/>
      <c r="AJ711"/>
      <c r="AK711"/>
      <c r="AL711"/>
      <c r="AM711"/>
      <c r="AN711"/>
      <c r="AO711"/>
      <c r="AP711"/>
      <c r="AQ711"/>
      <c r="AR711"/>
    </row>
    <row r="712" spans="2:44" ht="15" customHeight="1" x14ac:dyDescent="0.25">
      <c r="B712"/>
      <c r="C712"/>
      <c r="D712"/>
      <c r="E712"/>
      <c r="F712"/>
      <c r="G712"/>
      <c r="AI712"/>
      <c r="AJ712"/>
      <c r="AK712"/>
      <c r="AL712"/>
      <c r="AM712"/>
      <c r="AN712"/>
      <c r="AO712"/>
      <c r="AP712"/>
      <c r="AQ712"/>
      <c r="AR712"/>
    </row>
    <row r="713" spans="2:44" ht="15" customHeight="1" x14ac:dyDescent="0.25">
      <c r="B713"/>
      <c r="C713"/>
      <c r="D713"/>
      <c r="E713"/>
      <c r="F713"/>
      <c r="G713"/>
      <c r="AI713"/>
      <c r="AJ713"/>
      <c r="AK713"/>
      <c r="AL713"/>
      <c r="AM713"/>
      <c r="AN713"/>
      <c r="AO713"/>
      <c r="AP713"/>
      <c r="AQ713"/>
      <c r="AR713"/>
    </row>
    <row r="714" spans="2:44" ht="15" customHeight="1" x14ac:dyDescent="0.25">
      <c r="B714"/>
      <c r="C714"/>
      <c r="D714"/>
      <c r="E714"/>
      <c r="F714"/>
      <c r="G714"/>
      <c r="AI714"/>
      <c r="AJ714"/>
      <c r="AK714"/>
      <c r="AL714"/>
      <c r="AM714"/>
      <c r="AN714"/>
      <c r="AO714"/>
      <c r="AP714"/>
      <c r="AQ714"/>
      <c r="AR714"/>
    </row>
    <row r="715" spans="2:44" ht="15" customHeight="1" x14ac:dyDescent="0.25">
      <c r="B715"/>
      <c r="C715"/>
      <c r="D715"/>
      <c r="E715"/>
      <c r="F715"/>
      <c r="G715"/>
      <c r="AI715"/>
      <c r="AJ715"/>
      <c r="AK715"/>
      <c r="AL715"/>
      <c r="AM715"/>
      <c r="AN715"/>
      <c r="AO715"/>
      <c r="AP715"/>
      <c r="AQ715"/>
      <c r="AR715"/>
    </row>
    <row r="716" spans="2:44" ht="15" customHeight="1" x14ac:dyDescent="0.25">
      <c r="B716"/>
      <c r="C716"/>
      <c r="D716"/>
      <c r="E716"/>
      <c r="F716"/>
      <c r="G716"/>
      <c r="AI716"/>
      <c r="AJ716"/>
      <c r="AK716"/>
      <c r="AL716"/>
      <c r="AM716"/>
      <c r="AN716"/>
      <c r="AO716"/>
      <c r="AP716"/>
      <c r="AQ716"/>
      <c r="AR716"/>
    </row>
    <row r="717" spans="2:44" ht="15" customHeight="1" x14ac:dyDescent="0.25">
      <c r="B717"/>
      <c r="C717"/>
      <c r="D717"/>
      <c r="E717"/>
      <c r="F717"/>
      <c r="G717"/>
      <c r="AI717"/>
      <c r="AJ717"/>
      <c r="AK717"/>
      <c r="AL717"/>
      <c r="AM717"/>
      <c r="AN717"/>
      <c r="AO717"/>
      <c r="AP717"/>
      <c r="AQ717"/>
      <c r="AR717"/>
    </row>
    <row r="718" spans="2:44" ht="15" customHeight="1" x14ac:dyDescent="0.25">
      <c r="B718"/>
      <c r="C718"/>
      <c r="D718"/>
      <c r="E718"/>
      <c r="F718"/>
      <c r="G718"/>
      <c r="AI718"/>
      <c r="AJ718"/>
      <c r="AK718"/>
      <c r="AL718"/>
      <c r="AM718"/>
      <c r="AN718"/>
      <c r="AO718"/>
      <c r="AP718"/>
      <c r="AQ718"/>
      <c r="AR718"/>
    </row>
    <row r="719" spans="2:44" ht="15" customHeight="1" x14ac:dyDescent="0.25">
      <c r="B719"/>
      <c r="C719"/>
      <c r="D719"/>
      <c r="E719"/>
      <c r="F719"/>
      <c r="G719"/>
      <c r="AI719"/>
      <c r="AJ719"/>
      <c r="AK719"/>
      <c r="AL719"/>
      <c r="AM719"/>
      <c r="AN719"/>
      <c r="AO719"/>
      <c r="AP719"/>
      <c r="AQ719"/>
      <c r="AR719"/>
    </row>
    <row r="720" spans="2:44" ht="15" customHeight="1" x14ac:dyDescent="0.25">
      <c r="B720"/>
      <c r="C720"/>
      <c r="D720"/>
      <c r="E720"/>
      <c r="F720"/>
      <c r="G720"/>
      <c r="AI720"/>
      <c r="AJ720"/>
      <c r="AK720"/>
      <c r="AL720"/>
      <c r="AM720"/>
      <c r="AN720"/>
      <c r="AO720"/>
      <c r="AP720"/>
      <c r="AQ720"/>
      <c r="AR720"/>
    </row>
    <row r="721" spans="2:44" ht="15" customHeight="1" x14ac:dyDescent="0.25">
      <c r="B721"/>
      <c r="C721"/>
      <c r="D721"/>
      <c r="E721"/>
      <c r="F721"/>
      <c r="G721"/>
      <c r="AI721"/>
      <c r="AJ721"/>
      <c r="AK721"/>
      <c r="AL721"/>
      <c r="AM721"/>
      <c r="AN721"/>
      <c r="AO721"/>
      <c r="AP721"/>
      <c r="AQ721"/>
      <c r="AR721"/>
    </row>
    <row r="722" spans="2:44" ht="15" customHeight="1" x14ac:dyDescent="0.25">
      <c r="B722"/>
      <c r="C722"/>
      <c r="D722"/>
      <c r="E722"/>
      <c r="F722"/>
      <c r="G722"/>
      <c r="AI722"/>
      <c r="AJ722"/>
      <c r="AK722"/>
      <c r="AL722"/>
      <c r="AM722"/>
      <c r="AN722"/>
      <c r="AO722"/>
      <c r="AP722"/>
      <c r="AQ722"/>
      <c r="AR722"/>
    </row>
    <row r="723" spans="2:44" ht="15" customHeight="1" x14ac:dyDescent="0.25">
      <c r="B723"/>
      <c r="C723"/>
      <c r="D723"/>
      <c r="E723"/>
      <c r="F723"/>
      <c r="G723"/>
      <c r="AI723"/>
      <c r="AJ723"/>
      <c r="AK723"/>
      <c r="AL723"/>
      <c r="AM723"/>
      <c r="AN723"/>
      <c r="AO723"/>
      <c r="AP723"/>
      <c r="AQ723"/>
      <c r="AR723"/>
    </row>
    <row r="724" spans="2:44" ht="15" customHeight="1" x14ac:dyDescent="0.25">
      <c r="B724"/>
      <c r="C724"/>
      <c r="D724"/>
      <c r="E724"/>
      <c r="F724"/>
      <c r="G724"/>
      <c r="AI724"/>
      <c r="AJ724"/>
      <c r="AK724"/>
      <c r="AL724"/>
      <c r="AM724"/>
      <c r="AN724"/>
      <c r="AO724"/>
      <c r="AP724"/>
      <c r="AQ724"/>
      <c r="AR724"/>
    </row>
    <row r="725" spans="2:44" ht="15" customHeight="1" x14ac:dyDescent="0.25">
      <c r="B725"/>
      <c r="C725"/>
      <c r="D725"/>
      <c r="E725"/>
      <c r="F725"/>
      <c r="G725"/>
      <c r="AI725"/>
      <c r="AJ725"/>
      <c r="AK725"/>
      <c r="AL725"/>
      <c r="AM725"/>
      <c r="AN725"/>
      <c r="AO725"/>
      <c r="AP725"/>
      <c r="AQ725"/>
      <c r="AR725"/>
    </row>
    <row r="726" spans="2:44" ht="15" customHeight="1" x14ac:dyDescent="0.25">
      <c r="B726"/>
      <c r="C726"/>
      <c r="D726"/>
      <c r="E726"/>
      <c r="F726"/>
      <c r="G726"/>
      <c r="AI726"/>
      <c r="AJ726"/>
      <c r="AK726"/>
      <c r="AL726"/>
      <c r="AM726"/>
      <c r="AN726"/>
      <c r="AO726"/>
      <c r="AP726"/>
      <c r="AQ726"/>
      <c r="AR726"/>
    </row>
    <row r="727" spans="2:44" ht="15" customHeight="1" x14ac:dyDescent="0.25">
      <c r="B727"/>
      <c r="C727"/>
      <c r="D727"/>
      <c r="E727"/>
      <c r="F727"/>
      <c r="G727"/>
      <c r="AI727"/>
      <c r="AJ727"/>
      <c r="AK727"/>
      <c r="AL727"/>
      <c r="AM727"/>
      <c r="AN727"/>
      <c r="AO727"/>
      <c r="AP727"/>
      <c r="AQ727"/>
      <c r="AR727"/>
    </row>
    <row r="728" spans="2:44" ht="15" customHeight="1" x14ac:dyDescent="0.25">
      <c r="B728"/>
      <c r="C728"/>
      <c r="D728"/>
      <c r="E728"/>
      <c r="F728"/>
      <c r="G728"/>
      <c r="AI728"/>
      <c r="AJ728"/>
      <c r="AK728"/>
      <c r="AL728"/>
      <c r="AM728"/>
      <c r="AN728"/>
      <c r="AO728"/>
      <c r="AP728"/>
      <c r="AQ728"/>
      <c r="AR728"/>
    </row>
    <row r="729" spans="2:44" ht="15" customHeight="1" x14ac:dyDescent="0.25">
      <c r="B729"/>
      <c r="C729"/>
      <c r="D729"/>
      <c r="E729"/>
      <c r="F729"/>
      <c r="G729"/>
      <c r="AI729"/>
      <c r="AJ729"/>
      <c r="AK729"/>
      <c r="AL729"/>
      <c r="AM729"/>
      <c r="AN729"/>
      <c r="AO729"/>
      <c r="AP729"/>
      <c r="AQ729"/>
      <c r="AR729"/>
    </row>
    <row r="730" spans="2:44" ht="15" customHeight="1" x14ac:dyDescent="0.25">
      <c r="B730"/>
      <c r="C730"/>
      <c r="D730"/>
      <c r="E730"/>
      <c r="F730"/>
      <c r="G730"/>
      <c r="AI730"/>
      <c r="AJ730"/>
      <c r="AK730"/>
      <c r="AL730"/>
      <c r="AM730"/>
      <c r="AN730"/>
      <c r="AO730"/>
      <c r="AP730"/>
      <c r="AQ730"/>
      <c r="AR730"/>
    </row>
    <row r="731" spans="2:44" ht="15" customHeight="1" x14ac:dyDescent="0.25">
      <c r="B731"/>
      <c r="C731"/>
      <c r="D731"/>
      <c r="E731"/>
      <c r="F731"/>
      <c r="G731"/>
      <c r="AI731"/>
      <c r="AJ731"/>
      <c r="AK731"/>
      <c r="AL731"/>
      <c r="AM731"/>
      <c r="AN731"/>
      <c r="AO731"/>
      <c r="AP731"/>
      <c r="AQ731"/>
      <c r="AR731"/>
    </row>
    <row r="732" spans="2:44" ht="15" customHeight="1" x14ac:dyDescent="0.25">
      <c r="B732"/>
      <c r="C732"/>
      <c r="D732"/>
      <c r="E732"/>
      <c r="F732"/>
      <c r="G732"/>
      <c r="AI732"/>
      <c r="AJ732"/>
      <c r="AK732"/>
      <c r="AL732"/>
      <c r="AM732"/>
      <c r="AN732"/>
      <c r="AO732"/>
      <c r="AP732"/>
      <c r="AQ732"/>
      <c r="AR732"/>
    </row>
    <row r="733" spans="2:44" ht="15" customHeight="1" x14ac:dyDescent="0.25">
      <c r="B733"/>
      <c r="C733"/>
      <c r="D733"/>
      <c r="E733"/>
      <c r="F733"/>
      <c r="G733"/>
      <c r="AI733"/>
      <c r="AJ733"/>
      <c r="AK733"/>
      <c r="AL733"/>
      <c r="AM733"/>
      <c r="AN733"/>
      <c r="AO733"/>
      <c r="AP733"/>
      <c r="AQ733"/>
      <c r="AR733"/>
    </row>
    <row r="734" spans="2:44" ht="15" customHeight="1" x14ac:dyDescent="0.25">
      <c r="B734"/>
      <c r="C734"/>
      <c r="D734"/>
      <c r="E734"/>
      <c r="F734"/>
      <c r="G734"/>
      <c r="AI734"/>
      <c r="AJ734"/>
      <c r="AK734"/>
      <c r="AL734"/>
      <c r="AM734"/>
      <c r="AN734"/>
      <c r="AO734"/>
      <c r="AP734"/>
      <c r="AQ734"/>
      <c r="AR734"/>
    </row>
    <row r="735" spans="2:44" ht="15" customHeight="1" x14ac:dyDescent="0.25">
      <c r="B735"/>
      <c r="C735"/>
      <c r="D735"/>
      <c r="E735"/>
      <c r="F735"/>
      <c r="G735"/>
      <c r="AI735"/>
      <c r="AJ735"/>
      <c r="AK735"/>
      <c r="AL735"/>
      <c r="AM735"/>
      <c r="AN735"/>
      <c r="AO735"/>
      <c r="AP735"/>
      <c r="AQ735"/>
      <c r="AR735"/>
    </row>
    <row r="736" spans="2:44" ht="15" customHeight="1" x14ac:dyDescent="0.25">
      <c r="B736"/>
      <c r="C736"/>
      <c r="D736"/>
      <c r="E736"/>
      <c r="F736"/>
      <c r="G736"/>
      <c r="AI736"/>
      <c r="AJ736"/>
      <c r="AK736"/>
      <c r="AL736"/>
      <c r="AM736"/>
      <c r="AN736"/>
      <c r="AO736"/>
      <c r="AP736"/>
      <c r="AQ736"/>
      <c r="AR736"/>
    </row>
    <row r="737" spans="2:44" ht="15" customHeight="1" x14ac:dyDescent="0.25">
      <c r="B737"/>
      <c r="C737"/>
      <c r="D737"/>
      <c r="E737"/>
      <c r="F737"/>
      <c r="G737"/>
      <c r="AI737"/>
      <c r="AJ737"/>
      <c r="AK737"/>
      <c r="AL737"/>
      <c r="AM737"/>
      <c r="AN737"/>
      <c r="AO737"/>
      <c r="AP737"/>
      <c r="AQ737"/>
      <c r="AR737"/>
    </row>
    <row r="738" spans="2:44" ht="15" customHeight="1" x14ac:dyDescent="0.25">
      <c r="B738"/>
      <c r="C738"/>
      <c r="D738"/>
      <c r="E738"/>
      <c r="F738"/>
      <c r="G738"/>
      <c r="AI738"/>
      <c r="AJ738"/>
      <c r="AK738"/>
      <c r="AL738"/>
      <c r="AM738"/>
      <c r="AN738"/>
      <c r="AO738"/>
      <c r="AP738"/>
      <c r="AQ738"/>
      <c r="AR738"/>
    </row>
    <row r="739" spans="2:44" ht="15" customHeight="1" x14ac:dyDescent="0.25">
      <c r="B739"/>
      <c r="C739"/>
      <c r="D739"/>
      <c r="E739"/>
      <c r="F739"/>
      <c r="G739"/>
      <c r="AI739"/>
      <c r="AJ739"/>
      <c r="AK739"/>
      <c r="AL739"/>
      <c r="AM739"/>
      <c r="AN739"/>
      <c r="AO739"/>
      <c r="AP739"/>
      <c r="AQ739"/>
      <c r="AR739"/>
    </row>
    <row r="740" spans="2:44" ht="15" customHeight="1" x14ac:dyDescent="0.25">
      <c r="B740"/>
      <c r="C740"/>
      <c r="D740"/>
      <c r="E740"/>
      <c r="F740"/>
      <c r="G740"/>
      <c r="AI740"/>
      <c r="AJ740"/>
      <c r="AK740"/>
      <c r="AL740"/>
      <c r="AM740"/>
      <c r="AN740"/>
      <c r="AO740"/>
      <c r="AP740"/>
      <c r="AQ740"/>
      <c r="AR740"/>
    </row>
    <row r="741" spans="2:44" ht="15" customHeight="1" x14ac:dyDescent="0.25">
      <c r="B741"/>
      <c r="C741"/>
      <c r="D741"/>
      <c r="E741"/>
      <c r="F741"/>
      <c r="G741"/>
      <c r="AI741"/>
      <c r="AJ741"/>
      <c r="AK741"/>
      <c r="AL741"/>
      <c r="AM741"/>
      <c r="AN741"/>
      <c r="AO741"/>
      <c r="AP741"/>
      <c r="AQ741"/>
      <c r="AR741"/>
    </row>
    <row r="742" spans="2:44" ht="15" customHeight="1" x14ac:dyDescent="0.25">
      <c r="B742"/>
      <c r="C742"/>
      <c r="D742"/>
      <c r="E742"/>
      <c r="F742"/>
      <c r="G742"/>
      <c r="AI742"/>
      <c r="AJ742"/>
      <c r="AK742"/>
      <c r="AL742"/>
      <c r="AM742"/>
      <c r="AN742"/>
      <c r="AO742"/>
      <c r="AP742"/>
      <c r="AQ742"/>
      <c r="AR742"/>
    </row>
    <row r="743" spans="2:44" ht="15" customHeight="1" x14ac:dyDescent="0.25">
      <c r="B743"/>
      <c r="C743"/>
      <c r="D743"/>
      <c r="E743"/>
      <c r="F743"/>
      <c r="G743"/>
      <c r="AI743"/>
      <c r="AJ743"/>
      <c r="AK743"/>
      <c r="AL743"/>
      <c r="AM743"/>
      <c r="AN743"/>
      <c r="AO743"/>
      <c r="AP743"/>
      <c r="AQ743"/>
      <c r="AR743"/>
    </row>
    <row r="744" spans="2:44" ht="15" customHeight="1" x14ac:dyDescent="0.25">
      <c r="B744"/>
      <c r="C744"/>
      <c r="D744"/>
      <c r="E744"/>
      <c r="F744"/>
      <c r="G744"/>
      <c r="AI744"/>
      <c r="AJ744"/>
      <c r="AK744"/>
      <c r="AL744"/>
      <c r="AM744"/>
      <c r="AN744"/>
      <c r="AO744"/>
      <c r="AP744"/>
      <c r="AQ744"/>
      <c r="AR744"/>
    </row>
    <row r="745" spans="2:44" ht="15" customHeight="1" x14ac:dyDescent="0.25">
      <c r="B745"/>
      <c r="C745"/>
      <c r="D745"/>
      <c r="E745"/>
      <c r="F745"/>
      <c r="G745"/>
      <c r="AI745"/>
      <c r="AJ745"/>
      <c r="AK745"/>
      <c r="AL745"/>
      <c r="AM745"/>
      <c r="AN745"/>
      <c r="AO745"/>
      <c r="AP745"/>
      <c r="AQ745"/>
      <c r="AR745"/>
    </row>
    <row r="746" spans="2:44" ht="15" customHeight="1" x14ac:dyDescent="0.25">
      <c r="B746"/>
      <c r="C746"/>
      <c r="D746"/>
      <c r="E746"/>
      <c r="F746"/>
      <c r="G746"/>
      <c r="AI746"/>
      <c r="AJ746"/>
      <c r="AK746"/>
      <c r="AL746"/>
      <c r="AM746"/>
      <c r="AN746"/>
      <c r="AO746"/>
      <c r="AP746"/>
      <c r="AQ746"/>
      <c r="AR746"/>
    </row>
    <row r="747" spans="2:44" ht="15" customHeight="1" x14ac:dyDescent="0.25">
      <c r="B747"/>
      <c r="C747"/>
      <c r="D747"/>
      <c r="E747"/>
      <c r="F747"/>
      <c r="G747"/>
      <c r="AI747"/>
      <c r="AJ747"/>
      <c r="AK747"/>
      <c r="AL747"/>
      <c r="AM747"/>
      <c r="AN747"/>
      <c r="AO747"/>
      <c r="AP747"/>
      <c r="AQ747"/>
      <c r="AR747"/>
    </row>
    <row r="748" spans="2:44" ht="15" customHeight="1" x14ac:dyDescent="0.25">
      <c r="B748"/>
      <c r="C748"/>
      <c r="D748"/>
      <c r="E748"/>
      <c r="F748"/>
      <c r="G748"/>
      <c r="AI748"/>
      <c r="AJ748"/>
      <c r="AK748"/>
      <c r="AL748"/>
      <c r="AM748"/>
      <c r="AN748"/>
      <c r="AO748"/>
      <c r="AP748"/>
      <c r="AQ748"/>
      <c r="AR748"/>
    </row>
    <row r="749" spans="2:44" ht="15" customHeight="1" x14ac:dyDescent="0.25">
      <c r="B749"/>
      <c r="C749"/>
      <c r="D749"/>
      <c r="E749"/>
      <c r="F749"/>
      <c r="G749"/>
      <c r="AI749"/>
      <c r="AJ749"/>
      <c r="AK749"/>
      <c r="AL749"/>
      <c r="AM749"/>
      <c r="AN749"/>
      <c r="AO749"/>
      <c r="AP749"/>
      <c r="AQ749"/>
      <c r="AR749"/>
    </row>
    <row r="750" spans="2:44" ht="15" customHeight="1" x14ac:dyDescent="0.25">
      <c r="B750"/>
      <c r="C750"/>
      <c r="D750"/>
      <c r="E750"/>
      <c r="F750"/>
      <c r="G750"/>
      <c r="AI750"/>
      <c r="AJ750"/>
      <c r="AK750"/>
      <c r="AL750"/>
      <c r="AM750"/>
      <c r="AN750"/>
      <c r="AO750"/>
      <c r="AP750"/>
      <c r="AQ750"/>
      <c r="AR750"/>
    </row>
    <row r="751" spans="2:44" ht="15" customHeight="1" x14ac:dyDescent="0.25">
      <c r="B751"/>
      <c r="C751"/>
      <c r="D751"/>
      <c r="E751"/>
      <c r="F751"/>
      <c r="G751"/>
      <c r="AI751"/>
      <c r="AJ751"/>
      <c r="AK751"/>
      <c r="AL751"/>
      <c r="AM751"/>
      <c r="AN751"/>
      <c r="AO751"/>
      <c r="AP751"/>
      <c r="AQ751"/>
      <c r="AR751"/>
    </row>
    <row r="752" spans="2:44" ht="15" customHeight="1" x14ac:dyDescent="0.25">
      <c r="B752"/>
      <c r="C752"/>
      <c r="D752"/>
      <c r="E752"/>
      <c r="F752"/>
      <c r="G752"/>
      <c r="AI752"/>
      <c r="AJ752"/>
      <c r="AK752"/>
      <c r="AL752"/>
      <c r="AM752"/>
      <c r="AN752"/>
      <c r="AO752"/>
      <c r="AP752"/>
      <c r="AQ752"/>
      <c r="AR752"/>
    </row>
    <row r="753" spans="2:44" ht="15" customHeight="1" x14ac:dyDescent="0.25">
      <c r="B753"/>
      <c r="C753"/>
      <c r="D753"/>
      <c r="E753"/>
      <c r="F753"/>
      <c r="G753"/>
      <c r="AI753"/>
      <c r="AJ753"/>
      <c r="AK753"/>
      <c r="AL753"/>
      <c r="AM753"/>
      <c r="AN753"/>
      <c r="AO753"/>
      <c r="AP753"/>
      <c r="AQ753"/>
      <c r="AR753"/>
    </row>
    <row r="754" spans="2:44" ht="15" customHeight="1" x14ac:dyDescent="0.25">
      <c r="B754"/>
      <c r="C754"/>
      <c r="D754"/>
      <c r="E754"/>
      <c r="F754"/>
      <c r="G754"/>
      <c r="AI754"/>
      <c r="AJ754"/>
      <c r="AK754"/>
      <c r="AL754"/>
      <c r="AM754"/>
      <c r="AN754"/>
      <c r="AO754"/>
      <c r="AP754"/>
      <c r="AQ754"/>
      <c r="AR754"/>
    </row>
    <row r="755" spans="2:44" ht="15" customHeight="1" x14ac:dyDescent="0.25">
      <c r="B755"/>
      <c r="C755"/>
      <c r="D755"/>
      <c r="E755"/>
      <c r="F755"/>
      <c r="G755"/>
      <c r="AI755"/>
      <c r="AJ755"/>
      <c r="AK755"/>
      <c r="AL755"/>
      <c r="AM755"/>
      <c r="AN755"/>
      <c r="AO755"/>
      <c r="AP755"/>
      <c r="AQ755"/>
      <c r="AR755"/>
    </row>
    <row r="756" spans="2:44" ht="15" customHeight="1" x14ac:dyDescent="0.25">
      <c r="B756"/>
      <c r="C756"/>
      <c r="D756"/>
      <c r="E756"/>
      <c r="F756"/>
      <c r="G756"/>
      <c r="AI756"/>
      <c r="AJ756"/>
      <c r="AK756"/>
      <c r="AL756"/>
      <c r="AM756"/>
      <c r="AN756"/>
      <c r="AO756"/>
      <c r="AP756"/>
      <c r="AQ756"/>
      <c r="AR756"/>
    </row>
    <row r="757" spans="2:44" ht="15" customHeight="1" x14ac:dyDescent="0.25">
      <c r="B757"/>
      <c r="C757"/>
      <c r="D757"/>
      <c r="E757"/>
      <c r="F757"/>
      <c r="G757"/>
      <c r="AI757"/>
      <c r="AJ757"/>
      <c r="AK757"/>
      <c r="AL757"/>
      <c r="AM757"/>
      <c r="AN757"/>
      <c r="AO757"/>
      <c r="AP757"/>
      <c r="AQ757"/>
      <c r="AR757"/>
    </row>
    <row r="758" spans="2:44" ht="15" customHeight="1" x14ac:dyDescent="0.25">
      <c r="B758"/>
      <c r="C758"/>
      <c r="D758"/>
      <c r="E758"/>
      <c r="F758"/>
      <c r="G758"/>
      <c r="AI758"/>
      <c r="AJ758"/>
      <c r="AK758"/>
      <c r="AL758"/>
      <c r="AM758"/>
      <c r="AN758"/>
      <c r="AO758"/>
      <c r="AP758"/>
      <c r="AQ758"/>
      <c r="AR758"/>
    </row>
    <row r="759" spans="2:44" ht="15" customHeight="1" x14ac:dyDescent="0.25">
      <c r="B759"/>
      <c r="C759"/>
      <c r="D759"/>
      <c r="E759"/>
      <c r="F759"/>
      <c r="G759"/>
      <c r="AI759"/>
      <c r="AJ759"/>
      <c r="AK759"/>
      <c r="AL759"/>
      <c r="AM759"/>
      <c r="AN759"/>
      <c r="AO759"/>
      <c r="AP759"/>
      <c r="AQ759"/>
      <c r="AR759"/>
    </row>
    <row r="760" spans="2:44" ht="15" customHeight="1" x14ac:dyDescent="0.25">
      <c r="B760"/>
      <c r="C760"/>
      <c r="D760"/>
      <c r="E760"/>
      <c r="F760"/>
      <c r="G760"/>
      <c r="AI760"/>
      <c r="AJ760"/>
      <c r="AK760"/>
      <c r="AL760"/>
      <c r="AM760"/>
      <c r="AN760"/>
      <c r="AO760"/>
      <c r="AP760"/>
      <c r="AQ760"/>
      <c r="AR760"/>
    </row>
    <row r="761" spans="2:44" ht="15" customHeight="1" x14ac:dyDescent="0.25">
      <c r="B761"/>
      <c r="C761"/>
      <c r="D761"/>
      <c r="E761"/>
      <c r="F761"/>
      <c r="G761"/>
      <c r="AI761"/>
      <c r="AJ761"/>
      <c r="AK761"/>
      <c r="AL761"/>
      <c r="AM761"/>
      <c r="AN761"/>
      <c r="AO761"/>
      <c r="AP761"/>
      <c r="AQ761"/>
      <c r="AR761"/>
    </row>
    <row r="762" spans="2:44" ht="15" customHeight="1" x14ac:dyDescent="0.25">
      <c r="B762"/>
      <c r="C762"/>
      <c r="D762"/>
      <c r="E762"/>
      <c r="F762"/>
      <c r="G762"/>
      <c r="AI762"/>
      <c r="AJ762"/>
      <c r="AK762"/>
      <c r="AL762"/>
      <c r="AM762"/>
      <c r="AN762"/>
      <c r="AO762"/>
      <c r="AP762"/>
      <c r="AQ762"/>
      <c r="AR762"/>
    </row>
    <row r="763" spans="2:44" ht="15" customHeight="1" x14ac:dyDescent="0.25">
      <c r="B763"/>
      <c r="C763"/>
      <c r="D763"/>
      <c r="E763"/>
      <c r="F763"/>
      <c r="G763"/>
      <c r="AI763"/>
      <c r="AJ763"/>
      <c r="AK763"/>
      <c r="AL763"/>
      <c r="AM763"/>
      <c r="AN763"/>
      <c r="AO763"/>
      <c r="AP763"/>
      <c r="AQ763"/>
      <c r="AR763"/>
    </row>
    <row r="764" spans="2:44" ht="15" customHeight="1" x14ac:dyDescent="0.25">
      <c r="B764"/>
      <c r="C764"/>
      <c r="D764"/>
      <c r="E764"/>
      <c r="F764"/>
      <c r="G764"/>
      <c r="AI764"/>
      <c r="AJ764"/>
      <c r="AK764"/>
      <c r="AL764"/>
      <c r="AM764"/>
      <c r="AN764"/>
      <c r="AO764"/>
      <c r="AP764"/>
      <c r="AQ764"/>
      <c r="AR764"/>
    </row>
    <row r="765" spans="2:44" ht="15" customHeight="1" x14ac:dyDescent="0.25">
      <c r="B765"/>
      <c r="C765"/>
      <c r="D765"/>
      <c r="E765"/>
      <c r="F765"/>
      <c r="G765"/>
      <c r="AI765"/>
      <c r="AJ765"/>
      <c r="AK765"/>
      <c r="AL765"/>
      <c r="AM765"/>
      <c r="AN765"/>
      <c r="AO765"/>
      <c r="AP765"/>
      <c r="AQ765"/>
      <c r="AR765"/>
    </row>
    <row r="766" spans="2:44" ht="15" customHeight="1" x14ac:dyDescent="0.25">
      <c r="B766"/>
      <c r="C766"/>
      <c r="D766"/>
      <c r="E766"/>
      <c r="F766"/>
      <c r="G766"/>
      <c r="AI766"/>
      <c r="AJ766"/>
      <c r="AK766"/>
      <c r="AL766"/>
      <c r="AM766"/>
      <c r="AN766"/>
      <c r="AO766"/>
      <c r="AP766"/>
      <c r="AQ766"/>
      <c r="AR766"/>
    </row>
    <row r="767" spans="2:44" ht="15" customHeight="1" x14ac:dyDescent="0.25">
      <c r="B767"/>
      <c r="C767"/>
      <c r="D767"/>
      <c r="E767"/>
      <c r="F767"/>
      <c r="G767"/>
      <c r="AI767"/>
      <c r="AJ767"/>
      <c r="AK767"/>
      <c r="AL767"/>
      <c r="AM767"/>
      <c r="AN767"/>
      <c r="AO767"/>
      <c r="AP767"/>
      <c r="AQ767"/>
      <c r="AR767"/>
    </row>
    <row r="768" spans="2:44" ht="15" customHeight="1" x14ac:dyDescent="0.25">
      <c r="B768"/>
      <c r="C768"/>
      <c r="D768"/>
      <c r="E768"/>
      <c r="F768"/>
      <c r="G768"/>
      <c r="AI768"/>
      <c r="AJ768"/>
      <c r="AK768"/>
      <c r="AL768"/>
      <c r="AM768"/>
      <c r="AN768"/>
      <c r="AO768"/>
      <c r="AP768"/>
      <c r="AQ768"/>
      <c r="AR768"/>
    </row>
    <row r="769" spans="2:44" ht="15" customHeight="1" x14ac:dyDescent="0.25">
      <c r="B769"/>
      <c r="C769"/>
      <c r="D769"/>
      <c r="E769"/>
      <c r="F769"/>
      <c r="G769"/>
      <c r="AI769"/>
      <c r="AJ769"/>
      <c r="AK769"/>
      <c r="AL769"/>
      <c r="AM769"/>
      <c r="AN769"/>
      <c r="AO769"/>
      <c r="AP769"/>
      <c r="AQ769"/>
      <c r="AR769"/>
    </row>
    <row r="770" spans="2:44" ht="15" customHeight="1" x14ac:dyDescent="0.25">
      <c r="B770"/>
      <c r="C770"/>
      <c r="D770"/>
      <c r="E770"/>
      <c r="F770"/>
      <c r="G770"/>
      <c r="AI770"/>
      <c r="AJ770"/>
      <c r="AK770"/>
      <c r="AL770"/>
      <c r="AM770"/>
      <c r="AN770"/>
      <c r="AO770"/>
      <c r="AP770"/>
      <c r="AQ770"/>
      <c r="AR770"/>
    </row>
    <row r="771" spans="2:44" ht="15" customHeight="1" x14ac:dyDescent="0.25">
      <c r="B771"/>
      <c r="C771"/>
      <c r="D771"/>
      <c r="E771"/>
      <c r="F771"/>
      <c r="G771"/>
      <c r="AI771"/>
      <c r="AJ771"/>
      <c r="AK771"/>
      <c r="AL771"/>
      <c r="AM771"/>
      <c r="AN771"/>
      <c r="AO771"/>
      <c r="AP771"/>
      <c r="AQ771"/>
      <c r="AR771"/>
    </row>
    <row r="772" spans="2:44" ht="15" customHeight="1" x14ac:dyDescent="0.25">
      <c r="B772"/>
      <c r="C772"/>
      <c r="D772"/>
      <c r="E772"/>
      <c r="F772"/>
      <c r="G772"/>
      <c r="AI772"/>
      <c r="AJ772"/>
      <c r="AK772"/>
      <c r="AL772"/>
      <c r="AM772"/>
      <c r="AN772"/>
      <c r="AO772"/>
      <c r="AP772"/>
      <c r="AQ772"/>
      <c r="AR772"/>
    </row>
    <row r="773" spans="2:44" ht="15" customHeight="1" x14ac:dyDescent="0.25">
      <c r="B773"/>
      <c r="C773"/>
      <c r="D773"/>
      <c r="E773"/>
      <c r="F773"/>
      <c r="G773"/>
      <c r="AI773"/>
      <c r="AJ773"/>
      <c r="AK773"/>
      <c r="AL773"/>
      <c r="AM773"/>
      <c r="AN773"/>
      <c r="AO773"/>
      <c r="AP773"/>
      <c r="AQ773"/>
      <c r="AR773"/>
    </row>
    <row r="774" spans="2:44" ht="15" customHeight="1" x14ac:dyDescent="0.25">
      <c r="B774"/>
      <c r="C774"/>
      <c r="D774"/>
      <c r="E774"/>
      <c r="F774"/>
      <c r="G774"/>
      <c r="AI774"/>
      <c r="AJ774"/>
      <c r="AK774"/>
      <c r="AL774"/>
      <c r="AM774"/>
      <c r="AN774"/>
      <c r="AO774"/>
      <c r="AP774"/>
      <c r="AQ774"/>
      <c r="AR774"/>
    </row>
    <row r="775" spans="2:44" ht="15" customHeight="1" x14ac:dyDescent="0.25">
      <c r="B775"/>
      <c r="C775"/>
      <c r="D775"/>
      <c r="E775"/>
      <c r="F775"/>
      <c r="G775"/>
      <c r="AI775"/>
      <c r="AJ775"/>
      <c r="AK775"/>
      <c r="AL775"/>
      <c r="AM775"/>
      <c r="AN775"/>
      <c r="AO775"/>
      <c r="AP775"/>
      <c r="AQ775"/>
      <c r="AR775"/>
    </row>
    <row r="776" spans="2:44" ht="15" customHeight="1" x14ac:dyDescent="0.25">
      <c r="B776"/>
      <c r="C776"/>
      <c r="D776"/>
      <c r="E776"/>
      <c r="F776"/>
      <c r="G776"/>
      <c r="AI776"/>
      <c r="AJ776"/>
      <c r="AK776"/>
      <c r="AL776"/>
      <c r="AM776"/>
      <c r="AN776"/>
      <c r="AO776"/>
      <c r="AP776"/>
      <c r="AQ776"/>
      <c r="AR776"/>
    </row>
    <row r="777" spans="2:44" ht="15" customHeight="1" x14ac:dyDescent="0.25"/>
    <row r="779" spans="2:44" hidden="1" x14ac:dyDescent="0.25"/>
    <row r="780" spans="2:44" hidden="1" x14ac:dyDescent="0.25"/>
    <row r="781" spans="2:44" hidden="1" x14ac:dyDescent="0.25"/>
    <row r="782" spans="2:44" hidden="1" x14ac:dyDescent="0.25"/>
    <row r="783" spans="2:44" hidden="1" x14ac:dyDescent="0.25"/>
    <row r="784" spans="2:4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80" hidden="1" x14ac:dyDescent="0.25"/>
    <row r="981" hidden="1" x14ac:dyDescent="0.25"/>
    <row r="982" hidden="1" x14ac:dyDescent="0.25"/>
  </sheetData>
  <phoneticPr fontId="29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4"/>
  <dimension ref="A1:AR982"/>
  <sheetViews>
    <sheetView workbookViewId="0">
      <selection activeCell="AA641" sqref="AA641"/>
    </sheetView>
  </sheetViews>
  <sheetFormatPr defaultColWidth="9.140625" defaultRowHeight="15" x14ac:dyDescent="0.25"/>
  <cols>
    <col min="1" max="1" width="9.140625" style="8"/>
    <col min="2" max="2" width="20.85546875" style="3" customWidth="1"/>
    <col min="3" max="3" width="32.7109375" style="3" bestFit="1" customWidth="1"/>
    <col min="4" max="4" width="11.28515625" style="8" customWidth="1"/>
    <col min="5" max="5" width="12.42578125" style="6" customWidth="1"/>
    <col min="6" max="6" width="1.5703125" style="3" customWidth="1"/>
    <col min="7" max="7" width="1" style="3" customWidth="1"/>
    <col min="8" max="12" width="6.140625" customWidth="1"/>
    <col min="13" max="13" width="6.7109375" bestFit="1" customWidth="1"/>
    <col min="14" max="15" width="6.5703125" bestFit="1" customWidth="1"/>
    <col min="16" max="19" width="6.140625" customWidth="1"/>
    <col min="20" max="20" width="6.140625" style="471" customWidth="1"/>
    <col min="21" max="21" width="6.140625" style="392" customWidth="1"/>
    <col min="22" max="25" width="6.140625" customWidth="1"/>
    <col min="26" max="26" width="6.5703125" bestFit="1" customWidth="1"/>
    <col min="27" max="27" width="8.85546875" customWidth="1"/>
    <col min="28" max="28" width="16.28515625" style="3" bestFit="1" customWidth="1"/>
    <col min="29" max="29" width="25.5703125" bestFit="1" customWidth="1"/>
    <col min="30" max="30" width="24" bestFit="1" customWidth="1"/>
    <col min="32" max="35" width="9.140625" style="3"/>
    <col min="36" max="36" width="10.28515625" style="3" bestFit="1" customWidth="1"/>
    <col min="37" max="37" width="9.140625" style="3"/>
    <col min="38" max="38" width="36.85546875" style="3" customWidth="1"/>
    <col min="39" max="43" width="9.140625" style="3"/>
    <col min="44" max="44" width="52.5703125" style="3" customWidth="1"/>
    <col min="45" max="16384" width="9.140625" style="3"/>
  </cols>
  <sheetData>
    <row r="1" spans="1:32" ht="24.75" customHeight="1" thickBot="1" x14ac:dyDescent="0.3">
      <c r="A1" s="281" t="s">
        <v>191</v>
      </c>
      <c r="B1" s="282"/>
      <c r="C1" s="282"/>
      <c r="D1" s="282"/>
      <c r="E1" s="283"/>
      <c r="F1" s="1"/>
      <c r="G1" s="1"/>
      <c r="H1" s="325">
        <v>1</v>
      </c>
      <c r="I1" s="274">
        <v>2</v>
      </c>
      <c r="J1" s="274">
        <v>3</v>
      </c>
      <c r="K1" s="274">
        <v>4</v>
      </c>
      <c r="L1" s="399">
        <v>5</v>
      </c>
      <c r="M1" s="274">
        <v>6</v>
      </c>
      <c r="N1" s="274">
        <v>7</v>
      </c>
      <c r="O1" s="424">
        <v>8</v>
      </c>
      <c r="P1" s="274">
        <v>9</v>
      </c>
      <c r="Q1" s="274">
        <v>10</v>
      </c>
      <c r="R1" s="274">
        <v>11</v>
      </c>
      <c r="S1" s="274">
        <v>12</v>
      </c>
      <c r="T1" s="463">
        <v>13</v>
      </c>
      <c r="U1" s="398">
        <v>14</v>
      </c>
      <c r="V1" s="2">
        <v>15</v>
      </c>
      <c r="W1" s="2">
        <v>16</v>
      </c>
      <c r="X1" s="2">
        <v>17</v>
      </c>
      <c r="Y1" s="2">
        <v>18</v>
      </c>
      <c r="Z1" s="2"/>
      <c r="AA1" s="3"/>
      <c r="AC1" s="3"/>
      <c r="AD1" s="3"/>
      <c r="AE1" s="3"/>
    </row>
    <row r="2" spans="1:32" ht="24" thickBot="1" x14ac:dyDescent="0.3">
      <c r="A2" s="284"/>
      <c r="B2" s="285"/>
      <c r="C2" s="285"/>
      <c r="D2" s="285"/>
      <c r="E2" s="286"/>
      <c r="F2" s="1"/>
      <c r="G2" s="1"/>
      <c r="H2" s="4" t="s">
        <v>190</v>
      </c>
      <c r="I2" s="220" t="s">
        <v>192</v>
      </c>
      <c r="J2" s="220" t="s">
        <v>193</v>
      </c>
      <c r="K2" s="220" t="s">
        <v>194</v>
      </c>
      <c r="L2" s="220" t="s">
        <v>126</v>
      </c>
      <c r="M2" s="220" t="s">
        <v>196</v>
      </c>
      <c r="N2" s="220" t="s">
        <v>197</v>
      </c>
      <c r="O2" s="425" t="s">
        <v>199</v>
      </c>
      <c r="P2" s="220" t="s">
        <v>200</v>
      </c>
      <c r="Q2" s="220" t="s">
        <v>201</v>
      </c>
      <c r="R2" s="220" t="s">
        <v>202</v>
      </c>
      <c r="S2" s="224" t="s">
        <v>203</v>
      </c>
      <c r="T2" s="472" t="s">
        <v>204</v>
      </c>
      <c r="U2" s="453" t="s">
        <v>206</v>
      </c>
      <c r="V2" s="220" t="s">
        <v>207</v>
      </c>
      <c r="W2" s="144" t="s">
        <v>208</v>
      </c>
      <c r="X2" s="144" t="s">
        <v>209</v>
      </c>
      <c r="Y2" s="144" t="s">
        <v>210</v>
      </c>
      <c r="Z2" s="5" t="s">
        <v>211</v>
      </c>
      <c r="AA2" s="3"/>
      <c r="AC2" s="3"/>
      <c r="AD2" s="3"/>
      <c r="AE2" s="3"/>
    </row>
    <row r="3" spans="1:32" ht="177.75" customHeight="1" thickBot="1" x14ac:dyDescent="0.3">
      <c r="A3" s="6"/>
      <c r="B3" s="7"/>
      <c r="C3" s="345"/>
      <c r="H3" s="229" t="s">
        <v>0</v>
      </c>
      <c r="I3" s="229" t="s">
        <v>1</v>
      </c>
      <c r="J3" s="229" t="s">
        <v>167</v>
      </c>
      <c r="K3" s="229" t="s">
        <v>195</v>
      </c>
      <c r="L3" s="229" t="s">
        <v>124</v>
      </c>
      <c r="M3" s="229" t="s">
        <v>2</v>
      </c>
      <c r="N3" s="229" t="s">
        <v>198</v>
      </c>
      <c r="O3" s="426" t="s">
        <v>182</v>
      </c>
      <c r="P3" s="229" t="s">
        <v>3</v>
      </c>
      <c r="Q3" s="444" t="s">
        <v>5</v>
      </c>
      <c r="R3" s="229" t="s">
        <v>4</v>
      </c>
      <c r="S3" s="444" t="s">
        <v>112</v>
      </c>
      <c r="T3" s="464" t="s">
        <v>205</v>
      </c>
      <c r="U3" s="473" t="s">
        <v>125</v>
      </c>
      <c r="V3" s="11" t="s">
        <v>6</v>
      </c>
      <c r="W3" s="10" t="s">
        <v>120</v>
      </c>
      <c r="X3" s="10" t="s">
        <v>121</v>
      </c>
      <c r="Y3" s="10" t="s">
        <v>7</v>
      </c>
      <c r="Z3" s="10" t="s">
        <v>113</v>
      </c>
      <c r="AA3" s="3"/>
      <c r="AC3" s="3"/>
      <c r="AD3" s="3"/>
      <c r="AE3" s="3"/>
    </row>
    <row r="4" spans="1:32" s="16" customFormat="1" ht="15.75" thickBot="1" x14ac:dyDescent="0.3">
      <c r="A4" s="12" t="s">
        <v>8</v>
      </c>
      <c r="B4" s="13" t="s">
        <v>9</v>
      </c>
      <c r="C4" s="13" t="s">
        <v>10</v>
      </c>
      <c r="D4" s="14" t="s">
        <v>11</v>
      </c>
      <c r="E4" s="446" t="s">
        <v>914</v>
      </c>
      <c r="H4" s="26"/>
      <c r="I4" s="26"/>
      <c r="J4" s="389"/>
      <c r="K4" s="389"/>
      <c r="L4" s="389"/>
      <c r="M4" s="389"/>
      <c r="N4" s="389"/>
      <c r="O4" s="417"/>
      <c r="P4" s="389"/>
      <c r="Q4" s="445"/>
      <c r="R4" s="445"/>
      <c r="S4" s="445"/>
      <c r="T4" s="465"/>
      <c r="U4" s="378"/>
      <c r="V4" s="340"/>
      <c r="W4" s="340"/>
      <c r="X4" s="340"/>
      <c r="Y4" s="340"/>
      <c r="Z4" s="340"/>
    </row>
    <row r="5" spans="1:32" s="20" customFormat="1" ht="22.5" customHeight="1" thickBot="1" x14ac:dyDescent="0.3">
      <c r="A5" s="6"/>
      <c r="C5" s="21"/>
      <c r="D5" s="22"/>
      <c r="E5" s="23"/>
      <c r="H5" s="26"/>
      <c r="I5" s="26"/>
      <c r="J5" s="390"/>
      <c r="K5" s="390"/>
      <c r="L5" s="390"/>
      <c r="M5" s="390"/>
      <c r="N5" s="390"/>
      <c r="O5" s="418"/>
      <c r="P5" s="390"/>
      <c r="Q5" s="85"/>
      <c r="R5" s="85"/>
      <c r="S5" s="85"/>
      <c r="T5" s="466"/>
      <c r="U5" s="379"/>
      <c r="V5" s="28"/>
      <c r="W5" s="28"/>
      <c r="X5" s="28"/>
      <c r="Y5" s="28"/>
      <c r="Z5" s="28"/>
    </row>
    <row r="6" spans="1:32" s="20" customFormat="1" ht="21.75" thickBot="1" x14ac:dyDescent="0.3">
      <c r="A6" s="24" t="s">
        <v>13</v>
      </c>
      <c r="B6" s="25"/>
      <c r="D6" s="26"/>
      <c r="E6" s="27"/>
      <c r="H6" s="26"/>
      <c r="I6" s="26"/>
      <c r="J6" s="390"/>
      <c r="K6" s="390"/>
      <c r="L6" s="390"/>
      <c r="M6" s="390"/>
      <c r="N6" s="390"/>
      <c r="O6" s="418"/>
      <c r="P6" s="390"/>
      <c r="Q6" s="85"/>
      <c r="R6" s="85"/>
      <c r="S6" s="85"/>
      <c r="T6" s="466"/>
      <c r="U6" s="379"/>
      <c r="V6" s="28"/>
      <c r="W6" s="28"/>
      <c r="X6" s="28"/>
      <c r="Y6" s="28"/>
      <c r="Z6" s="28"/>
    </row>
    <row r="7" spans="1:32" s="20" customFormat="1" ht="15.75" thickBot="1" x14ac:dyDescent="0.3">
      <c r="A7" s="30"/>
      <c r="B7" s="31"/>
      <c r="C7" s="16"/>
      <c r="D7" s="26"/>
      <c r="E7" s="32"/>
      <c r="H7" s="326" t="str">
        <f>_xlfn.IFNA(VLOOKUP(B7,$AC$8:$AF$37,4,FALSE),"")</f>
        <v/>
      </c>
      <c r="I7" s="326" t="str">
        <f>_xlfn.IFNA(VLOOKUP(B7,$AC$8:$AF$37,4,FALSE),"")</f>
        <v/>
      </c>
      <c r="J7" s="391" t="str">
        <f>_xlfn.IFNA(VLOOKUP(B7,$AC$8:$AF$37,4,FALSE),"")</f>
        <v/>
      </c>
      <c r="K7" s="37" t="str">
        <f>_xlfn.IFNA(VLOOKUP(B7,$AC$8:$AF$37,4,FALSE),"")</f>
        <v/>
      </c>
      <c r="L7" s="400" t="str">
        <f>_xlfn.IFNA(VLOOKUP(B7,$AC$8:$AF$37,4,FALSE),"")</f>
        <v/>
      </c>
      <c r="M7" s="400" t="str">
        <f>_xlfn.IFNA(VLOOKUP(B7,$AC$8:$AF$37,4,FALSE),"")</f>
        <v/>
      </c>
      <c r="N7" s="37" t="str">
        <f>_xlfn.IFNA(VLOOKUP(B7,$AC$8:$AF$37,4,FALSE),"")</f>
        <v/>
      </c>
      <c r="O7" s="436"/>
      <c r="P7" s="37" t="str">
        <f>_xlfn.IFNA(VLOOKUP(B7,$AC$8:$AF$37,4,FALSE),"")</f>
        <v/>
      </c>
      <c r="Q7" s="391" t="str">
        <f>_xlfn.IFNA(VLOOKUP(B7,$AC$8:$AF$37,4,FALSE),"")</f>
        <v/>
      </c>
      <c r="R7" s="37" t="str">
        <f>_xlfn.IFNA(VLOOKUP(B7,$AC$8:$AF$37,4,FALSE),"")</f>
        <v/>
      </c>
      <c r="S7" s="37" t="str">
        <f>_xlfn.IFNA(VLOOKUP(B7,$AC$8:$AF$37,4,FALSE),"")</f>
        <v/>
      </c>
      <c r="T7" s="468" t="str">
        <f>_xlfn.IFNA(VLOOKUP(B7,$AC$8:$AF$37,4,FALSE),"")</f>
        <v/>
      </c>
      <c r="U7" s="380" t="str">
        <f>_xlfn.IFNA(VLOOKUP(B7,$AC$8:$AF$37,4,FALSE),"")</f>
        <v/>
      </c>
      <c r="V7" s="28"/>
      <c r="W7" s="28"/>
      <c r="X7" s="28"/>
      <c r="Y7" s="28"/>
      <c r="Z7" s="28"/>
      <c r="AC7"/>
      <c r="AD7"/>
      <c r="AE7"/>
    </row>
    <row r="8" spans="1:32" s="34" customFormat="1" x14ac:dyDescent="0.25">
      <c r="A8" s="110" t="s">
        <v>14</v>
      </c>
      <c r="B8" s="189" t="s">
        <v>119</v>
      </c>
      <c r="C8" s="189" t="s">
        <v>185</v>
      </c>
      <c r="D8" s="190">
        <v>1985</v>
      </c>
      <c r="E8" s="119">
        <f>SUM(H8:Y8)</f>
        <v>242</v>
      </c>
      <c r="H8" s="37">
        <v>19</v>
      </c>
      <c r="I8" s="37">
        <v>20</v>
      </c>
      <c r="J8" s="37">
        <v>24</v>
      </c>
      <c r="K8" s="37">
        <v>16</v>
      </c>
      <c r="L8" s="37">
        <v>25</v>
      </c>
      <c r="M8" s="37">
        <v>23</v>
      </c>
      <c r="N8" s="37">
        <v>25</v>
      </c>
      <c r="O8" s="419"/>
      <c r="P8" s="37">
        <v>22</v>
      </c>
      <c r="Q8" s="37">
        <v>19</v>
      </c>
      <c r="R8" s="37">
        <v>27</v>
      </c>
      <c r="S8" s="37">
        <v>22</v>
      </c>
      <c r="T8" s="468" t="s">
        <v>443</v>
      </c>
      <c r="U8" s="194"/>
      <c r="V8" s="35"/>
      <c r="W8" s="35"/>
      <c r="X8" s="35"/>
      <c r="Y8" s="35"/>
      <c r="AB8" s="34" t="e">
        <f>VLOOKUP(AC8,$B$8:$B$199,1,FALSE)</f>
        <v>#N/A</v>
      </c>
      <c r="AC8"/>
      <c r="AD8"/>
      <c r="AE8"/>
      <c r="AF8">
        <v>30</v>
      </c>
    </row>
    <row r="9" spans="1:32" s="34" customFormat="1" x14ac:dyDescent="0.25">
      <c r="A9" s="111" t="s">
        <v>15</v>
      </c>
      <c r="B9" s="341" t="s">
        <v>152</v>
      </c>
      <c r="C9" s="341" t="s">
        <v>422</v>
      </c>
      <c r="D9" s="342">
        <v>2008</v>
      </c>
      <c r="E9" s="120">
        <f>SUM(H9:Y9)</f>
        <v>168</v>
      </c>
      <c r="H9" s="37">
        <v>27</v>
      </c>
      <c r="I9" s="37">
        <v>28</v>
      </c>
      <c r="J9" s="37" t="s">
        <v>443</v>
      </c>
      <c r="K9" s="37" t="s">
        <v>443</v>
      </c>
      <c r="L9" s="37">
        <v>29</v>
      </c>
      <c r="M9" s="37">
        <v>29</v>
      </c>
      <c r="N9" s="37" t="s">
        <v>443</v>
      </c>
      <c r="O9" s="419"/>
      <c r="P9" s="37" t="s">
        <v>443</v>
      </c>
      <c r="Q9" s="37">
        <v>25</v>
      </c>
      <c r="R9" s="37" t="s">
        <v>443</v>
      </c>
      <c r="S9" s="37" t="s">
        <v>443</v>
      </c>
      <c r="T9" s="468">
        <v>30</v>
      </c>
      <c r="U9" s="194"/>
      <c r="V9" s="35"/>
      <c r="W9" s="35"/>
      <c r="X9" s="35"/>
      <c r="Y9" s="35"/>
      <c r="AB9" s="34" t="e">
        <f>VLOOKUP(AC9,$B$8:$B$199,1,FALSE)</f>
        <v>#N/A</v>
      </c>
      <c r="AC9"/>
      <c r="AD9"/>
      <c r="AE9"/>
      <c r="AF9">
        <v>29</v>
      </c>
    </row>
    <row r="10" spans="1:32" s="34" customFormat="1" ht="15.75" thickBot="1" x14ac:dyDescent="0.3">
      <c r="A10" s="117" t="s">
        <v>16</v>
      </c>
      <c r="B10" s="448" t="s">
        <v>114</v>
      </c>
      <c r="C10" s="448" t="s">
        <v>138</v>
      </c>
      <c r="D10" s="449">
        <v>1982</v>
      </c>
      <c r="E10" s="157">
        <f>SUM(H10:Y10)</f>
        <v>147</v>
      </c>
      <c r="H10" s="37">
        <v>20</v>
      </c>
      <c r="I10" s="37">
        <v>16</v>
      </c>
      <c r="J10" s="37">
        <v>23</v>
      </c>
      <c r="K10" s="37">
        <v>2</v>
      </c>
      <c r="L10" s="37">
        <v>21</v>
      </c>
      <c r="M10" s="37" t="s">
        <v>443</v>
      </c>
      <c r="N10" s="37">
        <v>21</v>
      </c>
      <c r="O10" s="419"/>
      <c r="P10" s="37">
        <v>17</v>
      </c>
      <c r="Q10" s="37">
        <v>6</v>
      </c>
      <c r="R10" s="37" t="s">
        <v>443</v>
      </c>
      <c r="S10" s="37">
        <v>21</v>
      </c>
      <c r="T10" s="468" t="s">
        <v>443</v>
      </c>
      <c r="U10" s="194"/>
      <c r="V10" s="35"/>
      <c r="W10" s="35"/>
      <c r="X10" s="35"/>
      <c r="Y10" s="35"/>
      <c r="AB10" s="34" t="e">
        <f>VLOOKUP(AC10,$B$8:$B$199,1,FALSE)</f>
        <v>#N/A</v>
      </c>
      <c r="AC10"/>
      <c r="AD10"/>
      <c r="AE10"/>
      <c r="AF10">
        <v>28</v>
      </c>
    </row>
    <row r="11" spans="1:32" s="34" customFormat="1" x14ac:dyDescent="0.25">
      <c r="A11" s="142" t="s">
        <v>18</v>
      </c>
      <c r="B11" s="109" t="s">
        <v>149</v>
      </c>
      <c r="C11" s="107" t="s">
        <v>150</v>
      </c>
      <c r="D11" s="108">
        <v>1995</v>
      </c>
      <c r="E11" s="152">
        <f>SUM(H11:Y11)</f>
        <v>146</v>
      </c>
      <c r="H11" s="37">
        <v>23</v>
      </c>
      <c r="I11" s="37">
        <v>24</v>
      </c>
      <c r="J11" s="37">
        <v>27</v>
      </c>
      <c r="K11" s="37" t="s">
        <v>443</v>
      </c>
      <c r="L11" s="37">
        <v>19</v>
      </c>
      <c r="M11" s="37">
        <v>26</v>
      </c>
      <c r="N11" s="37" t="s">
        <v>443</v>
      </c>
      <c r="O11" s="419"/>
      <c r="P11" s="37">
        <v>1</v>
      </c>
      <c r="Q11" s="37" t="s">
        <v>443</v>
      </c>
      <c r="R11" s="37">
        <v>13</v>
      </c>
      <c r="S11" s="37" t="s">
        <v>443</v>
      </c>
      <c r="T11" s="468">
        <v>13</v>
      </c>
      <c r="U11" s="194"/>
      <c r="V11" s="35"/>
      <c r="W11" s="35"/>
      <c r="X11" s="35"/>
      <c r="Y11" s="35"/>
      <c r="AB11" s="34" t="e">
        <f>VLOOKUP(AC11,$B$8:$B$199,1,FALSE)</f>
        <v>#N/A</v>
      </c>
      <c r="AC11"/>
      <c r="AD11"/>
      <c r="AE11"/>
      <c r="AF11">
        <v>27</v>
      </c>
    </row>
    <row r="12" spans="1:32" s="34" customFormat="1" ht="15" customHeight="1" x14ac:dyDescent="0.25">
      <c r="A12" s="104" t="s">
        <v>19</v>
      </c>
      <c r="B12" s="102" t="s">
        <v>177</v>
      </c>
      <c r="C12" s="99" t="s">
        <v>422</v>
      </c>
      <c r="D12" s="89">
        <v>2009</v>
      </c>
      <c r="E12" s="120">
        <f>SUM(H12:Y12)</f>
        <v>146</v>
      </c>
      <c r="H12" s="37">
        <v>16</v>
      </c>
      <c r="I12" s="37">
        <v>23</v>
      </c>
      <c r="J12" s="37">
        <v>29</v>
      </c>
      <c r="K12" s="37" t="s">
        <v>443</v>
      </c>
      <c r="L12" s="37">
        <v>24</v>
      </c>
      <c r="M12" s="37" t="s">
        <v>443</v>
      </c>
      <c r="N12" s="37" t="s">
        <v>443</v>
      </c>
      <c r="O12" s="419"/>
      <c r="P12" s="37">
        <v>25</v>
      </c>
      <c r="Q12" s="37" t="s">
        <v>443</v>
      </c>
      <c r="R12" s="37" t="s">
        <v>443</v>
      </c>
      <c r="S12" s="37" t="s">
        <v>443</v>
      </c>
      <c r="T12" s="468">
        <v>29</v>
      </c>
      <c r="U12" s="194"/>
      <c r="V12" s="35"/>
      <c r="W12" s="35"/>
      <c r="X12" s="35"/>
      <c r="Y12" s="35"/>
      <c r="AB12" s="34" t="e">
        <f>VLOOKUP(AC12,$B$8:$B$199,1,FALSE)</f>
        <v>#N/A</v>
      </c>
      <c r="AC12"/>
      <c r="AD12"/>
      <c r="AE12"/>
      <c r="AF12">
        <v>26</v>
      </c>
    </row>
    <row r="13" spans="1:32" s="34" customFormat="1" x14ac:dyDescent="0.25">
      <c r="A13" s="104" t="s">
        <v>20</v>
      </c>
      <c r="B13" s="102" t="s">
        <v>128</v>
      </c>
      <c r="C13" s="99" t="s">
        <v>108</v>
      </c>
      <c r="D13" s="89">
        <v>1988</v>
      </c>
      <c r="E13" s="120">
        <f>SUM(H13:Y13)</f>
        <v>137</v>
      </c>
      <c r="H13" s="37">
        <v>5</v>
      </c>
      <c r="I13" s="37">
        <v>14</v>
      </c>
      <c r="J13" s="37">
        <v>11</v>
      </c>
      <c r="K13" s="37" t="s">
        <v>443</v>
      </c>
      <c r="L13" s="37">
        <v>18</v>
      </c>
      <c r="M13" s="37" t="s">
        <v>443</v>
      </c>
      <c r="N13" s="37" t="s">
        <v>443</v>
      </c>
      <c r="O13" s="419"/>
      <c r="P13" s="37">
        <v>26</v>
      </c>
      <c r="Q13" s="37">
        <v>15</v>
      </c>
      <c r="R13" s="37">
        <v>21</v>
      </c>
      <c r="S13" s="37" t="s">
        <v>443</v>
      </c>
      <c r="T13" s="468">
        <v>27</v>
      </c>
      <c r="U13" s="194"/>
      <c r="V13" s="35"/>
      <c r="W13" s="35"/>
      <c r="X13" s="35"/>
      <c r="Y13" s="35"/>
      <c r="AB13" s="34" t="e">
        <f>VLOOKUP(AC13,$B$8:$B$199,1,FALSE)</f>
        <v>#N/A</v>
      </c>
      <c r="AC13"/>
      <c r="AD13"/>
      <c r="AE13"/>
      <c r="AF13">
        <v>25</v>
      </c>
    </row>
    <row r="14" spans="1:32" s="34" customFormat="1" x14ac:dyDescent="0.25">
      <c r="A14" s="104" t="s">
        <v>21</v>
      </c>
      <c r="B14" s="102" t="s">
        <v>541</v>
      </c>
      <c r="C14" s="99" t="s">
        <v>542</v>
      </c>
      <c r="D14" s="89">
        <v>1986</v>
      </c>
      <c r="E14" s="120">
        <f>SUM(H14:Y14)</f>
        <v>135</v>
      </c>
      <c r="H14" s="37"/>
      <c r="I14" s="37"/>
      <c r="J14" s="37"/>
      <c r="K14" s="37">
        <v>25</v>
      </c>
      <c r="L14" s="37" t="s">
        <v>443</v>
      </c>
      <c r="M14" s="37" t="s">
        <v>443</v>
      </c>
      <c r="N14" s="37">
        <v>28</v>
      </c>
      <c r="O14" s="419"/>
      <c r="P14" s="37">
        <v>18</v>
      </c>
      <c r="Q14" s="37">
        <v>9</v>
      </c>
      <c r="R14" s="37">
        <v>28</v>
      </c>
      <c r="S14" s="37">
        <v>27</v>
      </c>
      <c r="T14" s="468" t="s">
        <v>443</v>
      </c>
      <c r="U14" s="194"/>
      <c r="V14" s="35"/>
      <c r="W14" s="35"/>
      <c r="X14" s="35"/>
      <c r="Y14" s="35"/>
      <c r="AB14" s="34" t="e">
        <f>VLOOKUP(AC14,$B$8:$B$199,1,FALSE)</f>
        <v>#N/A</v>
      </c>
      <c r="AC14"/>
      <c r="AD14"/>
      <c r="AE14"/>
      <c r="AF14">
        <v>24</v>
      </c>
    </row>
    <row r="15" spans="1:32" s="34" customFormat="1" x14ac:dyDescent="0.25">
      <c r="A15" s="104" t="s">
        <v>22</v>
      </c>
      <c r="B15" s="102" t="s">
        <v>547</v>
      </c>
      <c r="C15" s="99" t="s">
        <v>548</v>
      </c>
      <c r="D15" s="89">
        <v>1997</v>
      </c>
      <c r="E15" s="120">
        <f>SUM(H15:Y15)</f>
        <v>129</v>
      </c>
      <c r="H15" s="37"/>
      <c r="I15" s="37"/>
      <c r="J15" s="37"/>
      <c r="K15" s="37">
        <v>22</v>
      </c>
      <c r="L15" s="37" t="s">
        <v>443</v>
      </c>
      <c r="M15" s="37" t="s">
        <v>443</v>
      </c>
      <c r="N15" s="37">
        <v>22</v>
      </c>
      <c r="O15" s="419"/>
      <c r="P15" s="37">
        <v>27</v>
      </c>
      <c r="Q15" s="37">
        <v>17</v>
      </c>
      <c r="R15" s="37">
        <v>23</v>
      </c>
      <c r="S15" s="37" t="s">
        <v>443</v>
      </c>
      <c r="T15" s="468">
        <v>18</v>
      </c>
      <c r="U15" s="194"/>
      <c r="V15" s="35"/>
      <c r="W15" s="35"/>
      <c r="X15" s="35"/>
      <c r="Y15" s="35"/>
      <c r="AB15" s="34" t="e">
        <f>VLOOKUP(AC15,$B$8:$B$199,1,FALSE)</f>
        <v>#N/A</v>
      </c>
      <c r="AC15"/>
      <c r="AD15"/>
      <c r="AE15"/>
      <c r="AF15">
        <v>23</v>
      </c>
    </row>
    <row r="16" spans="1:32" s="34" customFormat="1" x14ac:dyDescent="0.25">
      <c r="A16" s="118" t="s">
        <v>23</v>
      </c>
      <c r="B16" s="102" t="s">
        <v>148</v>
      </c>
      <c r="C16" s="99" t="s">
        <v>111</v>
      </c>
      <c r="D16" s="89">
        <v>2007</v>
      </c>
      <c r="E16" s="120">
        <f>SUM(H16:Y16)</f>
        <v>120</v>
      </c>
      <c r="H16" s="37">
        <v>30</v>
      </c>
      <c r="I16" s="37">
        <v>30</v>
      </c>
      <c r="J16" s="37" t="s">
        <v>443</v>
      </c>
      <c r="K16" s="37" t="s">
        <v>443</v>
      </c>
      <c r="L16" s="37">
        <v>30</v>
      </c>
      <c r="M16" s="37">
        <v>30</v>
      </c>
      <c r="N16" s="37" t="s">
        <v>443</v>
      </c>
      <c r="O16" s="419"/>
      <c r="P16" s="37" t="s">
        <v>443</v>
      </c>
      <c r="Q16" s="37" t="s">
        <v>443</v>
      </c>
      <c r="R16" s="37" t="s">
        <v>443</v>
      </c>
      <c r="S16" s="37" t="s">
        <v>443</v>
      </c>
      <c r="T16" s="468" t="s">
        <v>443</v>
      </c>
      <c r="U16" s="194"/>
      <c r="V16" s="35"/>
      <c r="W16" s="35"/>
      <c r="X16" s="35"/>
      <c r="Y16" s="35"/>
      <c r="AB16" s="34" t="e">
        <f>VLOOKUP(AC16,$B$8:$B$199,1,FALSE)</f>
        <v>#N/A</v>
      </c>
      <c r="AC16"/>
      <c r="AD16"/>
      <c r="AE16"/>
      <c r="AF16">
        <v>22</v>
      </c>
    </row>
    <row r="17" spans="1:32" s="34" customFormat="1" x14ac:dyDescent="0.25">
      <c r="A17" s="118" t="s">
        <v>25</v>
      </c>
      <c r="B17" s="102" t="s">
        <v>495</v>
      </c>
      <c r="C17" s="99" t="s">
        <v>496</v>
      </c>
      <c r="D17" s="89">
        <v>1987</v>
      </c>
      <c r="E17" s="120">
        <f>SUM(H17:Y17)</f>
        <v>105</v>
      </c>
      <c r="H17" s="37"/>
      <c r="I17" s="37"/>
      <c r="J17" s="37">
        <v>28</v>
      </c>
      <c r="K17" s="37" t="s">
        <v>443</v>
      </c>
      <c r="L17" s="37" t="s">
        <v>443</v>
      </c>
      <c r="M17" s="37">
        <v>27</v>
      </c>
      <c r="N17" s="37">
        <v>20</v>
      </c>
      <c r="O17" s="419"/>
      <c r="P17" s="37">
        <v>30</v>
      </c>
      <c r="Q17" s="37" t="s">
        <v>443</v>
      </c>
      <c r="R17" s="37" t="s">
        <v>443</v>
      </c>
      <c r="S17" s="37" t="s">
        <v>443</v>
      </c>
      <c r="T17" s="468" t="s">
        <v>443</v>
      </c>
      <c r="U17" s="194"/>
      <c r="V17" s="35"/>
      <c r="W17" s="35"/>
      <c r="X17" s="35"/>
      <c r="Y17" s="35"/>
      <c r="AB17" s="34" t="e">
        <f>VLOOKUP(AC17,$B$8:$B$199,1,FALSE)</f>
        <v>#N/A</v>
      </c>
      <c r="AC17"/>
      <c r="AD17"/>
      <c r="AE17"/>
      <c r="AF17">
        <v>21</v>
      </c>
    </row>
    <row r="18" spans="1:32" s="34" customFormat="1" x14ac:dyDescent="0.25">
      <c r="A18" s="118" t="s">
        <v>26</v>
      </c>
      <c r="B18" s="102" t="s">
        <v>141</v>
      </c>
      <c r="C18" s="99" t="s">
        <v>225</v>
      </c>
      <c r="D18" s="89">
        <v>2008</v>
      </c>
      <c r="E18" s="120">
        <f>SUM(H18:Y18)</f>
        <v>96</v>
      </c>
      <c r="H18" s="37">
        <v>10</v>
      </c>
      <c r="I18" s="37">
        <v>1</v>
      </c>
      <c r="J18" s="37">
        <v>18</v>
      </c>
      <c r="K18" s="37" t="s">
        <v>443</v>
      </c>
      <c r="L18" s="37">
        <v>23</v>
      </c>
      <c r="M18" s="37">
        <v>25</v>
      </c>
      <c r="N18" s="37" t="s">
        <v>443</v>
      </c>
      <c r="O18" s="419"/>
      <c r="P18" s="37" t="s">
        <v>443</v>
      </c>
      <c r="Q18" s="37" t="s">
        <v>443</v>
      </c>
      <c r="R18" s="37">
        <v>19</v>
      </c>
      <c r="S18" s="37" t="s">
        <v>443</v>
      </c>
      <c r="T18" s="468" t="s">
        <v>443</v>
      </c>
      <c r="U18" s="194"/>
      <c r="V18" s="35"/>
      <c r="W18" s="35"/>
      <c r="X18" s="35"/>
      <c r="Y18" s="35"/>
      <c r="AB18" s="34" t="e">
        <f>VLOOKUP(AC18,$B$8:$B$199,1,FALSE)</f>
        <v>#N/A</v>
      </c>
      <c r="AC18"/>
      <c r="AD18"/>
      <c r="AE18"/>
      <c r="AF18">
        <v>20</v>
      </c>
    </row>
    <row r="19" spans="1:32" s="34" customFormat="1" x14ac:dyDescent="0.25">
      <c r="A19" s="118" t="s">
        <v>27</v>
      </c>
      <c r="B19" s="102" t="s">
        <v>139</v>
      </c>
      <c r="C19" s="99" t="s">
        <v>185</v>
      </c>
      <c r="D19" s="89">
        <v>1979</v>
      </c>
      <c r="E19" s="120">
        <f>SUM(H19:Y19)</f>
        <v>92</v>
      </c>
      <c r="H19" s="37">
        <v>9</v>
      </c>
      <c r="I19" s="37">
        <v>13</v>
      </c>
      <c r="J19" s="37">
        <v>21</v>
      </c>
      <c r="K19" s="37">
        <v>7</v>
      </c>
      <c r="L19" s="37">
        <v>20</v>
      </c>
      <c r="M19" s="37" t="s">
        <v>443</v>
      </c>
      <c r="N19" s="37" t="s">
        <v>443</v>
      </c>
      <c r="O19" s="419"/>
      <c r="P19" s="37" t="s">
        <v>443</v>
      </c>
      <c r="Q19" s="37" t="s">
        <v>443</v>
      </c>
      <c r="R19" s="37">
        <v>22</v>
      </c>
      <c r="S19" s="37" t="s">
        <v>443</v>
      </c>
      <c r="T19" s="468" t="s">
        <v>443</v>
      </c>
      <c r="U19" s="194"/>
      <c r="V19" s="35"/>
      <c r="W19" s="35"/>
      <c r="X19" s="35"/>
      <c r="Y19" s="35"/>
      <c r="AB19" s="34" t="e">
        <f>VLOOKUP(AC19,$B$8:$B$199,1,FALSE)</f>
        <v>#N/A</v>
      </c>
      <c r="AC19"/>
      <c r="AD19"/>
      <c r="AE19"/>
      <c r="AF19">
        <v>19</v>
      </c>
    </row>
    <row r="20" spans="1:32" s="34" customFormat="1" x14ac:dyDescent="0.25">
      <c r="A20" s="118" t="s">
        <v>28</v>
      </c>
      <c r="B20" s="102" t="s">
        <v>426</v>
      </c>
      <c r="C20" s="99" t="s">
        <v>427</v>
      </c>
      <c r="D20" s="89">
        <v>1990</v>
      </c>
      <c r="E20" s="120">
        <f>SUM(H20:Y20)</f>
        <v>87</v>
      </c>
      <c r="H20" s="37"/>
      <c r="I20" s="37">
        <v>26</v>
      </c>
      <c r="J20" s="37" t="s">
        <v>443</v>
      </c>
      <c r="K20" s="37" t="s">
        <v>443</v>
      </c>
      <c r="L20" s="37">
        <v>26</v>
      </c>
      <c r="M20" s="37">
        <v>24</v>
      </c>
      <c r="N20" s="37" t="s">
        <v>443</v>
      </c>
      <c r="O20" s="419"/>
      <c r="P20" s="37" t="s">
        <v>443</v>
      </c>
      <c r="Q20" s="37">
        <v>11</v>
      </c>
      <c r="R20" s="37" t="s">
        <v>443</v>
      </c>
      <c r="S20" s="37" t="s">
        <v>443</v>
      </c>
      <c r="T20" s="468" t="s">
        <v>443</v>
      </c>
      <c r="U20" s="194"/>
      <c r="V20" s="35"/>
      <c r="W20" s="35"/>
      <c r="X20" s="35"/>
      <c r="Y20" s="35"/>
      <c r="AB20" s="34" t="e">
        <f>VLOOKUP(AC20,$B$8:$B$199,1,FALSE)</f>
        <v>#N/A</v>
      </c>
      <c r="AC20"/>
      <c r="AD20"/>
      <c r="AE20"/>
      <c r="AF20">
        <v>18</v>
      </c>
    </row>
    <row r="21" spans="1:32" s="34" customFormat="1" x14ac:dyDescent="0.25">
      <c r="A21" s="118" t="s">
        <v>29</v>
      </c>
      <c r="B21" s="102" t="s">
        <v>554</v>
      </c>
      <c r="C21" s="99" t="s">
        <v>161</v>
      </c>
      <c r="D21" s="89">
        <v>1973</v>
      </c>
      <c r="E21" s="120">
        <f>SUM(H21:Y21)</f>
        <v>84</v>
      </c>
      <c r="H21" s="37"/>
      <c r="I21" s="37"/>
      <c r="J21" s="37"/>
      <c r="K21" s="37">
        <v>18</v>
      </c>
      <c r="L21" s="37" t="s">
        <v>443</v>
      </c>
      <c r="M21" s="37" t="s">
        <v>443</v>
      </c>
      <c r="N21" s="37">
        <v>24</v>
      </c>
      <c r="O21" s="419"/>
      <c r="P21" s="37">
        <v>16</v>
      </c>
      <c r="Q21" s="37" t="s">
        <v>443</v>
      </c>
      <c r="R21" s="37">
        <v>26</v>
      </c>
      <c r="S21" s="37" t="s">
        <v>443</v>
      </c>
      <c r="T21" s="468" t="s">
        <v>443</v>
      </c>
      <c r="U21" s="194"/>
      <c r="V21" s="35"/>
      <c r="W21" s="35"/>
      <c r="X21" s="35"/>
      <c r="Y21" s="35"/>
      <c r="AB21" s="34" t="e">
        <f>VLOOKUP(AC21,$B$8:$B$199,1,FALSE)</f>
        <v>#N/A</v>
      </c>
      <c r="AC21"/>
      <c r="AD21"/>
      <c r="AE21"/>
      <c r="AF21">
        <v>17</v>
      </c>
    </row>
    <row r="22" spans="1:32" s="34" customFormat="1" x14ac:dyDescent="0.25">
      <c r="A22" s="104" t="s">
        <v>30</v>
      </c>
      <c r="B22" s="102" t="s">
        <v>176</v>
      </c>
      <c r="C22" s="99" t="s">
        <v>161</v>
      </c>
      <c r="D22" s="89">
        <v>1978</v>
      </c>
      <c r="E22" s="120">
        <f>SUM(H22:Y22)</f>
        <v>80</v>
      </c>
      <c r="H22" s="37">
        <v>15</v>
      </c>
      <c r="I22" s="37" t="s">
        <v>443</v>
      </c>
      <c r="J22" s="37" t="s">
        <v>443</v>
      </c>
      <c r="K22" s="37" t="s">
        <v>443</v>
      </c>
      <c r="L22" s="37">
        <v>17</v>
      </c>
      <c r="M22" s="37" t="s">
        <v>443</v>
      </c>
      <c r="N22" s="37" t="s">
        <v>443</v>
      </c>
      <c r="O22" s="419"/>
      <c r="P22" s="37">
        <v>24</v>
      </c>
      <c r="Q22" s="37">
        <v>8</v>
      </c>
      <c r="R22" s="37">
        <v>16</v>
      </c>
      <c r="S22" s="37" t="s">
        <v>443</v>
      </c>
      <c r="T22" s="468" t="s">
        <v>443</v>
      </c>
      <c r="U22" s="194"/>
      <c r="V22" s="35"/>
      <c r="W22" s="35"/>
      <c r="X22" s="35"/>
      <c r="Y22" s="35"/>
      <c r="AB22" s="34" t="e">
        <f>VLOOKUP(AC22,$B$8:$B$199,1,FALSE)</f>
        <v>#N/A</v>
      </c>
      <c r="AC22"/>
      <c r="AD22"/>
      <c r="AE22"/>
      <c r="AF22">
        <v>16</v>
      </c>
    </row>
    <row r="23" spans="1:32" s="34" customFormat="1" x14ac:dyDescent="0.25">
      <c r="A23" s="104" t="s">
        <v>31</v>
      </c>
      <c r="B23" s="102" t="s">
        <v>457</v>
      </c>
      <c r="C23" s="99" t="s">
        <v>422</v>
      </c>
      <c r="D23" s="89">
        <v>1968</v>
      </c>
      <c r="E23" s="120">
        <f>SUM(H23:Y23)</f>
        <v>80</v>
      </c>
      <c r="H23" s="37"/>
      <c r="I23" s="37"/>
      <c r="J23" s="37"/>
      <c r="K23" s="37"/>
      <c r="L23" s="37">
        <v>12</v>
      </c>
      <c r="M23" s="37">
        <v>4</v>
      </c>
      <c r="N23" s="37" t="s">
        <v>443</v>
      </c>
      <c r="O23" s="419"/>
      <c r="P23" s="37">
        <v>19</v>
      </c>
      <c r="Q23" s="37">
        <v>14</v>
      </c>
      <c r="R23" s="37">
        <v>10</v>
      </c>
      <c r="S23" s="37" t="s">
        <v>443</v>
      </c>
      <c r="T23" s="468">
        <v>21</v>
      </c>
      <c r="U23" s="194"/>
      <c r="V23" s="35"/>
      <c r="W23" s="35"/>
      <c r="X23" s="35"/>
      <c r="Y23" s="35"/>
      <c r="AB23" s="34" t="e">
        <f>VLOOKUP(AC23,$B$8:$B$199,1,FALSE)</f>
        <v>#N/A</v>
      </c>
      <c r="AC23"/>
      <c r="AD23"/>
      <c r="AE23"/>
      <c r="AF23">
        <v>15</v>
      </c>
    </row>
    <row r="24" spans="1:32" s="34" customFormat="1" x14ac:dyDescent="0.25">
      <c r="A24" s="118" t="s">
        <v>33</v>
      </c>
      <c r="B24" s="102" t="s">
        <v>141</v>
      </c>
      <c r="C24" s="99" t="s">
        <v>165</v>
      </c>
      <c r="D24" s="89">
        <v>1980</v>
      </c>
      <c r="E24" s="120">
        <f>SUM(H24:Y24)</f>
        <v>78</v>
      </c>
      <c r="H24" s="37">
        <v>18</v>
      </c>
      <c r="I24" s="37">
        <v>19</v>
      </c>
      <c r="J24" s="37">
        <v>20</v>
      </c>
      <c r="K24" s="37" t="s">
        <v>443</v>
      </c>
      <c r="L24" s="37"/>
      <c r="M24" s="37">
        <v>21</v>
      </c>
      <c r="N24" s="37" t="s">
        <v>443</v>
      </c>
      <c r="O24" s="419"/>
      <c r="P24" s="37" t="s">
        <v>443</v>
      </c>
      <c r="Q24" s="37" t="s">
        <v>443</v>
      </c>
      <c r="R24" s="37"/>
      <c r="S24" s="37" t="s">
        <v>443</v>
      </c>
      <c r="T24" s="468" t="s">
        <v>443</v>
      </c>
      <c r="U24" s="194"/>
      <c r="V24" s="35"/>
      <c r="W24" s="35"/>
      <c r="X24" s="35"/>
      <c r="Y24" s="35"/>
      <c r="AB24" s="34" t="e">
        <f>VLOOKUP(AC24,$B$8:$B$199,1,FALSE)</f>
        <v>#N/A</v>
      </c>
      <c r="AC24"/>
      <c r="AD24"/>
      <c r="AE24"/>
      <c r="AF24">
        <v>14</v>
      </c>
    </row>
    <row r="25" spans="1:32" s="34" customFormat="1" x14ac:dyDescent="0.25">
      <c r="A25" s="118" t="s">
        <v>34</v>
      </c>
      <c r="B25" s="102" t="s">
        <v>133</v>
      </c>
      <c r="C25" s="99" t="s">
        <v>134</v>
      </c>
      <c r="D25" s="89">
        <v>1989</v>
      </c>
      <c r="E25" s="120">
        <f>SUM(H25:Y25)</f>
        <v>71</v>
      </c>
      <c r="H25" s="37">
        <v>21</v>
      </c>
      <c r="I25" s="37">
        <v>25</v>
      </c>
      <c r="J25" s="37" t="s">
        <v>443</v>
      </c>
      <c r="K25" s="37" t="s">
        <v>443</v>
      </c>
      <c r="L25" s="37">
        <v>15</v>
      </c>
      <c r="M25" s="37" t="s">
        <v>443</v>
      </c>
      <c r="N25" s="37" t="s">
        <v>443</v>
      </c>
      <c r="O25" s="419"/>
      <c r="P25" s="37" t="s">
        <v>443</v>
      </c>
      <c r="Q25" s="37" t="s">
        <v>443</v>
      </c>
      <c r="R25" s="37" t="s">
        <v>443</v>
      </c>
      <c r="S25" s="37" t="s">
        <v>443</v>
      </c>
      <c r="T25" s="468">
        <v>10</v>
      </c>
      <c r="U25" s="194"/>
      <c r="V25" s="35"/>
      <c r="W25" s="35"/>
      <c r="X25" s="35"/>
      <c r="Y25" s="35"/>
      <c r="AB25" s="34" t="e">
        <f>VLOOKUP(AC25,$B$8:$B$199,1,FALSE)</f>
        <v>#N/A</v>
      </c>
      <c r="AC25"/>
      <c r="AD25"/>
      <c r="AE25"/>
      <c r="AF25">
        <v>13</v>
      </c>
    </row>
    <row r="26" spans="1:32" s="34" customFormat="1" x14ac:dyDescent="0.25">
      <c r="A26" s="118" t="s">
        <v>35</v>
      </c>
      <c r="B26" s="102" t="s">
        <v>500</v>
      </c>
      <c r="C26" s="99" t="s">
        <v>427</v>
      </c>
      <c r="D26" s="89">
        <v>1982</v>
      </c>
      <c r="E26" s="120">
        <f>SUM(H26:Y26)</f>
        <v>71</v>
      </c>
      <c r="H26" s="37"/>
      <c r="I26" s="37"/>
      <c r="J26" s="37">
        <v>25</v>
      </c>
      <c r="K26" s="37" t="s">
        <v>443</v>
      </c>
      <c r="L26" s="37" t="s">
        <v>443</v>
      </c>
      <c r="M26" s="37" t="s">
        <v>443</v>
      </c>
      <c r="N26" s="37" t="s">
        <v>443</v>
      </c>
      <c r="O26" s="419"/>
      <c r="P26" s="37" t="s">
        <v>443</v>
      </c>
      <c r="Q26" s="37" t="s">
        <v>443</v>
      </c>
      <c r="R26" s="37">
        <v>24</v>
      </c>
      <c r="S26" s="37" t="s">
        <v>443</v>
      </c>
      <c r="T26" s="468">
        <v>22</v>
      </c>
      <c r="U26" s="194"/>
      <c r="V26" s="35"/>
      <c r="W26" s="35"/>
      <c r="X26" s="35"/>
      <c r="Y26" s="35"/>
      <c r="AB26" s="34" t="e">
        <f>VLOOKUP(AC26,$B$8:$B$199,1,FALSE)</f>
        <v>#N/A</v>
      </c>
      <c r="AC26"/>
      <c r="AD26"/>
      <c r="AE26"/>
      <c r="AF26">
        <v>12</v>
      </c>
    </row>
    <row r="27" spans="1:32" s="34" customFormat="1" x14ac:dyDescent="0.25">
      <c r="A27" s="118" t="s">
        <v>36</v>
      </c>
      <c r="B27" s="102" t="s">
        <v>147</v>
      </c>
      <c r="C27" s="99" t="s">
        <v>422</v>
      </c>
      <c r="D27" s="89">
        <v>1971</v>
      </c>
      <c r="E27" s="120">
        <f>SUM(H27:Y27)</f>
        <v>61</v>
      </c>
      <c r="H27" s="37">
        <v>2</v>
      </c>
      <c r="I27" s="37">
        <v>9</v>
      </c>
      <c r="J27" s="37" t="s">
        <v>443</v>
      </c>
      <c r="K27" s="37" t="s">
        <v>443</v>
      </c>
      <c r="L27" s="37">
        <v>9</v>
      </c>
      <c r="M27" s="37">
        <v>11</v>
      </c>
      <c r="N27" s="37" t="s">
        <v>443</v>
      </c>
      <c r="O27" s="419"/>
      <c r="P27" s="37">
        <v>13</v>
      </c>
      <c r="Q27" s="37" t="s">
        <v>443</v>
      </c>
      <c r="R27" s="37" t="s">
        <v>443</v>
      </c>
      <c r="S27" s="37" t="s">
        <v>443</v>
      </c>
      <c r="T27" s="468">
        <v>17</v>
      </c>
      <c r="U27" s="194"/>
      <c r="V27" s="35"/>
      <c r="W27" s="35"/>
      <c r="X27" s="35"/>
      <c r="Y27" s="35"/>
      <c r="AB27" s="34" t="e">
        <f>VLOOKUP(AC27,$B$8:$B$199,1,FALSE)</f>
        <v>#N/A</v>
      </c>
      <c r="AC27"/>
      <c r="AD27"/>
      <c r="AE27"/>
      <c r="AF27">
        <v>11</v>
      </c>
    </row>
    <row r="28" spans="1:32" s="34" customFormat="1" x14ac:dyDescent="0.25">
      <c r="A28" s="118" t="s">
        <v>37</v>
      </c>
      <c r="B28" s="102" t="s">
        <v>531</v>
      </c>
      <c r="C28" s="99" t="s">
        <v>532</v>
      </c>
      <c r="D28" s="89">
        <v>1989</v>
      </c>
      <c r="E28" s="120">
        <f>SUM(H28:Y28)</f>
        <v>60</v>
      </c>
      <c r="H28" s="37"/>
      <c r="I28" s="37"/>
      <c r="J28" s="37"/>
      <c r="K28" s="37">
        <v>30</v>
      </c>
      <c r="L28" s="37" t="s">
        <v>443</v>
      </c>
      <c r="M28" s="37" t="s">
        <v>443</v>
      </c>
      <c r="N28" s="37">
        <v>30</v>
      </c>
      <c r="O28" s="419"/>
      <c r="P28" s="37" t="s">
        <v>443</v>
      </c>
      <c r="Q28" s="37" t="s">
        <v>443</v>
      </c>
      <c r="R28" s="37" t="s">
        <v>443</v>
      </c>
      <c r="S28" s="37" t="s">
        <v>443</v>
      </c>
      <c r="T28" s="468" t="s">
        <v>443</v>
      </c>
      <c r="U28" s="194"/>
      <c r="V28" s="35"/>
      <c r="W28" s="35"/>
      <c r="X28" s="35"/>
      <c r="Y28" s="35"/>
      <c r="AB28" s="34" t="e">
        <f>VLOOKUP(AC28,$B$8:$B$199,1,FALSE)</f>
        <v>#N/A</v>
      </c>
      <c r="AC28"/>
      <c r="AD28"/>
      <c r="AE28"/>
      <c r="AF28">
        <v>10</v>
      </c>
    </row>
    <row r="29" spans="1:32" s="34" customFormat="1" x14ac:dyDescent="0.25">
      <c r="A29" s="118" t="s">
        <v>38</v>
      </c>
      <c r="B29" s="102" t="s">
        <v>533</v>
      </c>
      <c r="C29" s="99" t="s">
        <v>534</v>
      </c>
      <c r="D29" s="89">
        <v>1996</v>
      </c>
      <c r="E29" s="120">
        <f>SUM(H29:Y29)</f>
        <v>58</v>
      </c>
      <c r="H29" s="37"/>
      <c r="I29" s="37"/>
      <c r="J29" s="37"/>
      <c r="K29" s="37">
        <v>29</v>
      </c>
      <c r="L29" s="37" t="s">
        <v>443</v>
      </c>
      <c r="M29" s="37" t="s">
        <v>443</v>
      </c>
      <c r="N29" s="37">
        <v>29</v>
      </c>
      <c r="O29" s="419"/>
      <c r="P29" s="37" t="s">
        <v>443</v>
      </c>
      <c r="Q29" s="37" t="s">
        <v>443</v>
      </c>
      <c r="R29" s="37" t="s">
        <v>443</v>
      </c>
      <c r="S29" s="37" t="s">
        <v>443</v>
      </c>
      <c r="T29" s="468" t="s">
        <v>443</v>
      </c>
      <c r="U29" s="194"/>
      <c r="V29" s="35"/>
      <c r="W29" s="35"/>
      <c r="X29" s="35"/>
      <c r="Y29" s="35"/>
      <c r="AB29" s="34" t="e">
        <f>VLOOKUP(AC29,$B$8:$B$199,1,FALSE)</f>
        <v>#N/A</v>
      </c>
      <c r="AC29"/>
      <c r="AD29"/>
      <c r="AE29"/>
      <c r="AF29">
        <v>9</v>
      </c>
    </row>
    <row r="30" spans="1:32" s="34" customFormat="1" x14ac:dyDescent="0.25">
      <c r="A30" s="104" t="s">
        <v>39</v>
      </c>
      <c r="B30" s="102" t="s">
        <v>756</v>
      </c>
      <c r="C30" s="99" t="s">
        <v>161</v>
      </c>
      <c r="D30" s="89">
        <v>1978</v>
      </c>
      <c r="E30" s="120">
        <f>SUM(H30:Y30)</f>
        <v>56</v>
      </c>
      <c r="H30" s="37"/>
      <c r="I30" s="37"/>
      <c r="J30" s="37"/>
      <c r="K30" s="37"/>
      <c r="L30" s="37"/>
      <c r="M30" s="37"/>
      <c r="N30" s="37"/>
      <c r="O30" s="419"/>
      <c r="P30" s="37">
        <v>23</v>
      </c>
      <c r="Q30" s="37">
        <v>13</v>
      </c>
      <c r="R30" s="37">
        <v>20</v>
      </c>
      <c r="S30" s="37" t="s">
        <v>443</v>
      </c>
      <c r="T30" s="468" t="s">
        <v>443</v>
      </c>
      <c r="U30" s="194"/>
      <c r="V30" s="35"/>
      <c r="W30" s="35"/>
      <c r="X30" s="35"/>
      <c r="Y30" s="35"/>
      <c r="AB30" s="34" t="e">
        <f>VLOOKUP(AC30,$B$8:$B$199,1,FALSE)</f>
        <v>#N/A</v>
      </c>
      <c r="AC30"/>
      <c r="AD30"/>
      <c r="AE30"/>
      <c r="AF30">
        <v>8</v>
      </c>
    </row>
    <row r="31" spans="1:32" s="34" customFormat="1" x14ac:dyDescent="0.25">
      <c r="A31" s="104" t="s">
        <v>40</v>
      </c>
      <c r="B31" s="102" t="s">
        <v>420</v>
      </c>
      <c r="C31" s="99" t="s">
        <v>221</v>
      </c>
      <c r="D31" s="89">
        <v>1992</v>
      </c>
      <c r="E31" s="120">
        <f>SUM(H31:Y31)</f>
        <v>55</v>
      </c>
      <c r="H31" s="37">
        <v>28</v>
      </c>
      <c r="I31" s="37" t="s">
        <v>443</v>
      </c>
      <c r="J31" s="37" t="s">
        <v>443</v>
      </c>
      <c r="K31" s="37" t="s">
        <v>443</v>
      </c>
      <c r="L31" s="37">
        <v>27</v>
      </c>
      <c r="M31" s="37" t="s">
        <v>443</v>
      </c>
      <c r="N31" s="37" t="s">
        <v>443</v>
      </c>
      <c r="O31" s="419"/>
      <c r="P31" s="37" t="s">
        <v>443</v>
      </c>
      <c r="Q31" s="37" t="s">
        <v>443</v>
      </c>
      <c r="R31" s="37" t="s">
        <v>443</v>
      </c>
      <c r="S31" s="37" t="s">
        <v>443</v>
      </c>
      <c r="T31" s="468" t="s">
        <v>443</v>
      </c>
      <c r="U31" s="194"/>
      <c r="V31" s="35"/>
      <c r="W31" s="35"/>
      <c r="X31" s="35"/>
      <c r="Y31" s="35"/>
      <c r="AB31" s="34" t="e">
        <f>VLOOKUP(AC31,$B$8:$B$199,1,FALSE)</f>
        <v>#N/A</v>
      </c>
      <c r="AC31"/>
      <c r="AD31"/>
      <c r="AE31"/>
      <c r="AF31">
        <v>7</v>
      </c>
    </row>
    <row r="32" spans="1:32" s="34" customFormat="1" x14ac:dyDescent="0.25">
      <c r="A32" s="118" t="s">
        <v>41</v>
      </c>
      <c r="B32" s="102" t="s">
        <v>751</v>
      </c>
      <c r="C32" s="99" t="s">
        <v>752</v>
      </c>
      <c r="D32" s="89">
        <v>2003</v>
      </c>
      <c r="E32" s="120">
        <f>SUM(H32:Y32)</f>
        <v>54</v>
      </c>
      <c r="H32" s="37"/>
      <c r="I32" s="37"/>
      <c r="J32" s="37"/>
      <c r="K32" s="37"/>
      <c r="L32" s="37"/>
      <c r="M32" s="37"/>
      <c r="N32" s="37"/>
      <c r="O32" s="419"/>
      <c r="P32" s="37">
        <v>29</v>
      </c>
      <c r="Q32" s="37" t="s">
        <v>443</v>
      </c>
      <c r="R32" s="37">
        <v>25</v>
      </c>
      <c r="S32" s="37" t="s">
        <v>443</v>
      </c>
      <c r="T32" s="468" t="s">
        <v>443</v>
      </c>
      <c r="U32" s="194"/>
      <c r="V32" s="35"/>
      <c r="W32" s="35"/>
      <c r="X32" s="35"/>
      <c r="Y32" s="35"/>
      <c r="AB32" s="34" t="e">
        <f>VLOOKUP(AC32,$B$8:$B$199,1,FALSE)</f>
        <v>#N/A</v>
      </c>
      <c r="AC32"/>
      <c r="AD32"/>
      <c r="AE32"/>
      <c r="AF32">
        <v>6</v>
      </c>
    </row>
    <row r="33" spans="1:32" s="34" customFormat="1" x14ac:dyDescent="0.25">
      <c r="A33" s="118" t="s">
        <v>42</v>
      </c>
      <c r="B33" s="102" t="s">
        <v>158</v>
      </c>
      <c r="C33" s="99" t="s">
        <v>153</v>
      </c>
      <c r="D33" s="89">
        <v>1977</v>
      </c>
      <c r="E33" s="120">
        <f>SUM(H33:Y33)</f>
        <v>54</v>
      </c>
      <c r="H33" s="37">
        <v>6</v>
      </c>
      <c r="I33" s="37">
        <v>12</v>
      </c>
      <c r="J33" s="37">
        <v>10</v>
      </c>
      <c r="K33" s="37" t="s">
        <v>443</v>
      </c>
      <c r="L33" s="37">
        <v>14</v>
      </c>
      <c r="M33" s="37">
        <v>12</v>
      </c>
      <c r="N33" s="37" t="s">
        <v>443</v>
      </c>
      <c r="O33" s="419"/>
      <c r="P33" s="37" t="s">
        <v>443</v>
      </c>
      <c r="Q33" s="37" t="s">
        <v>443</v>
      </c>
      <c r="R33" s="37" t="s">
        <v>443</v>
      </c>
      <c r="S33" s="37" t="s">
        <v>443</v>
      </c>
      <c r="T33" s="468" t="s">
        <v>443</v>
      </c>
      <c r="U33" s="194"/>
      <c r="V33" s="35"/>
      <c r="W33" s="35"/>
      <c r="X33" s="35"/>
      <c r="Y33" s="35"/>
      <c r="AB33" s="34" t="e">
        <f>VLOOKUP(AC33,$B$8:$B$199,1,FALSE)</f>
        <v>#N/A</v>
      </c>
      <c r="AC33"/>
      <c r="AD33"/>
      <c r="AE33"/>
      <c r="AF33">
        <v>5</v>
      </c>
    </row>
    <row r="34" spans="1:32" s="34" customFormat="1" x14ac:dyDescent="0.25">
      <c r="A34" s="118" t="s">
        <v>43</v>
      </c>
      <c r="B34" s="102" t="s">
        <v>468</v>
      </c>
      <c r="C34" s="99" t="s">
        <v>469</v>
      </c>
      <c r="D34" s="89">
        <v>1961</v>
      </c>
      <c r="E34" s="120">
        <f>SUM(H34:Y34)</f>
        <v>54</v>
      </c>
      <c r="H34" s="37"/>
      <c r="I34" s="37"/>
      <c r="J34" s="37">
        <v>4</v>
      </c>
      <c r="K34" s="37" t="s">
        <v>443</v>
      </c>
      <c r="L34" s="37">
        <v>16</v>
      </c>
      <c r="M34" s="37">
        <v>14</v>
      </c>
      <c r="N34" s="37" t="s">
        <v>443</v>
      </c>
      <c r="O34" s="419"/>
      <c r="P34" s="37">
        <v>9</v>
      </c>
      <c r="Q34" s="37" t="s">
        <v>443</v>
      </c>
      <c r="R34" s="37" t="s">
        <v>443</v>
      </c>
      <c r="S34" s="37" t="s">
        <v>443</v>
      </c>
      <c r="T34" s="468">
        <v>11</v>
      </c>
      <c r="U34" s="194"/>
      <c r="V34" s="35"/>
      <c r="W34" s="35"/>
      <c r="X34" s="35"/>
      <c r="Y34" s="35"/>
      <c r="AB34" s="34" t="e">
        <f>VLOOKUP(AC34,$B$8:$B$199,1,FALSE)</f>
        <v>#N/A</v>
      </c>
      <c r="AC34"/>
      <c r="AD34"/>
      <c r="AE34"/>
      <c r="AF34">
        <v>4</v>
      </c>
    </row>
    <row r="35" spans="1:32" s="34" customFormat="1" x14ac:dyDescent="0.25">
      <c r="A35" s="118" t="s">
        <v>44</v>
      </c>
      <c r="B35" s="102" t="s">
        <v>493</v>
      </c>
      <c r="C35" s="99" t="s">
        <v>138</v>
      </c>
      <c r="D35" s="89">
        <v>2006</v>
      </c>
      <c r="E35" s="120">
        <f>SUM(H35:Y35)</f>
        <v>52</v>
      </c>
      <c r="H35" s="37"/>
      <c r="I35" s="37"/>
      <c r="J35" s="37">
        <v>30</v>
      </c>
      <c r="K35" s="37" t="s">
        <v>443</v>
      </c>
      <c r="L35" s="37" t="s">
        <v>443</v>
      </c>
      <c r="M35" s="37">
        <v>22</v>
      </c>
      <c r="N35" s="37" t="s">
        <v>443</v>
      </c>
      <c r="O35" s="419"/>
      <c r="P35" s="37" t="s">
        <v>443</v>
      </c>
      <c r="Q35" s="37" t="s">
        <v>443</v>
      </c>
      <c r="R35" s="37" t="s">
        <v>443</v>
      </c>
      <c r="S35" s="37" t="s">
        <v>443</v>
      </c>
      <c r="T35" s="468" t="s">
        <v>443</v>
      </c>
      <c r="U35" s="194"/>
      <c r="V35" s="35"/>
      <c r="W35" s="35"/>
      <c r="X35" s="35"/>
      <c r="Y35" s="35"/>
      <c r="AB35" s="34" t="e">
        <f>VLOOKUP(AC35,$B$8:$B$199,1,FALSE)</f>
        <v>#N/A</v>
      </c>
      <c r="AC35"/>
      <c r="AD35"/>
      <c r="AE35"/>
      <c r="AF35">
        <v>3</v>
      </c>
    </row>
    <row r="36" spans="1:32" s="34" customFormat="1" ht="15" customHeight="1" x14ac:dyDescent="0.25">
      <c r="A36" s="118" t="s">
        <v>45</v>
      </c>
      <c r="B36" s="102" t="s">
        <v>428</v>
      </c>
      <c r="C36" s="99" t="s">
        <v>429</v>
      </c>
      <c r="D36" s="89">
        <v>1979</v>
      </c>
      <c r="E36" s="120">
        <f>SUM(H36:Y36)</f>
        <v>49</v>
      </c>
      <c r="H36" s="37"/>
      <c r="I36" s="37">
        <v>22</v>
      </c>
      <c r="J36" s="37" t="s">
        <v>443</v>
      </c>
      <c r="K36" s="37" t="s">
        <v>443</v>
      </c>
      <c r="L36" s="37" t="s">
        <v>443</v>
      </c>
      <c r="M36" s="37">
        <v>20</v>
      </c>
      <c r="N36" s="37" t="s">
        <v>443</v>
      </c>
      <c r="O36" s="419"/>
      <c r="P36" s="37" t="s">
        <v>443</v>
      </c>
      <c r="Q36" s="37" t="s">
        <v>443</v>
      </c>
      <c r="R36" s="37" t="s">
        <v>443</v>
      </c>
      <c r="S36" s="37" t="s">
        <v>443</v>
      </c>
      <c r="T36" s="468">
        <v>7</v>
      </c>
      <c r="U36" s="194"/>
      <c r="V36" s="35"/>
      <c r="W36" s="35"/>
      <c r="X36" s="35"/>
      <c r="Y36" s="35"/>
      <c r="AB36" s="34" t="e">
        <f>VLOOKUP(AC36,$B$8:$B$199,1,FALSE)</f>
        <v>#N/A</v>
      </c>
      <c r="AC36"/>
      <c r="AD36"/>
      <c r="AE36"/>
      <c r="AF36">
        <v>2</v>
      </c>
    </row>
    <row r="37" spans="1:32" s="34" customFormat="1" x14ac:dyDescent="0.25">
      <c r="A37" s="118" t="s">
        <v>46</v>
      </c>
      <c r="B37" s="102" t="s">
        <v>552</v>
      </c>
      <c r="C37" s="99" t="s">
        <v>553</v>
      </c>
      <c r="D37" s="89">
        <v>1973</v>
      </c>
      <c r="E37" s="120">
        <f>SUM(H37:Y37)</f>
        <v>48</v>
      </c>
      <c r="H37" s="37"/>
      <c r="I37" s="37"/>
      <c r="J37" s="37"/>
      <c r="K37" s="37">
        <v>19</v>
      </c>
      <c r="L37" s="37" t="s">
        <v>443</v>
      </c>
      <c r="M37" s="37" t="s">
        <v>443</v>
      </c>
      <c r="N37" s="37" t="s">
        <v>443</v>
      </c>
      <c r="O37" s="419"/>
      <c r="P37" s="37" t="s">
        <v>443</v>
      </c>
      <c r="Q37" s="37" t="s">
        <v>443</v>
      </c>
      <c r="R37" s="37">
        <v>29</v>
      </c>
      <c r="S37" s="37" t="s">
        <v>443</v>
      </c>
      <c r="T37" s="468" t="s">
        <v>443</v>
      </c>
      <c r="U37" s="194"/>
      <c r="V37" s="35"/>
      <c r="W37" s="35"/>
      <c r="X37" s="35"/>
      <c r="Y37" s="35"/>
      <c r="AB37" s="34" t="e">
        <f>VLOOKUP(AC37,$B$8:$B$199,1,FALSE)</f>
        <v>#N/A</v>
      </c>
      <c r="AC37"/>
      <c r="AD37"/>
      <c r="AE37"/>
      <c r="AF37">
        <v>1</v>
      </c>
    </row>
    <row r="38" spans="1:32" s="34" customFormat="1" x14ac:dyDescent="0.25">
      <c r="A38" s="118" t="s">
        <v>47</v>
      </c>
      <c r="B38" s="102" t="s">
        <v>143</v>
      </c>
      <c r="C38" s="99" t="s">
        <v>224</v>
      </c>
      <c r="D38" s="89">
        <v>1974</v>
      </c>
      <c r="E38" s="120">
        <f>SUM(H38:Y38)</f>
        <v>46</v>
      </c>
      <c r="H38" s="37">
        <v>11</v>
      </c>
      <c r="I38" s="37">
        <v>10</v>
      </c>
      <c r="J38" s="37">
        <v>16</v>
      </c>
      <c r="K38" s="37">
        <v>9</v>
      </c>
      <c r="L38" s="37" t="s">
        <v>443</v>
      </c>
      <c r="M38" s="37" t="s">
        <v>443</v>
      </c>
      <c r="N38" s="37" t="s">
        <v>443</v>
      </c>
      <c r="O38" s="419"/>
      <c r="P38" s="37" t="s">
        <v>443</v>
      </c>
      <c r="Q38" s="37" t="s">
        <v>443</v>
      </c>
      <c r="R38" s="37" t="s">
        <v>443</v>
      </c>
      <c r="S38" s="37" t="s">
        <v>443</v>
      </c>
      <c r="T38" s="468" t="s">
        <v>443</v>
      </c>
      <c r="U38" s="194"/>
      <c r="V38" s="35"/>
      <c r="W38" s="35"/>
      <c r="X38" s="35"/>
      <c r="Y38" s="35"/>
      <c r="AC38"/>
      <c r="AD38"/>
      <c r="AE38"/>
      <c r="AF38"/>
    </row>
    <row r="39" spans="1:32" s="34" customFormat="1" x14ac:dyDescent="0.25">
      <c r="A39" s="118" t="s">
        <v>48</v>
      </c>
      <c r="B39" s="102" t="s">
        <v>232</v>
      </c>
      <c r="C39" s="99" t="s">
        <v>497</v>
      </c>
      <c r="D39" s="89">
        <v>1995</v>
      </c>
      <c r="E39" s="120">
        <f>SUM(H39:Y39)</f>
        <v>46</v>
      </c>
      <c r="H39" s="37"/>
      <c r="I39" s="37"/>
      <c r="J39" s="37">
        <v>1</v>
      </c>
      <c r="K39" s="37" t="s">
        <v>443</v>
      </c>
      <c r="L39" s="37">
        <v>13</v>
      </c>
      <c r="M39" s="37">
        <v>13</v>
      </c>
      <c r="N39" s="37" t="s">
        <v>443</v>
      </c>
      <c r="O39" s="419"/>
      <c r="P39" s="37" t="s">
        <v>443</v>
      </c>
      <c r="Q39" s="37" t="s">
        <v>443</v>
      </c>
      <c r="R39" s="37">
        <v>5</v>
      </c>
      <c r="S39" s="37" t="s">
        <v>443</v>
      </c>
      <c r="T39" s="468">
        <v>14</v>
      </c>
      <c r="U39" s="194"/>
      <c r="V39" s="35"/>
      <c r="W39" s="35"/>
      <c r="X39" s="35"/>
      <c r="Y39" s="35"/>
      <c r="AC39"/>
      <c r="AD39"/>
      <c r="AE39"/>
      <c r="AF39"/>
    </row>
    <row r="40" spans="1:32" s="34" customFormat="1" x14ac:dyDescent="0.25">
      <c r="A40" s="118" t="s">
        <v>49</v>
      </c>
      <c r="B40" s="102" t="s">
        <v>183</v>
      </c>
      <c r="C40" s="99" t="s">
        <v>153</v>
      </c>
      <c r="D40" s="89">
        <v>1997</v>
      </c>
      <c r="E40" s="120">
        <f>SUM(H40:Y40)</f>
        <v>45</v>
      </c>
      <c r="H40" s="37">
        <v>14</v>
      </c>
      <c r="I40" s="37" t="s">
        <v>443</v>
      </c>
      <c r="J40" s="37" t="s">
        <v>443</v>
      </c>
      <c r="K40" s="37" t="s">
        <v>443</v>
      </c>
      <c r="L40" s="37" t="s">
        <v>443</v>
      </c>
      <c r="M40" s="37">
        <v>8</v>
      </c>
      <c r="N40" s="37" t="s">
        <v>443</v>
      </c>
      <c r="O40" s="419"/>
      <c r="P40" s="37" t="s">
        <v>443</v>
      </c>
      <c r="Q40" s="37" t="s">
        <v>443</v>
      </c>
      <c r="R40" s="37">
        <v>7</v>
      </c>
      <c r="S40" s="37" t="s">
        <v>443</v>
      </c>
      <c r="T40" s="468">
        <v>16</v>
      </c>
      <c r="U40" s="194"/>
      <c r="V40" s="35"/>
      <c r="W40" s="35"/>
      <c r="X40" s="35"/>
      <c r="Y40" s="35"/>
      <c r="AC40"/>
      <c r="AD40"/>
      <c r="AE40"/>
      <c r="AF40"/>
    </row>
    <row r="41" spans="1:32" s="34" customFormat="1" x14ac:dyDescent="0.25">
      <c r="A41" s="118" t="s">
        <v>50</v>
      </c>
      <c r="B41" s="102" t="s">
        <v>132</v>
      </c>
      <c r="C41" s="99" t="s">
        <v>131</v>
      </c>
      <c r="D41" s="89">
        <v>1980</v>
      </c>
      <c r="E41" s="120">
        <f>SUM(H41:Y41)</f>
        <v>44</v>
      </c>
      <c r="H41" s="37">
        <v>13</v>
      </c>
      <c r="I41" s="37">
        <v>17</v>
      </c>
      <c r="J41" s="37">
        <v>14</v>
      </c>
      <c r="K41" s="37" t="s">
        <v>443</v>
      </c>
      <c r="L41" s="37" t="s">
        <v>443</v>
      </c>
      <c r="M41" s="37" t="s">
        <v>443</v>
      </c>
      <c r="N41" s="37" t="s">
        <v>443</v>
      </c>
      <c r="O41" s="419"/>
      <c r="P41" s="37" t="s">
        <v>443</v>
      </c>
      <c r="Q41" s="37" t="s">
        <v>443</v>
      </c>
      <c r="R41" s="37" t="s">
        <v>443</v>
      </c>
      <c r="S41" s="37" t="s">
        <v>443</v>
      </c>
      <c r="T41" s="468" t="s">
        <v>443</v>
      </c>
      <c r="U41" s="194"/>
      <c r="V41" s="35"/>
      <c r="W41" s="35"/>
      <c r="X41" s="35"/>
      <c r="Y41" s="35"/>
      <c r="AC41"/>
      <c r="AD41"/>
      <c r="AE41"/>
      <c r="AF41"/>
    </row>
    <row r="42" spans="1:32" s="34" customFormat="1" x14ac:dyDescent="0.25">
      <c r="A42" s="118" t="s">
        <v>51</v>
      </c>
      <c r="B42" s="102" t="s">
        <v>549</v>
      </c>
      <c r="C42" s="99"/>
      <c r="D42" s="89">
        <v>1974</v>
      </c>
      <c r="E42" s="120">
        <f>SUM(H42:Y42)</f>
        <v>44</v>
      </c>
      <c r="H42" s="37"/>
      <c r="I42" s="37"/>
      <c r="J42" s="37"/>
      <c r="K42" s="37">
        <v>21</v>
      </c>
      <c r="L42" s="37" t="s">
        <v>443</v>
      </c>
      <c r="M42" s="37" t="s">
        <v>443</v>
      </c>
      <c r="N42" s="37" t="s">
        <v>443</v>
      </c>
      <c r="O42" s="419"/>
      <c r="P42" s="37" t="s">
        <v>443</v>
      </c>
      <c r="Q42" s="37" t="s">
        <v>443</v>
      </c>
      <c r="R42" s="37" t="s">
        <v>443</v>
      </c>
      <c r="S42" s="37">
        <v>23</v>
      </c>
      <c r="T42" s="468" t="s">
        <v>443</v>
      </c>
      <c r="U42" s="194"/>
      <c r="V42" s="35"/>
      <c r="W42" s="35"/>
      <c r="X42" s="35"/>
      <c r="Y42" s="35"/>
      <c r="AC42"/>
      <c r="AD42"/>
      <c r="AE42"/>
      <c r="AF42"/>
    </row>
    <row r="43" spans="1:32" s="34" customFormat="1" x14ac:dyDescent="0.25">
      <c r="A43" s="118" t="s">
        <v>52</v>
      </c>
      <c r="B43" s="102" t="s">
        <v>129</v>
      </c>
      <c r="C43" s="99" t="s">
        <v>111</v>
      </c>
      <c r="D43" s="89">
        <v>2008</v>
      </c>
      <c r="E43" s="120">
        <f>SUM(H43:Y43)</f>
        <v>43</v>
      </c>
      <c r="H43" s="37">
        <v>1</v>
      </c>
      <c r="I43" s="37">
        <v>11</v>
      </c>
      <c r="J43" s="37">
        <v>15</v>
      </c>
      <c r="K43" s="37" t="s">
        <v>443</v>
      </c>
      <c r="L43" s="37" t="s">
        <v>443</v>
      </c>
      <c r="M43" s="37">
        <v>16</v>
      </c>
      <c r="N43" s="37" t="s">
        <v>443</v>
      </c>
      <c r="O43" s="419"/>
      <c r="P43" s="37" t="s">
        <v>443</v>
      </c>
      <c r="Q43" s="37" t="s">
        <v>443</v>
      </c>
      <c r="R43" s="37" t="s">
        <v>443</v>
      </c>
      <c r="S43" s="37" t="s">
        <v>443</v>
      </c>
      <c r="T43" s="468" t="s">
        <v>443</v>
      </c>
      <c r="U43" s="194"/>
      <c r="V43" s="35"/>
      <c r="W43" s="35"/>
      <c r="X43" s="35"/>
      <c r="Y43" s="35"/>
      <c r="AC43"/>
      <c r="AD43"/>
      <c r="AE43"/>
      <c r="AF43"/>
    </row>
    <row r="44" spans="1:32" s="34" customFormat="1" x14ac:dyDescent="0.25">
      <c r="A44" s="118" t="s">
        <v>53</v>
      </c>
      <c r="B44" s="102" t="s">
        <v>502</v>
      </c>
      <c r="C44" s="99" t="s">
        <v>503</v>
      </c>
      <c r="D44" s="89">
        <v>1980</v>
      </c>
      <c r="E44" s="120">
        <f>SUM(H44:Y44)</f>
        <v>40</v>
      </c>
      <c r="H44" s="37"/>
      <c r="I44" s="37"/>
      <c r="J44" s="37">
        <v>19</v>
      </c>
      <c r="K44" s="37">
        <v>3</v>
      </c>
      <c r="L44" s="37" t="s">
        <v>443</v>
      </c>
      <c r="M44" s="37" t="s">
        <v>443</v>
      </c>
      <c r="N44" s="37" t="s">
        <v>443</v>
      </c>
      <c r="O44" s="419"/>
      <c r="P44" s="37" t="s">
        <v>443</v>
      </c>
      <c r="Q44" s="37">
        <v>18</v>
      </c>
      <c r="R44" s="37" t="s">
        <v>443</v>
      </c>
      <c r="S44" s="37" t="s">
        <v>443</v>
      </c>
      <c r="T44" s="468" t="s">
        <v>443</v>
      </c>
      <c r="U44" s="194"/>
      <c r="V44" s="35"/>
      <c r="W44" s="35"/>
      <c r="X44" s="35"/>
      <c r="Y44" s="35"/>
      <c r="AC44"/>
      <c r="AD44"/>
      <c r="AE44"/>
      <c r="AF44"/>
    </row>
    <row r="45" spans="1:32" s="34" customFormat="1" x14ac:dyDescent="0.25">
      <c r="A45" s="118" t="s">
        <v>54</v>
      </c>
      <c r="B45" s="102" t="s">
        <v>543</v>
      </c>
      <c r="C45" s="99" t="s">
        <v>544</v>
      </c>
      <c r="D45" s="89">
        <v>1972</v>
      </c>
      <c r="E45" s="120">
        <f>SUM(H45:Y45)</f>
        <v>39</v>
      </c>
      <c r="H45" s="37"/>
      <c r="I45" s="37"/>
      <c r="J45" s="37"/>
      <c r="K45" s="37">
        <v>24</v>
      </c>
      <c r="L45" s="37" t="s">
        <v>443</v>
      </c>
      <c r="M45" s="37" t="s">
        <v>443</v>
      </c>
      <c r="N45" s="37" t="s">
        <v>443</v>
      </c>
      <c r="O45" s="419"/>
      <c r="P45" s="37" t="s">
        <v>443</v>
      </c>
      <c r="Q45" s="37" t="s">
        <v>443</v>
      </c>
      <c r="R45" s="37" t="s">
        <v>443</v>
      </c>
      <c r="S45" s="37">
        <v>15</v>
      </c>
      <c r="T45" s="468" t="s">
        <v>443</v>
      </c>
      <c r="U45" s="194"/>
      <c r="V45" s="35"/>
      <c r="W45" s="35"/>
      <c r="X45" s="35"/>
      <c r="Y45" s="35"/>
      <c r="AC45"/>
      <c r="AD45"/>
      <c r="AE45"/>
      <c r="AF45"/>
    </row>
    <row r="46" spans="1:32" s="34" customFormat="1" x14ac:dyDescent="0.25">
      <c r="A46" s="118" t="s">
        <v>55</v>
      </c>
      <c r="B46" s="102" t="s">
        <v>480</v>
      </c>
      <c r="C46" s="99" t="s">
        <v>32</v>
      </c>
      <c r="D46" s="89">
        <v>1990</v>
      </c>
      <c r="E46" s="120">
        <f>SUM(H46:Y46)</f>
        <v>37</v>
      </c>
      <c r="H46" s="37"/>
      <c r="I46" s="37"/>
      <c r="J46" s="37"/>
      <c r="K46" s="37"/>
      <c r="L46" s="37">
        <v>6</v>
      </c>
      <c r="M46" s="37">
        <v>5</v>
      </c>
      <c r="N46" s="37">
        <v>10</v>
      </c>
      <c r="O46" s="419"/>
      <c r="P46" s="37">
        <v>2</v>
      </c>
      <c r="Q46" s="37" t="s">
        <v>443</v>
      </c>
      <c r="R46" s="37">
        <v>4</v>
      </c>
      <c r="S46" s="37">
        <v>10</v>
      </c>
      <c r="T46" s="468" t="s">
        <v>443</v>
      </c>
      <c r="U46" s="194"/>
      <c r="V46" s="35"/>
      <c r="W46" s="35"/>
      <c r="X46" s="35"/>
      <c r="Y46" s="35"/>
      <c r="AC46"/>
      <c r="AD46"/>
      <c r="AE46"/>
      <c r="AF46"/>
    </row>
    <row r="47" spans="1:32" s="34" customFormat="1" x14ac:dyDescent="0.25">
      <c r="A47" s="118" t="s">
        <v>56</v>
      </c>
      <c r="B47" s="102" t="s">
        <v>154</v>
      </c>
      <c r="C47" s="99" t="s">
        <v>155</v>
      </c>
      <c r="D47" s="89">
        <v>1978</v>
      </c>
      <c r="E47" s="120">
        <f>SUM(H47:Y47)</f>
        <v>35</v>
      </c>
      <c r="H47" s="37">
        <v>7</v>
      </c>
      <c r="I47" s="37">
        <v>15</v>
      </c>
      <c r="J47" s="37">
        <v>13</v>
      </c>
      <c r="K47" s="37" t="s">
        <v>443</v>
      </c>
      <c r="L47" s="37" t="s">
        <v>443</v>
      </c>
      <c r="M47" s="37" t="s">
        <v>443</v>
      </c>
      <c r="N47" s="37" t="s">
        <v>443</v>
      </c>
      <c r="O47" s="419"/>
      <c r="P47" s="37" t="s">
        <v>443</v>
      </c>
      <c r="Q47" s="37" t="s">
        <v>443</v>
      </c>
      <c r="R47" s="37" t="s">
        <v>443</v>
      </c>
      <c r="S47" s="37" t="s">
        <v>443</v>
      </c>
      <c r="T47" s="468" t="s">
        <v>443</v>
      </c>
      <c r="U47" s="194"/>
      <c r="V47" s="35"/>
      <c r="W47" s="35"/>
      <c r="X47" s="35"/>
      <c r="Y47" s="35"/>
      <c r="AC47"/>
      <c r="AD47"/>
      <c r="AE47"/>
      <c r="AF47"/>
    </row>
    <row r="48" spans="1:32" s="34" customFormat="1" x14ac:dyDescent="0.25">
      <c r="A48" s="118" t="s">
        <v>57</v>
      </c>
      <c r="B48" s="102" t="s">
        <v>719</v>
      </c>
      <c r="C48" s="99" t="s">
        <v>720</v>
      </c>
      <c r="D48" s="89">
        <v>1990</v>
      </c>
      <c r="E48" s="120">
        <f>SUM(H48:Y48)</f>
        <v>33</v>
      </c>
      <c r="H48" s="37"/>
      <c r="I48" s="37"/>
      <c r="J48" s="37"/>
      <c r="K48" s="37"/>
      <c r="L48" s="37"/>
      <c r="M48" s="37"/>
      <c r="N48" s="37">
        <v>3</v>
      </c>
      <c r="O48" s="419"/>
      <c r="P48" s="37" t="s">
        <v>443</v>
      </c>
      <c r="Q48" s="37" t="s">
        <v>443</v>
      </c>
      <c r="R48" s="37">
        <v>11</v>
      </c>
      <c r="S48" s="37" t="s">
        <v>443</v>
      </c>
      <c r="T48" s="468">
        <v>19</v>
      </c>
      <c r="U48" s="194"/>
      <c r="V48" s="35"/>
      <c r="W48" s="35"/>
      <c r="X48" s="35"/>
      <c r="Y48" s="35"/>
      <c r="AC48"/>
      <c r="AD48"/>
      <c r="AE48"/>
      <c r="AF48"/>
    </row>
    <row r="49" spans="1:32" s="34" customFormat="1" x14ac:dyDescent="0.25">
      <c r="A49" s="118" t="s">
        <v>58</v>
      </c>
      <c r="B49" s="102" t="s">
        <v>156</v>
      </c>
      <c r="C49" s="99" t="s">
        <v>111</v>
      </c>
      <c r="D49" s="89">
        <v>2008</v>
      </c>
      <c r="E49" s="120">
        <f>SUM(H49:Y49)</f>
        <v>32</v>
      </c>
      <c r="H49" s="37">
        <v>12</v>
      </c>
      <c r="I49" s="37">
        <v>3</v>
      </c>
      <c r="J49" s="37" t="s">
        <v>443</v>
      </c>
      <c r="K49" s="37" t="s">
        <v>443</v>
      </c>
      <c r="L49" s="37">
        <v>10</v>
      </c>
      <c r="M49" s="37">
        <v>7</v>
      </c>
      <c r="N49" s="37" t="s">
        <v>443</v>
      </c>
      <c r="O49" s="419"/>
      <c r="P49" s="37" t="s">
        <v>443</v>
      </c>
      <c r="Q49" s="37" t="s">
        <v>443</v>
      </c>
      <c r="R49" s="37" t="s">
        <v>443</v>
      </c>
      <c r="S49" s="37" t="s">
        <v>443</v>
      </c>
      <c r="T49" s="468" t="s">
        <v>443</v>
      </c>
      <c r="U49" s="194"/>
      <c r="V49" s="35"/>
      <c r="W49" s="35"/>
      <c r="X49" s="35"/>
      <c r="Y49" s="35"/>
      <c r="AC49"/>
      <c r="AD49"/>
      <c r="AE49"/>
      <c r="AF49"/>
    </row>
    <row r="50" spans="1:32" s="34" customFormat="1" x14ac:dyDescent="0.25">
      <c r="A50" s="118" t="s">
        <v>59</v>
      </c>
      <c r="B50" s="102" t="s">
        <v>915</v>
      </c>
      <c r="C50" s="99"/>
      <c r="D50" s="89">
        <v>1998</v>
      </c>
      <c r="E50" s="120">
        <f>SUM(H50:Y50)</f>
        <v>30</v>
      </c>
      <c r="H50" s="37"/>
      <c r="I50" s="37"/>
      <c r="J50" s="37"/>
      <c r="K50" s="37"/>
      <c r="L50" s="37"/>
      <c r="M50" s="37"/>
      <c r="N50" s="37"/>
      <c r="O50" s="419"/>
      <c r="P50" s="37"/>
      <c r="Q50" s="37"/>
      <c r="R50" s="37">
        <v>30</v>
      </c>
      <c r="S50" s="37" t="s">
        <v>443</v>
      </c>
      <c r="T50" s="468" t="s">
        <v>443</v>
      </c>
      <c r="U50" s="194"/>
      <c r="V50" s="35"/>
      <c r="W50" s="35"/>
      <c r="X50" s="35"/>
      <c r="Y50" s="35"/>
      <c r="AC50"/>
      <c r="AD50"/>
      <c r="AE50"/>
      <c r="AF50"/>
    </row>
    <row r="51" spans="1:32" s="34" customFormat="1" x14ac:dyDescent="0.25">
      <c r="A51" s="118" t="s">
        <v>60</v>
      </c>
      <c r="B51" s="102" t="s">
        <v>824</v>
      </c>
      <c r="C51" s="99" t="s">
        <v>825</v>
      </c>
      <c r="D51" s="89">
        <v>1987</v>
      </c>
      <c r="E51" s="120">
        <f>SUM(H51:Y51)</f>
        <v>30</v>
      </c>
      <c r="H51" s="37"/>
      <c r="I51" s="37"/>
      <c r="J51" s="37"/>
      <c r="K51" s="37"/>
      <c r="L51" s="37"/>
      <c r="M51" s="37"/>
      <c r="N51" s="37"/>
      <c r="O51" s="419"/>
      <c r="P51" s="37"/>
      <c r="Q51" s="37">
        <v>30</v>
      </c>
      <c r="R51" s="37" t="s">
        <v>443</v>
      </c>
      <c r="S51" s="37" t="s">
        <v>443</v>
      </c>
      <c r="T51" s="468" t="s">
        <v>443</v>
      </c>
      <c r="U51" s="194"/>
      <c r="V51" s="35"/>
      <c r="W51" s="35"/>
      <c r="X51" s="35"/>
      <c r="Y51" s="35"/>
      <c r="AC51"/>
      <c r="AD51"/>
      <c r="AE51"/>
      <c r="AF51"/>
    </row>
    <row r="52" spans="1:32" s="34" customFormat="1" x14ac:dyDescent="0.25">
      <c r="A52" s="118" t="s">
        <v>61</v>
      </c>
      <c r="B52" s="102" t="s">
        <v>849</v>
      </c>
      <c r="C52" s="99" t="s">
        <v>850</v>
      </c>
      <c r="D52" s="89">
        <v>2005</v>
      </c>
      <c r="E52" s="120">
        <f>SUM(H52:Y52)</f>
        <v>30</v>
      </c>
      <c r="H52" s="37"/>
      <c r="I52" s="37"/>
      <c r="J52" s="37"/>
      <c r="K52" s="37"/>
      <c r="L52" s="37"/>
      <c r="M52" s="37"/>
      <c r="N52" s="37"/>
      <c r="O52" s="419"/>
      <c r="P52" s="37"/>
      <c r="Q52" s="37">
        <v>4</v>
      </c>
      <c r="R52" s="37" t="s">
        <v>443</v>
      </c>
      <c r="S52" s="37">
        <v>26</v>
      </c>
      <c r="T52" s="468" t="s">
        <v>443</v>
      </c>
      <c r="U52" s="194"/>
      <c r="V52" s="35"/>
      <c r="W52" s="35"/>
      <c r="X52" s="35"/>
      <c r="Y52" s="35"/>
      <c r="AC52"/>
      <c r="AD52"/>
      <c r="AE52"/>
      <c r="AF52"/>
    </row>
    <row r="53" spans="1:32" s="34" customFormat="1" x14ac:dyDescent="0.25">
      <c r="A53" s="118" t="s">
        <v>62</v>
      </c>
      <c r="B53" s="102" t="s">
        <v>975</v>
      </c>
      <c r="C53" s="99" t="s">
        <v>962</v>
      </c>
      <c r="D53" s="89">
        <v>2006</v>
      </c>
      <c r="E53" s="120">
        <f>SUM(H53:Y53)</f>
        <v>30</v>
      </c>
      <c r="H53" s="37"/>
      <c r="I53" s="37"/>
      <c r="J53" s="37"/>
      <c r="K53" s="37"/>
      <c r="L53" s="37"/>
      <c r="M53" s="37"/>
      <c r="N53" s="37"/>
      <c r="O53" s="419"/>
      <c r="P53" s="37"/>
      <c r="Q53" s="37"/>
      <c r="R53" s="37"/>
      <c r="S53" s="37">
        <v>30</v>
      </c>
      <c r="T53" s="468" t="s">
        <v>443</v>
      </c>
      <c r="U53" s="194"/>
      <c r="V53" s="35"/>
      <c r="W53" s="35"/>
      <c r="X53" s="35"/>
      <c r="Y53" s="35"/>
      <c r="AC53"/>
      <c r="AD53"/>
      <c r="AE53"/>
      <c r="AF53"/>
    </row>
    <row r="54" spans="1:32" s="34" customFormat="1" x14ac:dyDescent="0.25">
      <c r="A54" s="118" t="s">
        <v>63</v>
      </c>
      <c r="B54" s="102" t="s">
        <v>424</v>
      </c>
      <c r="C54" s="99" t="s">
        <v>111</v>
      </c>
      <c r="D54" s="89">
        <v>2007</v>
      </c>
      <c r="E54" s="120">
        <f>SUM(H54:Y54)</f>
        <v>29</v>
      </c>
      <c r="H54" s="37"/>
      <c r="I54" s="37">
        <v>29</v>
      </c>
      <c r="J54" s="37" t="s">
        <v>443</v>
      </c>
      <c r="K54" s="37" t="s">
        <v>443</v>
      </c>
      <c r="L54" s="37" t="s">
        <v>443</v>
      </c>
      <c r="M54" s="37" t="s">
        <v>443</v>
      </c>
      <c r="N54" s="37" t="s">
        <v>443</v>
      </c>
      <c r="O54" s="419"/>
      <c r="P54" s="37" t="s">
        <v>443</v>
      </c>
      <c r="Q54" s="37" t="s">
        <v>443</v>
      </c>
      <c r="R54" s="37" t="s">
        <v>443</v>
      </c>
      <c r="S54" s="37" t="s">
        <v>443</v>
      </c>
      <c r="T54" s="468" t="s">
        <v>443</v>
      </c>
      <c r="U54" s="194"/>
      <c r="V54" s="35"/>
      <c r="W54" s="35"/>
      <c r="X54" s="35"/>
      <c r="Y54" s="35"/>
      <c r="AC54"/>
      <c r="AD54"/>
      <c r="AE54"/>
      <c r="AF54"/>
    </row>
    <row r="55" spans="1:32" s="34" customFormat="1" x14ac:dyDescent="0.25">
      <c r="A55" s="118" t="s">
        <v>64</v>
      </c>
      <c r="B55" s="102" t="s">
        <v>227</v>
      </c>
      <c r="C55" s="99" t="s">
        <v>422</v>
      </c>
      <c r="D55" s="89">
        <v>1980</v>
      </c>
      <c r="E55" s="120">
        <f>SUM(H55:Y55)</f>
        <v>29</v>
      </c>
      <c r="H55" s="37">
        <v>29</v>
      </c>
      <c r="I55" s="37" t="s">
        <v>443</v>
      </c>
      <c r="J55" s="37" t="s">
        <v>443</v>
      </c>
      <c r="K55" s="37" t="s">
        <v>443</v>
      </c>
      <c r="L55" s="37" t="s">
        <v>443</v>
      </c>
      <c r="M55" s="37" t="s">
        <v>443</v>
      </c>
      <c r="N55" s="37" t="s">
        <v>443</v>
      </c>
      <c r="O55" s="419"/>
      <c r="P55" s="37" t="s">
        <v>443</v>
      </c>
      <c r="Q55" s="37" t="s">
        <v>443</v>
      </c>
      <c r="R55" s="37" t="s">
        <v>443</v>
      </c>
      <c r="S55" s="37" t="s">
        <v>443</v>
      </c>
      <c r="T55" s="468" t="s">
        <v>443</v>
      </c>
      <c r="U55" s="194"/>
      <c r="V55" s="35"/>
      <c r="W55" s="35"/>
      <c r="X55" s="35"/>
      <c r="Y55" s="35"/>
      <c r="AC55"/>
      <c r="AD55"/>
      <c r="AE55"/>
      <c r="AF55"/>
    </row>
    <row r="56" spans="1:32" s="34" customFormat="1" x14ac:dyDescent="0.25">
      <c r="A56" s="118" t="s">
        <v>65</v>
      </c>
      <c r="B56" s="102" t="s">
        <v>826</v>
      </c>
      <c r="C56" s="99" t="s">
        <v>707</v>
      </c>
      <c r="D56" s="89">
        <v>1995</v>
      </c>
      <c r="E56" s="120">
        <f>SUM(H56:Y56)</f>
        <v>29</v>
      </c>
      <c r="H56" s="37"/>
      <c r="I56" s="37"/>
      <c r="J56" s="37"/>
      <c r="K56" s="37"/>
      <c r="L56" s="37"/>
      <c r="M56" s="37"/>
      <c r="N56" s="37"/>
      <c r="O56" s="419"/>
      <c r="P56" s="37"/>
      <c r="Q56" s="37">
        <v>29</v>
      </c>
      <c r="R56" s="37" t="s">
        <v>443</v>
      </c>
      <c r="S56" s="37" t="s">
        <v>443</v>
      </c>
      <c r="T56" s="468" t="s">
        <v>443</v>
      </c>
      <c r="U56" s="194"/>
      <c r="V56" s="35"/>
      <c r="W56" s="35"/>
      <c r="X56" s="35"/>
      <c r="Y56" s="35"/>
      <c r="AC56"/>
      <c r="AD56"/>
      <c r="AE56"/>
      <c r="AF56"/>
    </row>
    <row r="57" spans="1:32" s="34" customFormat="1" x14ac:dyDescent="0.25">
      <c r="A57" s="118" t="s">
        <v>66</v>
      </c>
      <c r="B57" s="102" t="s">
        <v>976</v>
      </c>
      <c r="C57" s="99" t="s">
        <v>542</v>
      </c>
      <c r="D57" s="89">
        <v>2009</v>
      </c>
      <c r="E57" s="120">
        <f>SUM(H57:Y57)</f>
        <v>29</v>
      </c>
      <c r="H57" s="37"/>
      <c r="I57" s="37"/>
      <c r="J57" s="37"/>
      <c r="K57" s="37"/>
      <c r="L57" s="37"/>
      <c r="M57" s="37"/>
      <c r="N57" s="37"/>
      <c r="O57" s="419"/>
      <c r="P57" s="37"/>
      <c r="Q57" s="37"/>
      <c r="R57" s="37"/>
      <c r="S57" s="37">
        <v>29</v>
      </c>
      <c r="T57" s="468" t="s">
        <v>443</v>
      </c>
      <c r="U57" s="194"/>
      <c r="V57" s="35"/>
      <c r="W57" s="35"/>
      <c r="X57" s="35"/>
      <c r="Y57" s="35"/>
      <c r="AC57"/>
      <c r="AD57"/>
      <c r="AE57"/>
      <c r="AF57"/>
    </row>
    <row r="58" spans="1:32" s="34" customFormat="1" x14ac:dyDescent="0.25">
      <c r="A58" s="118" t="s">
        <v>67</v>
      </c>
      <c r="B58" s="102" t="s">
        <v>753</v>
      </c>
      <c r="C58" s="99" t="s">
        <v>754</v>
      </c>
      <c r="D58" s="89">
        <v>1994</v>
      </c>
      <c r="E58" s="120">
        <f>SUM(H58:Y58)</f>
        <v>28</v>
      </c>
      <c r="H58" s="37"/>
      <c r="I58" s="37"/>
      <c r="J58" s="37"/>
      <c r="K58" s="37"/>
      <c r="L58" s="37"/>
      <c r="M58" s="37"/>
      <c r="N58" s="37"/>
      <c r="O58" s="419"/>
      <c r="P58" s="37">
        <v>28</v>
      </c>
      <c r="Q58" s="37" t="s">
        <v>443</v>
      </c>
      <c r="R58" s="37" t="s">
        <v>443</v>
      </c>
      <c r="S58" s="37" t="s">
        <v>443</v>
      </c>
      <c r="T58" s="468" t="s">
        <v>443</v>
      </c>
      <c r="U58" s="194"/>
      <c r="V58" s="35"/>
      <c r="W58" s="35"/>
      <c r="X58" s="35"/>
      <c r="Y58" s="35"/>
      <c r="AC58"/>
      <c r="AD58"/>
      <c r="AE58"/>
      <c r="AF58"/>
    </row>
    <row r="59" spans="1:32" s="34" customFormat="1" x14ac:dyDescent="0.25">
      <c r="A59" s="118" t="s">
        <v>68</v>
      </c>
      <c r="B59" s="102" t="s">
        <v>647</v>
      </c>
      <c r="C59" s="99" t="s">
        <v>648</v>
      </c>
      <c r="D59" s="89">
        <v>1986</v>
      </c>
      <c r="E59" s="120">
        <f>SUM(H59:Y59)</f>
        <v>28</v>
      </c>
      <c r="H59" s="37"/>
      <c r="I59" s="37"/>
      <c r="J59" s="37"/>
      <c r="K59" s="37"/>
      <c r="L59" s="37"/>
      <c r="M59" s="37">
        <v>28</v>
      </c>
      <c r="N59" s="37" t="s">
        <v>443</v>
      </c>
      <c r="O59" s="419"/>
      <c r="P59" s="37" t="s">
        <v>443</v>
      </c>
      <c r="Q59" s="37" t="s">
        <v>443</v>
      </c>
      <c r="R59" s="37" t="s">
        <v>443</v>
      </c>
      <c r="S59" s="37" t="s">
        <v>443</v>
      </c>
      <c r="T59" s="468" t="s">
        <v>443</v>
      </c>
      <c r="U59" s="194"/>
      <c r="V59" s="35"/>
      <c r="W59" s="35"/>
      <c r="X59" s="35"/>
      <c r="Y59" s="35"/>
      <c r="AC59"/>
      <c r="AD59"/>
      <c r="AE59"/>
      <c r="AF59"/>
    </row>
    <row r="60" spans="1:32" s="34" customFormat="1" x14ac:dyDescent="0.25">
      <c r="A60" s="118" t="s">
        <v>69</v>
      </c>
      <c r="B60" s="102" t="s">
        <v>827</v>
      </c>
      <c r="C60" s="99" t="s">
        <v>828</v>
      </c>
      <c r="D60" s="89">
        <v>1998</v>
      </c>
      <c r="E60" s="120">
        <f>SUM(H60:Y60)</f>
        <v>28</v>
      </c>
      <c r="H60" s="37"/>
      <c r="I60" s="37"/>
      <c r="J60" s="37"/>
      <c r="K60" s="37"/>
      <c r="L60" s="37"/>
      <c r="M60" s="37"/>
      <c r="N60" s="37"/>
      <c r="O60" s="419"/>
      <c r="P60" s="37"/>
      <c r="Q60" s="37">
        <v>28</v>
      </c>
      <c r="R60" s="37" t="s">
        <v>443</v>
      </c>
      <c r="S60" s="37" t="s">
        <v>443</v>
      </c>
      <c r="T60" s="468" t="s">
        <v>443</v>
      </c>
      <c r="U60" s="194"/>
      <c r="V60" s="35"/>
      <c r="W60" s="35"/>
      <c r="X60" s="35"/>
      <c r="Y60" s="35"/>
      <c r="AC60"/>
      <c r="AD60"/>
      <c r="AE60"/>
      <c r="AF60"/>
    </row>
    <row r="61" spans="1:32" s="34" customFormat="1" x14ac:dyDescent="0.25">
      <c r="A61" s="118" t="s">
        <v>70</v>
      </c>
      <c r="B61" s="102" t="s">
        <v>977</v>
      </c>
      <c r="C61" s="99" t="s">
        <v>963</v>
      </c>
      <c r="D61" s="89">
        <v>1996</v>
      </c>
      <c r="E61" s="120">
        <f>SUM(H61:Y61)</f>
        <v>28</v>
      </c>
      <c r="H61" s="37"/>
      <c r="I61" s="37"/>
      <c r="J61" s="37"/>
      <c r="K61" s="37"/>
      <c r="L61" s="37"/>
      <c r="M61" s="37"/>
      <c r="N61" s="37"/>
      <c r="O61" s="419"/>
      <c r="P61" s="37"/>
      <c r="Q61" s="37"/>
      <c r="R61" s="37"/>
      <c r="S61" s="37">
        <v>28</v>
      </c>
      <c r="T61" s="468" t="s">
        <v>443</v>
      </c>
      <c r="U61" s="194"/>
      <c r="V61" s="35"/>
      <c r="W61" s="35"/>
      <c r="X61" s="35"/>
      <c r="Y61" s="35"/>
      <c r="AC61"/>
      <c r="AD61"/>
      <c r="AE61"/>
      <c r="AF61"/>
    </row>
    <row r="62" spans="1:32" s="34" customFormat="1" x14ac:dyDescent="0.25">
      <c r="A62" s="118" t="s">
        <v>71</v>
      </c>
      <c r="B62" s="102" t="s">
        <v>535</v>
      </c>
      <c r="C62" s="99" t="s">
        <v>536</v>
      </c>
      <c r="D62" s="89">
        <v>1987</v>
      </c>
      <c r="E62" s="120">
        <f>SUM(H62:Y62)</f>
        <v>28</v>
      </c>
      <c r="H62" s="37"/>
      <c r="I62" s="37"/>
      <c r="J62" s="37"/>
      <c r="K62" s="37">
        <v>28</v>
      </c>
      <c r="L62" s="37" t="s">
        <v>443</v>
      </c>
      <c r="M62" s="37" t="s">
        <v>443</v>
      </c>
      <c r="N62" s="37" t="s">
        <v>443</v>
      </c>
      <c r="O62" s="419"/>
      <c r="P62" s="37" t="s">
        <v>443</v>
      </c>
      <c r="Q62" s="37" t="s">
        <v>443</v>
      </c>
      <c r="R62" s="37" t="s">
        <v>443</v>
      </c>
      <c r="S62" s="37" t="s">
        <v>443</v>
      </c>
      <c r="T62" s="468" t="s">
        <v>443</v>
      </c>
      <c r="U62" s="194"/>
      <c r="V62" s="35"/>
      <c r="W62" s="35"/>
      <c r="X62" s="35"/>
      <c r="Y62" s="35"/>
      <c r="AC62"/>
      <c r="AD62"/>
      <c r="AE62"/>
      <c r="AF62"/>
    </row>
    <row r="63" spans="1:32" s="34" customFormat="1" x14ac:dyDescent="0.25">
      <c r="A63" s="118" t="s">
        <v>72</v>
      </c>
      <c r="B63" s="102" t="s">
        <v>437</v>
      </c>
      <c r="C63" s="99" t="s">
        <v>438</v>
      </c>
      <c r="D63" s="89">
        <v>1980</v>
      </c>
      <c r="E63" s="120">
        <f>SUM(H63:Y63)</f>
        <v>28</v>
      </c>
      <c r="H63" s="37"/>
      <c r="I63" s="37">
        <v>6</v>
      </c>
      <c r="J63" s="37">
        <v>22</v>
      </c>
      <c r="K63" s="37" t="s">
        <v>443</v>
      </c>
      <c r="L63" s="37" t="s">
        <v>443</v>
      </c>
      <c r="M63" s="37" t="s">
        <v>443</v>
      </c>
      <c r="N63" s="37" t="s">
        <v>443</v>
      </c>
      <c r="O63" s="419"/>
      <c r="P63" s="37" t="s">
        <v>443</v>
      </c>
      <c r="Q63" s="37" t="s">
        <v>443</v>
      </c>
      <c r="R63" s="37" t="s">
        <v>443</v>
      </c>
      <c r="S63" s="37" t="s">
        <v>443</v>
      </c>
      <c r="T63" s="468" t="s">
        <v>443</v>
      </c>
      <c r="U63" s="194"/>
      <c r="V63" s="35"/>
      <c r="W63" s="35"/>
      <c r="X63" s="35"/>
      <c r="Y63" s="35"/>
      <c r="AC63"/>
      <c r="AD63"/>
      <c r="AE63"/>
      <c r="AF63"/>
    </row>
    <row r="64" spans="1:32" s="34" customFormat="1" x14ac:dyDescent="0.25">
      <c r="A64" s="118" t="s">
        <v>73</v>
      </c>
      <c r="B64" s="102" t="s">
        <v>566</v>
      </c>
      <c r="C64" s="99" t="s">
        <v>567</v>
      </c>
      <c r="D64" s="89">
        <v>1992</v>
      </c>
      <c r="E64" s="120">
        <f>SUM(H64:Y64)</f>
        <v>28</v>
      </c>
      <c r="H64" s="37"/>
      <c r="I64" s="37"/>
      <c r="J64" s="37"/>
      <c r="K64" s="37">
        <v>10</v>
      </c>
      <c r="L64" s="37" t="s">
        <v>443</v>
      </c>
      <c r="M64" s="37" t="s">
        <v>443</v>
      </c>
      <c r="N64" s="37" t="s">
        <v>443</v>
      </c>
      <c r="O64" s="419"/>
      <c r="P64" s="37" t="s">
        <v>443</v>
      </c>
      <c r="Q64" s="37" t="s">
        <v>443</v>
      </c>
      <c r="R64" s="37" t="s">
        <v>443</v>
      </c>
      <c r="S64" s="37">
        <v>18</v>
      </c>
      <c r="T64" s="468" t="s">
        <v>443</v>
      </c>
      <c r="U64" s="194"/>
      <c r="V64" s="35"/>
      <c r="W64" s="35"/>
      <c r="X64" s="35"/>
      <c r="Y64" s="35"/>
      <c r="AC64"/>
      <c r="AD64"/>
      <c r="AE64"/>
      <c r="AF64"/>
    </row>
    <row r="65" spans="1:32" s="34" customFormat="1" x14ac:dyDescent="0.25">
      <c r="A65" s="118" t="s">
        <v>74</v>
      </c>
      <c r="B65" s="102" t="s">
        <v>892</v>
      </c>
      <c r="C65" s="99" t="s">
        <v>893</v>
      </c>
      <c r="D65" s="89">
        <v>1957</v>
      </c>
      <c r="E65" s="120">
        <f>SUM(H65:Y65)</f>
        <v>28</v>
      </c>
      <c r="H65" s="37"/>
      <c r="I65" s="37"/>
      <c r="J65" s="37"/>
      <c r="K65" s="37"/>
      <c r="L65" s="37"/>
      <c r="M65" s="37"/>
      <c r="N65" s="37"/>
      <c r="O65" s="419"/>
      <c r="P65" s="37"/>
      <c r="Q65" s="37"/>
      <c r="R65" s="37"/>
      <c r="S65" s="37"/>
      <c r="T65" s="468">
        <v>28</v>
      </c>
      <c r="U65" s="194"/>
      <c r="V65" s="35"/>
      <c r="W65" s="35"/>
      <c r="X65" s="35"/>
      <c r="Y65" s="35"/>
      <c r="AC65"/>
      <c r="AD65"/>
      <c r="AE65"/>
      <c r="AF65"/>
    </row>
    <row r="66" spans="1:32" s="34" customFormat="1" x14ac:dyDescent="0.25">
      <c r="A66" s="118" t="s">
        <v>75</v>
      </c>
      <c r="B66" s="102" t="s">
        <v>608</v>
      </c>
      <c r="C66" s="99" t="s">
        <v>609</v>
      </c>
      <c r="D66" s="89">
        <v>2005</v>
      </c>
      <c r="E66" s="120">
        <f>SUM(H66:Y66)</f>
        <v>28</v>
      </c>
      <c r="H66" s="37"/>
      <c r="I66" s="37"/>
      <c r="J66" s="37"/>
      <c r="K66" s="37"/>
      <c r="L66" s="37">
        <v>28</v>
      </c>
      <c r="M66" s="37" t="s">
        <v>443</v>
      </c>
      <c r="N66" s="37" t="s">
        <v>443</v>
      </c>
      <c r="O66" s="419"/>
      <c r="P66" s="37" t="s">
        <v>443</v>
      </c>
      <c r="Q66" s="37" t="s">
        <v>443</v>
      </c>
      <c r="R66" s="37" t="s">
        <v>443</v>
      </c>
      <c r="S66" s="37" t="s">
        <v>443</v>
      </c>
      <c r="T66" s="468" t="s">
        <v>443</v>
      </c>
      <c r="U66" s="194"/>
      <c r="V66" s="35"/>
      <c r="W66" s="35"/>
      <c r="X66" s="35"/>
      <c r="Y66" s="35"/>
      <c r="AC66"/>
      <c r="AD66"/>
      <c r="AE66"/>
      <c r="AF66"/>
    </row>
    <row r="67" spans="1:32" s="34" customFormat="1" x14ac:dyDescent="0.25">
      <c r="A67" s="118" t="s">
        <v>76</v>
      </c>
      <c r="B67" s="102" t="s">
        <v>178</v>
      </c>
      <c r="C67" s="99" t="s">
        <v>422</v>
      </c>
      <c r="D67" s="89">
        <v>2009</v>
      </c>
      <c r="E67" s="120">
        <f>SUM(H67:Y67)</f>
        <v>27</v>
      </c>
      <c r="H67" s="37">
        <v>3</v>
      </c>
      <c r="I67" s="37" t="s">
        <v>443</v>
      </c>
      <c r="J67" s="37" t="s">
        <v>443</v>
      </c>
      <c r="K67" s="37" t="s">
        <v>443</v>
      </c>
      <c r="L67" s="37" t="s">
        <v>443</v>
      </c>
      <c r="M67" s="37" t="s">
        <v>443</v>
      </c>
      <c r="N67" s="37" t="s">
        <v>443</v>
      </c>
      <c r="O67" s="419"/>
      <c r="P67" s="37" t="s">
        <v>443</v>
      </c>
      <c r="Q67" s="37" t="s">
        <v>443</v>
      </c>
      <c r="R67" s="37" t="s">
        <v>443</v>
      </c>
      <c r="S67" s="37" t="s">
        <v>443</v>
      </c>
      <c r="T67" s="468">
        <v>24</v>
      </c>
      <c r="U67" s="194"/>
      <c r="V67" s="35"/>
      <c r="W67" s="35"/>
      <c r="X67" s="35"/>
      <c r="Y67" s="35"/>
      <c r="AC67"/>
      <c r="AD67"/>
      <c r="AE67"/>
      <c r="AF67"/>
    </row>
    <row r="68" spans="1:32" s="34" customFormat="1" x14ac:dyDescent="0.25">
      <c r="A68" s="118" t="s">
        <v>77</v>
      </c>
      <c r="B68" s="102" t="s">
        <v>425</v>
      </c>
      <c r="C68" s="99" t="s">
        <v>111</v>
      </c>
      <c r="D68" s="89">
        <v>2008</v>
      </c>
      <c r="E68" s="120">
        <f>SUM(H68:Y68)</f>
        <v>27</v>
      </c>
      <c r="H68" s="37"/>
      <c r="I68" s="37">
        <v>27</v>
      </c>
      <c r="J68" s="37" t="s">
        <v>443</v>
      </c>
      <c r="K68" s="37" t="s">
        <v>443</v>
      </c>
      <c r="L68" s="37" t="s">
        <v>443</v>
      </c>
      <c r="M68" s="37" t="s">
        <v>443</v>
      </c>
      <c r="N68" s="37" t="s">
        <v>443</v>
      </c>
      <c r="O68" s="419"/>
      <c r="P68" s="37" t="s">
        <v>443</v>
      </c>
      <c r="Q68" s="37" t="s">
        <v>443</v>
      </c>
      <c r="R68" s="37" t="s">
        <v>443</v>
      </c>
      <c r="S68" s="37" t="s">
        <v>443</v>
      </c>
      <c r="T68" s="468" t="s">
        <v>443</v>
      </c>
      <c r="U68" s="194"/>
      <c r="V68" s="35"/>
      <c r="W68" s="35"/>
      <c r="X68" s="35"/>
      <c r="Y68" s="35"/>
      <c r="AC68"/>
      <c r="AD68"/>
      <c r="AE68"/>
      <c r="AF68"/>
    </row>
    <row r="69" spans="1:32" s="34" customFormat="1" x14ac:dyDescent="0.25">
      <c r="A69" s="118" t="s">
        <v>78</v>
      </c>
      <c r="B69" s="102" t="s">
        <v>537</v>
      </c>
      <c r="C69" s="99" t="s">
        <v>538</v>
      </c>
      <c r="D69" s="89">
        <v>1990</v>
      </c>
      <c r="E69" s="120">
        <f>SUM(H69:Y69)</f>
        <v>27</v>
      </c>
      <c r="H69" s="37"/>
      <c r="I69" s="37"/>
      <c r="J69" s="37"/>
      <c r="K69" s="37">
        <v>27</v>
      </c>
      <c r="L69" s="37" t="s">
        <v>443</v>
      </c>
      <c r="M69" s="37" t="s">
        <v>443</v>
      </c>
      <c r="N69" s="37" t="s">
        <v>443</v>
      </c>
      <c r="O69" s="419"/>
      <c r="P69" s="37" t="s">
        <v>443</v>
      </c>
      <c r="Q69" s="37" t="s">
        <v>443</v>
      </c>
      <c r="R69" s="37" t="s">
        <v>443</v>
      </c>
      <c r="S69" s="37" t="s">
        <v>443</v>
      </c>
      <c r="T69" s="468" t="s">
        <v>443</v>
      </c>
      <c r="U69" s="194"/>
      <c r="V69" s="35"/>
      <c r="W69" s="35"/>
      <c r="X69" s="35"/>
      <c r="Y69" s="35"/>
      <c r="AC69"/>
      <c r="AD69"/>
      <c r="AE69"/>
      <c r="AF69"/>
    </row>
    <row r="70" spans="1:32" s="34" customFormat="1" x14ac:dyDescent="0.25">
      <c r="A70" s="118" t="s">
        <v>79</v>
      </c>
      <c r="B70" s="102" t="s">
        <v>696</v>
      </c>
      <c r="C70" s="99" t="s">
        <v>697</v>
      </c>
      <c r="D70" s="89">
        <v>1992</v>
      </c>
      <c r="E70" s="120">
        <f>SUM(H70:Y70)</f>
        <v>27</v>
      </c>
      <c r="H70" s="37"/>
      <c r="I70" s="37"/>
      <c r="J70" s="37"/>
      <c r="K70" s="37"/>
      <c r="L70" s="37"/>
      <c r="M70" s="37"/>
      <c r="N70" s="37">
        <v>27</v>
      </c>
      <c r="O70" s="419"/>
      <c r="P70" s="37" t="s">
        <v>443</v>
      </c>
      <c r="Q70" s="37" t="s">
        <v>443</v>
      </c>
      <c r="R70" s="37" t="s">
        <v>443</v>
      </c>
      <c r="S70" s="37" t="s">
        <v>443</v>
      </c>
      <c r="T70" s="468" t="s">
        <v>443</v>
      </c>
      <c r="U70" s="194"/>
      <c r="V70" s="35"/>
      <c r="W70" s="35"/>
      <c r="X70" s="35"/>
      <c r="Y70" s="35"/>
      <c r="AC70"/>
      <c r="AD70"/>
      <c r="AE70"/>
      <c r="AF70"/>
    </row>
    <row r="71" spans="1:32" s="34" customFormat="1" x14ac:dyDescent="0.25">
      <c r="A71" s="118" t="s">
        <v>80</v>
      </c>
      <c r="B71" s="102" t="s">
        <v>829</v>
      </c>
      <c r="C71" s="99" t="s">
        <v>830</v>
      </c>
      <c r="D71" s="89">
        <v>1998</v>
      </c>
      <c r="E71" s="120">
        <f>SUM(H71:Y71)</f>
        <v>27</v>
      </c>
      <c r="H71" s="37"/>
      <c r="I71" s="37"/>
      <c r="J71" s="37"/>
      <c r="K71" s="37"/>
      <c r="L71" s="37"/>
      <c r="M71" s="37"/>
      <c r="N71" s="37"/>
      <c r="O71" s="419"/>
      <c r="P71" s="37"/>
      <c r="Q71" s="37">
        <v>27</v>
      </c>
      <c r="R71" s="37" t="s">
        <v>443</v>
      </c>
      <c r="S71" s="37" t="s">
        <v>443</v>
      </c>
      <c r="T71" s="468" t="s">
        <v>443</v>
      </c>
      <c r="U71" s="194"/>
      <c r="V71" s="35"/>
      <c r="W71" s="35"/>
      <c r="X71" s="35"/>
      <c r="Y71" s="35"/>
      <c r="AC71"/>
      <c r="AD71"/>
      <c r="AE71"/>
      <c r="AF71"/>
    </row>
    <row r="72" spans="1:32" s="34" customFormat="1" x14ac:dyDescent="0.25">
      <c r="A72" s="118" t="s">
        <v>81</v>
      </c>
      <c r="B72" s="102" t="s">
        <v>605</v>
      </c>
      <c r="C72" s="99" t="s">
        <v>161</v>
      </c>
      <c r="D72" s="89">
        <v>2003</v>
      </c>
      <c r="E72" s="120">
        <f>SUM(H72:Y72)</f>
        <v>26</v>
      </c>
      <c r="H72" s="37"/>
      <c r="I72" s="37"/>
      <c r="J72" s="37"/>
      <c r="K72" s="37"/>
      <c r="L72" s="37"/>
      <c r="M72" s="37"/>
      <c r="N72" s="37"/>
      <c r="O72" s="419"/>
      <c r="P72" s="37"/>
      <c r="Q72" s="37"/>
      <c r="R72" s="37"/>
      <c r="S72" s="37"/>
      <c r="T72" s="468">
        <v>26</v>
      </c>
      <c r="U72" s="194"/>
      <c r="V72" s="35"/>
      <c r="W72" s="35"/>
      <c r="X72" s="35"/>
      <c r="Y72" s="35"/>
      <c r="AC72"/>
      <c r="AD72"/>
      <c r="AE72"/>
      <c r="AF72"/>
    </row>
    <row r="73" spans="1:32" s="34" customFormat="1" x14ac:dyDescent="0.25">
      <c r="A73" s="118" t="s">
        <v>82</v>
      </c>
      <c r="B73" s="102" t="s">
        <v>228</v>
      </c>
      <c r="C73" s="99" t="s">
        <v>422</v>
      </c>
      <c r="D73" s="89">
        <v>1978</v>
      </c>
      <c r="E73" s="120">
        <f>SUM(H73:Y73)</f>
        <v>26</v>
      </c>
      <c r="H73" s="37">
        <v>26</v>
      </c>
      <c r="I73" s="37" t="s">
        <v>443</v>
      </c>
      <c r="J73" s="37" t="s">
        <v>443</v>
      </c>
      <c r="K73" s="37" t="s">
        <v>443</v>
      </c>
      <c r="L73" s="37" t="s">
        <v>443</v>
      </c>
      <c r="M73" s="37" t="s">
        <v>443</v>
      </c>
      <c r="N73" s="37" t="s">
        <v>443</v>
      </c>
      <c r="O73" s="419"/>
      <c r="P73" s="37" t="s">
        <v>443</v>
      </c>
      <c r="Q73" s="37" t="s">
        <v>443</v>
      </c>
      <c r="R73" s="37" t="s">
        <v>443</v>
      </c>
      <c r="S73" s="37" t="s">
        <v>443</v>
      </c>
      <c r="T73" s="468" t="s">
        <v>443</v>
      </c>
      <c r="U73" s="194"/>
      <c r="V73" s="35"/>
      <c r="W73" s="35"/>
      <c r="X73" s="35"/>
      <c r="Y73" s="35"/>
      <c r="AC73"/>
      <c r="AD73"/>
      <c r="AE73"/>
      <c r="AF73"/>
    </row>
    <row r="74" spans="1:32" s="34" customFormat="1" x14ac:dyDescent="0.25">
      <c r="A74" s="118" t="s">
        <v>83</v>
      </c>
      <c r="B74" s="102" t="s">
        <v>698</v>
      </c>
      <c r="C74" s="99" t="s">
        <v>542</v>
      </c>
      <c r="D74" s="89">
        <v>2007</v>
      </c>
      <c r="E74" s="120">
        <f>SUM(H74:Y74)</f>
        <v>26</v>
      </c>
      <c r="H74" s="37"/>
      <c r="I74" s="37"/>
      <c r="J74" s="37"/>
      <c r="K74" s="37"/>
      <c r="L74" s="37"/>
      <c r="M74" s="37"/>
      <c r="N74" s="37">
        <v>26</v>
      </c>
      <c r="O74" s="419"/>
      <c r="P74" s="37" t="s">
        <v>443</v>
      </c>
      <c r="Q74" s="37" t="s">
        <v>443</v>
      </c>
      <c r="R74" s="37" t="s">
        <v>443</v>
      </c>
      <c r="S74" s="37" t="s">
        <v>443</v>
      </c>
      <c r="T74" s="468" t="s">
        <v>443</v>
      </c>
      <c r="U74" s="194"/>
      <c r="V74" s="35"/>
      <c r="W74" s="35"/>
      <c r="X74" s="35"/>
      <c r="Y74" s="35"/>
      <c r="AC74"/>
      <c r="AD74"/>
      <c r="AE74"/>
      <c r="AF74"/>
    </row>
    <row r="75" spans="1:32" s="34" customFormat="1" x14ac:dyDescent="0.25">
      <c r="A75" s="118" t="s">
        <v>84</v>
      </c>
      <c r="B75" s="102" t="s">
        <v>539</v>
      </c>
      <c r="C75" s="99" t="s">
        <v>540</v>
      </c>
      <c r="D75" s="89">
        <v>1985</v>
      </c>
      <c r="E75" s="120">
        <f>SUM(H75:Y75)</f>
        <v>26</v>
      </c>
      <c r="H75" s="37"/>
      <c r="I75" s="37"/>
      <c r="J75" s="37"/>
      <c r="K75" s="37">
        <v>26</v>
      </c>
      <c r="L75" s="37" t="s">
        <v>443</v>
      </c>
      <c r="M75" s="37" t="s">
        <v>443</v>
      </c>
      <c r="N75" s="37" t="s">
        <v>443</v>
      </c>
      <c r="O75" s="419"/>
      <c r="P75" s="37" t="s">
        <v>443</v>
      </c>
      <c r="Q75" s="37" t="s">
        <v>443</v>
      </c>
      <c r="R75" s="37" t="s">
        <v>443</v>
      </c>
      <c r="S75" s="37" t="s">
        <v>443</v>
      </c>
      <c r="T75" s="468" t="s">
        <v>443</v>
      </c>
      <c r="U75" s="194"/>
      <c r="V75" s="35"/>
      <c r="W75" s="35"/>
      <c r="X75" s="35"/>
      <c r="Y75" s="35"/>
      <c r="AC75"/>
      <c r="AD75"/>
      <c r="AE75"/>
      <c r="AF75"/>
    </row>
    <row r="76" spans="1:32" s="34" customFormat="1" x14ac:dyDescent="0.25">
      <c r="A76" s="118" t="s">
        <v>85</v>
      </c>
      <c r="B76" s="102" t="s">
        <v>498</v>
      </c>
      <c r="C76" s="99" t="s">
        <v>499</v>
      </c>
      <c r="D76" s="89">
        <v>1980</v>
      </c>
      <c r="E76" s="120">
        <f>SUM(H76:Y76)</f>
        <v>26</v>
      </c>
      <c r="H76" s="37"/>
      <c r="I76" s="37"/>
      <c r="J76" s="37">
        <v>26</v>
      </c>
      <c r="K76" s="37" t="s">
        <v>443</v>
      </c>
      <c r="L76" s="37" t="s">
        <v>443</v>
      </c>
      <c r="M76" s="37" t="s">
        <v>443</v>
      </c>
      <c r="N76" s="37" t="s">
        <v>443</v>
      </c>
      <c r="O76" s="419"/>
      <c r="P76" s="37" t="s">
        <v>443</v>
      </c>
      <c r="Q76" s="37" t="s">
        <v>443</v>
      </c>
      <c r="R76" s="37" t="s">
        <v>443</v>
      </c>
      <c r="S76" s="37" t="s">
        <v>443</v>
      </c>
      <c r="T76" s="468" t="s">
        <v>443</v>
      </c>
      <c r="U76" s="194"/>
      <c r="V76" s="35"/>
      <c r="W76" s="35"/>
      <c r="X76" s="35"/>
      <c r="Y76" s="35"/>
      <c r="AC76"/>
      <c r="AD76"/>
      <c r="AE76"/>
      <c r="AF76"/>
    </row>
    <row r="77" spans="1:32" s="34" customFormat="1" x14ac:dyDescent="0.25">
      <c r="A77" s="118" t="s">
        <v>86</v>
      </c>
      <c r="B77" s="102" t="s">
        <v>831</v>
      </c>
      <c r="C77" s="99" t="s">
        <v>832</v>
      </c>
      <c r="D77" s="89">
        <v>1976</v>
      </c>
      <c r="E77" s="120">
        <f>SUM(H77:Y77)</f>
        <v>26</v>
      </c>
      <c r="H77" s="37"/>
      <c r="I77" s="37"/>
      <c r="J77" s="37"/>
      <c r="K77" s="37"/>
      <c r="L77" s="37"/>
      <c r="M77" s="37"/>
      <c r="N77" s="37"/>
      <c r="O77" s="419"/>
      <c r="P77" s="37"/>
      <c r="Q77" s="37">
        <v>26</v>
      </c>
      <c r="R77" s="37" t="s">
        <v>443</v>
      </c>
      <c r="S77" s="37" t="s">
        <v>443</v>
      </c>
      <c r="T77" s="468" t="s">
        <v>443</v>
      </c>
      <c r="U77" s="194"/>
      <c r="V77" s="35"/>
      <c r="W77" s="35"/>
      <c r="X77" s="35"/>
      <c r="Y77" s="35"/>
      <c r="AC77"/>
      <c r="AD77"/>
      <c r="AE77"/>
      <c r="AF77"/>
    </row>
    <row r="78" spans="1:32" s="34" customFormat="1" x14ac:dyDescent="0.25">
      <c r="A78" s="118" t="s">
        <v>87</v>
      </c>
      <c r="B78" s="102" t="s">
        <v>1040</v>
      </c>
      <c r="C78" s="99" t="s">
        <v>108</v>
      </c>
      <c r="D78" s="89">
        <v>1978</v>
      </c>
      <c r="E78" s="120">
        <f>SUM(H78:Y78)</f>
        <v>25</v>
      </c>
      <c r="H78" s="37"/>
      <c r="I78" s="37"/>
      <c r="J78" s="37"/>
      <c r="K78" s="37"/>
      <c r="L78" s="37"/>
      <c r="M78" s="37"/>
      <c r="N78" s="37"/>
      <c r="O78" s="419"/>
      <c r="P78" s="37"/>
      <c r="Q78" s="37"/>
      <c r="R78" s="37"/>
      <c r="S78" s="37"/>
      <c r="T78" s="468">
        <v>25</v>
      </c>
      <c r="U78" s="194"/>
      <c r="V78" s="35"/>
      <c r="W78" s="35"/>
      <c r="X78" s="35"/>
      <c r="Y78" s="35"/>
      <c r="AC78"/>
      <c r="AD78"/>
      <c r="AE78"/>
      <c r="AF78"/>
    </row>
    <row r="79" spans="1:32" s="34" customFormat="1" x14ac:dyDescent="0.25">
      <c r="A79" s="118" t="s">
        <v>88</v>
      </c>
      <c r="B79" s="102" t="s">
        <v>978</v>
      </c>
      <c r="C79" s="99" t="s">
        <v>964</v>
      </c>
      <c r="D79" s="89">
        <v>1963</v>
      </c>
      <c r="E79" s="120">
        <f>SUM(H79:Y79)</f>
        <v>25</v>
      </c>
      <c r="H79" s="37"/>
      <c r="I79" s="37"/>
      <c r="J79" s="37"/>
      <c r="K79" s="37"/>
      <c r="L79" s="37"/>
      <c r="M79" s="37"/>
      <c r="N79" s="37"/>
      <c r="O79" s="419"/>
      <c r="P79" s="37"/>
      <c r="Q79" s="37"/>
      <c r="R79" s="37"/>
      <c r="S79" s="37">
        <v>25</v>
      </c>
      <c r="T79" s="468" t="s">
        <v>443</v>
      </c>
      <c r="U79" s="194"/>
      <c r="V79" s="35"/>
      <c r="W79" s="35"/>
      <c r="X79" s="35"/>
      <c r="Y79" s="35"/>
      <c r="AC79"/>
      <c r="AD79"/>
      <c r="AE79"/>
      <c r="AF79"/>
    </row>
    <row r="80" spans="1:32" s="34" customFormat="1" x14ac:dyDescent="0.25">
      <c r="A80" s="118" t="s">
        <v>89</v>
      </c>
      <c r="B80" s="102" t="s">
        <v>17</v>
      </c>
      <c r="C80" s="99" t="s">
        <v>171</v>
      </c>
      <c r="D80" s="89">
        <v>1973</v>
      </c>
      <c r="E80" s="120">
        <f>SUM(H80:Y80)</f>
        <v>25</v>
      </c>
      <c r="H80" s="37">
        <v>25</v>
      </c>
      <c r="I80" s="37" t="s">
        <v>443</v>
      </c>
      <c r="J80" s="37" t="s">
        <v>443</v>
      </c>
      <c r="K80" s="37" t="s">
        <v>443</v>
      </c>
      <c r="L80" s="37" t="s">
        <v>443</v>
      </c>
      <c r="M80" s="37" t="s">
        <v>443</v>
      </c>
      <c r="N80" s="37" t="s">
        <v>443</v>
      </c>
      <c r="O80" s="419"/>
      <c r="P80" s="37" t="s">
        <v>443</v>
      </c>
      <c r="Q80" s="37" t="s">
        <v>443</v>
      </c>
      <c r="R80" s="37" t="s">
        <v>443</v>
      </c>
      <c r="S80" s="37" t="s">
        <v>443</v>
      </c>
      <c r="T80" s="468" t="s">
        <v>443</v>
      </c>
      <c r="U80" s="194"/>
      <c r="V80" s="35"/>
      <c r="W80" s="35"/>
      <c r="X80" s="35"/>
      <c r="Y80" s="35"/>
      <c r="AC80"/>
      <c r="AD80"/>
      <c r="AE80"/>
      <c r="AF80"/>
    </row>
    <row r="81" spans="1:32" s="34" customFormat="1" x14ac:dyDescent="0.25">
      <c r="A81" s="118" t="s">
        <v>90</v>
      </c>
      <c r="B81" s="102" t="s">
        <v>841</v>
      </c>
      <c r="C81" s="99" t="s">
        <v>842</v>
      </c>
      <c r="D81" s="89">
        <v>2005</v>
      </c>
      <c r="E81" s="120">
        <f>SUM(H81:Y81)</f>
        <v>25</v>
      </c>
      <c r="H81" s="37"/>
      <c r="I81" s="37"/>
      <c r="J81" s="37"/>
      <c r="K81" s="37"/>
      <c r="L81" s="37"/>
      <c r="M81" s="37"/>
      <c r="N81" s="37"/>
      <c r="O81" s="419"/>
      <c r="P81" s="37"/>
      <c r="Q81" s="37">
        <v>16</v>
      </c>
      <c r="R81" s="37">
        <v>9</v>
      </c>
      <c r="S81" s="37" t="s">
        <v>443</v>
      </c>
      <c r="T81" s="468" t="s">
        <v>443</v>
      </c>
      <c r="U81" s="194"/>
      <c r="V81" s="35"/>
      <c r="W81" s="35"/>
      <c r="X81" s="35"/>
      <c r="Y81" s="35"/>
      <c r="AC81"/>
      <c r="AD81"/>
      <c r="AE81"/>
      <c r="AF81"/>
    </row>
    <row r="82" spans="1:32" s="34" customFormat="1" x14ac:dyDescent="0.25">
      <c r="A82" s="118" t="s">
        <v>91</v>
      </c>
      <c r="B82" s="102" t="s">
        <v>137</v>
      </c>
      <c r="C82" s="99" t="s">
        <v>233</v>
      </c>
      <c r="D82" s="89">
        <v>1994</v>
      </c>
      <c r="E82" s="120">
        <f>SUM(H82:Y82)</f>
        <v>24</v>
      </c>
      <c r="H82" s="37"/>
      <c r="I82" s="37">
        <v>5</v>
      </c>
      <c r="J82" s="37" t="s">
        <v>443</v>
      </c>
      <c r="K82" s="37" t="s">
        <v>443</v>
      </c>
      <c r="L82" s="37" t="s">
        <v>443</v>
      </c>
      <c r="M82" s="37">
        <v>19</v>
      </c>
      <c r="N82" s="37" t="s">
        <v>443</v>
      </c>
      <c r="O82" s="419"/>
      <c r="P82" s="37" t="s">
        <v>443</v>
      </c>
      <c r="Q82" s="37" t="s">
        <v>443</v>
      </c>
      <c r="R82" s="37" t="s">
        <v>443</v>
      </c>
      <c r="S82" s="37" t="s">
        <v>443</v>
      </c>
      <c r="T82" s="468" t="s">
        <v>443</v>
      </c>
      <c r="U82" s="194"/>
      <c r="V82" s="35"/>
      <c r="W82" s="35"/>
      <c r="X82" s="35"/>
      <c r="Y82" s="35"/>
      <c r="AC82"/>
      <c r="AD82"/>
      <c r="AE82"/>
      <c r="AF82"/>
    </row>
    <row r="83" spans="1:32" s="34" customFormat="1" x14ac:dyDescent="0.25">
      <c r="A83" s="118" t="s">
        <v>92</v>
      </c>
      <c r="B83" s="102" t="s">
        <v>833</v>
      </c>
      <c r="C83" s="99" t="s">
        <v>834</v>
      </c>
      <c r="D83" s="89">
        <v>1995</v>
      </c>
      <c r="E83" s="120">
        <f>SUM(H83:Y83)</f>
        <v>24</v>
      </c>
      <c r="H83" s="37"/>
      <c r="I83" s="37"/>
      <c r="J83" s="37"/>
      <c r="K83" s="37"/>
      <c r="L83" s="37"/>
      <c r="M83" s="37"/>
      <c r="N83" s="37"/>
      <c r="O83" s="419"/>
      <c r="P83" s="37"/>
      <c r="Q83" s="37">
        <v>24</v>
      </c>
      <c r="R83" s="37" t="s">
        <v>443</v>
      </c>
      <c r="S83" s="37" t="s">
        <v>443</v>
      </c>
      <c r="T83" s="468" t="s">
        <v>443</v>
      </c>
      <c r="U83" s="194"/>
      <c r="V83" s="35"/>
      <c r="W83" s="35"/>
      <c r="X83" s="35"/>
      <c r="Y83" s="35"/>
      <c r="AC83"/>
      <c r="AD83"/>
      <c r="AE83"/>
      <c r="AF83"/>
    </row>
    <row r="84" spans="1:32" s="34" customFormat="1" x14ac:dyDescent="0.25">
      <c r="A84" s="118" t="s">
        <v>93</v>
      </c>
      <c r="B84" s="102" t="s">
        <v>979</v>
      </c>
      <c r="C84" s="99" t="s">
        <v>965</v>
      </c>
      <c r="D84" s="89">
        <v>1977</v>
      </c>
      <c r="E84" s="120">
        <f>SUM(H84:Y84)</f>
        <v>24</v>
      </c>
      <c r="H84" s="37"/>
      <c r="I84" s="37"/>
      <c r="J84" s="37"/>
      <c r="K84" s="37"/>
      <c r="L84" s="37"/>
      <c r="M84" s="37"/>
      <c r="N84" s="37"/>
      <c r="O84" s="419"/>
      <c r="P84" s="37"/>
      <c r="Q84" s="37"/>
      <c r="R84" s="37"/>
      <c r="S84" s="37">
        <v>24</v>
      </c>
      <c r="T84" s="468" t="s">
        <v>443</v>
      </c>
      <c r="U84" s="194"/>
      <c r="V84" s="35"/>
      <c r="W84" s="35"/>
      <c r="X84" s="35"/>
      <c r="Y84" s="35"/>
      <c r="AC84"/>
      <c r="AD84"/>
      <c r="AE84"/>
      <c r="AF84"/>
    </row>
    <row r="85" spans="1:32" s="34" customFormat="1" x14ac:dyDescent="0.25">
      <c r="A85" s="118" t="s">
        <v>94</v>
      </c>
      <c r="B85" s="102" t="s">
        <v>229</v>
      </c>
      <c r="C85" s="99" t="s">
        <v>222</v>
      </c>
      <c r="D85" s="89">
        <v>1974</v>
      </c>
      <c r="E85" s="120">
        <f>SUM(H85:Y85)</f>
        <v>24</v>
      </c>
      <c r="H85" s="37">
        <v>24</v>
      </c>
      <c r="I85" s="37" t="s">
        <v>443</v>
      </c>
      <c r="J85" s="37" t="s">
        <v>443</v>
      </c>
      <c r="K85" s="37" t="s">
        <v>443</v>
      </c>
      <c r="L85" s="37" t="s">
        <v>443</v>
      </c>
      <c r="M85" s="37" t="s">
        <v>443</v>
      </c>
      <c r="N85" s="37" t="s">
        <v>443</v>
      </c>
      <c r="O85" s="419"/>
      <c r="P85" s="37" t="s">
        <v>443</v>
      </c>
      <c r="Q85" s="37" t="s">
        <v>443</v>
      </c>
      <c r="R85" s="37" t="s">
        <v>443</v>
      </c>
      <c r="S85" s="37" t="s">
        <v>443</v>
      </c>
      <c r="T85" s="468" t="s">
        <v>443</v>
      </c>
      <c r="U85" s="380"/>
      <c r="V85" s="35"/>
      <c r="W85" s="35"/>
      <c r="X85" s="35"/>
      <c r="Y85" s="35"/>
      <c r="AC85"/>
      <c r="AD85"/>
      <c r="AE85"/>
      <c r="AF85"/>
    </row>
    <row r="86" spans="1:32" s="34" customFormat="1" x14ac:dyDescent="0.25">
      <c r="A86" s="118" t="s">
        <v>95</v>
      </c>
      <c r="B86" s="102" t="s">
        <v>835</v>
      </c>
      <c r="C86" s="99" t="s">
        <v>836</v>
      </c>
      <c r="D86" s="89">
        <v>1975</v>
      </c>
      <c r="E86" s="120">
        <f>SUM(H86:Y86)</f>
        <v>23</v>
      </c>
      <c r="H86" s="37"/>
      <c r="I86" s="37"/>
      <c r="J86" s="37"/>
      <c r="K86" s="37"/>
      <c r="L86" s="37"/>
      <c r="M86" s="37"/>
      <c r="N86" s="37"/>
      <c r="O86" s="419"/>
      <c r="P86" s="37"/>
      <c r="Q86" s="37">
        <v>23</v>
      </c>
      <c r="R86" s="37" t="s">
        <v>443</v>
      </c>
      <c r="S86" s="37" t="s">
        <v>443</v>
      </c>
      <c r="T86" s="468" t="s">
        <v>443</v>
      </c>
      <c r="U86" s="194"/>
      <c r="V86" s="35"/>
      <c r="W86" s="35"/>
      <c r="X86" s="35"/>
      <c r="Y86" s="35"/>
      <c r="AC86"/>
      <c r="AD86"/>
      <c r="AE86"/>
      <c r="AF86"/>
    </row>
    <row r="87" spans="1:32" s="34" customFormat="1" x14ac:dyDescent="0.25">
      <c r="A87" s="118" t="s">
        <v>96</v>
      </c>
      <c r="B87" s="102" t="s">
        <v>545</v>
      </c>
      <c r="C87" s="99" t="s">
        <v>546</v>
      </c>
      <c r="D87" s="89">
        <v>1969</v>
      </c>
      <c r="E87" s="120">
        <f>SUM(H87:Y87)</f>
        <v>23</v>
      </c>
      <c r="H87" s="37"/>
      <c r="I87" s="37"/>
      <c r="J87" s="37"/>
      <c r="K87" s="37">
        <v>23</v>
      </c>
      <c r="L87" s="37" t="s">
        <v>443</v>
      </c>
      <c r="M87" s="37" t="s">
        <v>443</v>
      </c>
      <c r="N87" s="37" t="s">
        <v>443</v>
      </c>
      <c r="O87" s="419"/>
      <c r="P87" s="37" t="s">
        <v>443</v>
      </c>
      <c r="Q87" s="37" t="s">
        <v>443</v>
      </c>
      <c r="R87" s="37" t="s">
        <v>443</v>
      </c>
      <c r="S87" s="37" t="s">
        <v>443</v>
      </c>
      <c r="T87" s="468" t="s">
        <v>443</v>
      </c>
      <c r="U87" s="194"/>
      <c r="V87" s="35"/>
      <c r="W87" s="35"/>
      <c r="X87" s="35"/>
      <c r="Y87" s="35"/>
      <c r="AC87"/>
      <c r="AD87"/>
      <c r="AE87"/>
      <c r="AF87"/>
    </row>
    <row r="88" spans="1:32" s="34" customFormat="1" x14ac:dyDescent="0.25">
      <c r="A88" s="118" t="s">
        <v>97</v>
      </c>
      <c r="B88" s="102" t="s">
        <v>699</v>
      </c>
      <c r="C88" s="99" t="s">
        <v>700</v>
      </c>
      <c r="D88" s="89">
        <v>1963</v>
      </c>
      <c r="E88" s="120">
        <f>SUM(H88:Y88)</f>
        <v>23</v>
      </c>
      <c r="H88" s="37"/>
      <c r="I88" s="37"/>
      <c r="J88" s="37"/>
      <c r="K88" s="37"/>
      <c r="L88" s="37"/>
      <c r="M88" s="37"/>
      <c r="N88" s="37">
        <v>23</v>
      </c>
      <c r="O88" s="419"/>
      <c r="P88" s="37" t="s">
        <v>443</v>
      </c>
      <c r="Q88" s="37" t="s">
        <v>443</v>
      </c>
      <c r="R88" s="37" t="s">
        <v>443</v>
      </c>
      <c r="S88" s="37" t="s">
        <v>443</v>
      </c>
      <c r="T88" s="468" t="s">
        <v>443</v>
      </c>
      <c r="U88" s="194"/>
      <c r="V88" s="35"/>
      <c r="W88" s="35"/>
      <c r="X88" s="35"/>
      <c r="Y88" s="35"/>
      <c r="AC88"/>
      <c r="AD88"/>
      <c r="AE88"/>
      <c r="AF88"/>
    </row>
    <row r="89" spans="1:32" s="34" customFormat="1" x14ac:dyDescent="0.25">
      <c r="A89" s="118" t="s">
        <v>98</v>
      </c>
      <c r="B89" s="102" t="s">
        <v>175</v>
      </c>
      <c r="C89" s="99" t="s">
        <v>606</v>
      </c>
      <c r="D89" s="89">
        <v>1997</v>
      </c>
      <c r="E89" s="120">
        <f>SUM(H89:Y89)</f>
        <v>23</v>
      </c>
      <c r="H89" s="37"/>
      <c r="I89" s="37"/>
      <c r="J89" s="37"/>
      <c r="K89" s="37"/>
      <c r="L89" s="37"/>
      <c r="M89" s="37"/>
      <c r="N89" s="37"/>
      <c r="O89" s="419"/>
      <c r="P89" s="37"/>
      <c r="Q89" s="37"/>
      <c r="R89" s="37"/>
      <c r="S89" s="37"/>
      <c r="T89" s="468">
        <v>23</v>
      </c>
      <c r="U89" s="194"/>
      <c r="V89" s="35"/>
      <c r="W89" s="35"/>
      <c r="X89" s="35"/>
      <c r="Y89" s="35"/>
      <c r="AC89"/>
      <c r="AD89"/>
      <c r="AE89"/>
      <c r="AF89"/>
    </row>
    <row r="90" spans="1:32" s="34" customFormat="1" x14ac:dyDescent="0.25">
      <c r="A90" s="118" t="s">
        <v>99</v>
      </c>
      <c r="B90" s="102" t="s">
        <v>180</v>
      </c>
      <c r="C90" s="99" t="s">
        <v>223</v>
      </c>
      <c r="D90" s="89">
        <v>1977</v>
      </c>
      <c r="E90" s="120">
        <f>SUM(H90:Y90)</f>
        <v>22</v>
      </c>
      <c r="H90" s="37">
        <v>22</v>
      </c>
      <c r="I90" s="37" t="s">
        <v>443</v>
      </c>
      <c r="J90" s="37" t="s">
        <v>443</v>
      </c>
      <c r="K90" s="37" t="s">
        <v>443</v>
      </c>
      <c r="L90" s="37" t="s">
        <v>443</v>
      </c>
      <c r="M90" s="37" t="s">
        <v>443</v>
      </c>
      <c r="N90" s="37" t="s">
        <v>443</v>
      </c>
      <c r="O90" s="419"/>
      <c r="P90" s="37" t="s">
        <v>443</v>
      </c>
      <c r="Q90" s="37" t="s">
        <v>443</v>
      </c>
      <c r="R90" s="37" t="s">
        <v>443</v>
      </c>
      <c r="S90" s="37" t="s">
        <v>443</v>
      </c>
      <c r="T90" s="468" t="s">
        <v>443</v>
      </c>
      <c r="U90" s="194"/>
      <c r="V90" s="35"/>
      <c r="W90" s="35"/>
      <c r="X90" s="35"/>
      <c r="Y90" s="35"/>
      <c r="AC90"/>
      <c r="AD90"/>
      <c r="AE90"/>
      <c r="AF90"/>
    </row>
    <row r="91" spans="1:32" s="34" customFormat="1" x14ac:dyDescent="0.25">
      <c r="A91" s="118" t="s">
        <v>100</v>
      </c>
      <c r="B91" s="102" t="s">
        <v>610</v>
      </c>
      <c r="C91" s="99" t="s">
        <v>386</v>
      </c>
      <c r="D91" s="89">
        <v>1972</v>
      </c>
      <c r="E91" s="120">
        <f>SUM(H91:Y91)</f>
        <v>22</v>
      </c>
      <c r="H91" s="37"/>
      <c r="I91" s="37"/>
      <c r="J91" s="37"/>
      <c r="K91" s="37"/>
      <c r="L91" s="37">
        <v>22</v>
      </c>
      <c r="M91" s="37" t="s">
        <v>443</v>
      </c>
      <c r="N91" s="37" t="s">
        <v>443</v>
      </c>
      <c r="O91" s="419"/>
      <c r="P91" s="37" t="s">
        <v>443</v>
      </c>
      <c r="Q91" s="37" t="s">
        <v>443</v>
      </c>
      <c r="R91" s="37" t="s">
        <v>443</v>
      </c>
      <c r="S91" s="37" t="s">
        <v>443</v>
      </c>
      <c r="T91" s="468" t="s">
        <v>443</v>
      </c>
      <c r="U91" s="194"/>
      <c r="V91" s="35"/>
      <c r="W91" s="35"/>
      <c r="X91" s="35"/>
      <c r="Y91" s="35"/>
      <c r="AC91"/>
      <c r="AD91"/>
      <c r="AE91"/>
      <c r="AF91"/>
    </row>
    <row r="92" spans="1:32" s="34" customFormat="1" x14ac:dyDescent="0.25">
      <c r="A92" s="118" t="s">
        <v>101</v>
      </c>
      <c r="B92" s="102" t="s">
        <v>848</v>
      </c>
      <c r="C92" s="99" t="s">
        <v>460</v>
      </c>
      <c r="D92" s="89">
        <v>1980</v>
      </c>
      <c r="E92" s="120">
        <f>SUM(H92:Y92)</f>
        <v>22</v>
      </c>
      <c r="H92" s="37"/>
      <c r="I92" s="37"/>
      <c r="J92" s="37"/>
      <c r="K92" s="37"/>
      <c r="L92" s="37"/>
      <c r="M92" s="37"/>
      <c r="N92" s="37"/>
      <c r="O92" s="419"/>
      <c r="P92" s="37"/>
      <c r="Q92" s="37">
        <v>5</v>
      </c>
      <c r="R92" s="37">
        <v>17</v>
      </c>
      <c r="S92" s="37" t="s">
        <v>443</v>
      </c>
      <c r="T92" s="468" t="s">
        <v>443</v>
      </c>
      <c r="U92" s="194"/>
      <c r="V92" s="35"/>
      <c r="W92" s="35"/>
      <c r="X92" s="35"/>
      <c r="Y92" s="35"/>
      <c r="AC92"/>
      <c r="AD92"/>
      <c r="AE92"/>
      <c r="AF92"/>
    </row>
    <row r="93" spans="1:32" s="34" customFormat="1" x14ac:dyDescent="0.25">
      <c r="A93" s="118" t="s">
        <v>102</v>
      </c>
      <c r="B93" s="102" t="s">
        <v>837</v>
      </c>
      <c r="C93" s="99" t="s">
        <v>460</v>
      </c>
      <c r="D93" s="89">
        <v>1989</v>
      </c>
      <c r="E93" s="120">
        <f>SUM(H93:Y93)</f>
        <v>22</v>
      </c>
      <c r="H93" s="37"/>
      <c r="I93" s="37"/>
      <c r="J93" s="37"/>
      <c r="K93" s="37"/>
      <c r="L93" s="37"/>
      <c r="M93" s="37"/>
      <c r="N93" s="37"/>
      <c r="O93" s="419"/>
      <c r="P93" s="37"/>
      <c r="Q93" s="37">
        <v>22</v>
      </c>
      <c r="R93" s="37" t="s">
        <v>443</v>
      </c>
      <c r="S93" s="37" t="s">
        <v>443</v>
      </c>
      <c r="T93" s="468" t="s">
        <v>443</v>
      </c>
      <c r="U93" s="194"/>
      <c r="V93" s="35"/>
      <c r="W93" s="35"/>
      <c r="X93" s="35"/>
      <c r="Y93" s="35"/>
      <c r="AC93"/>
      <c r="AD93"/>
      <c r="AE93"/>
      <c r="AF93"/>
    </row>
    <row r="94" spans="1:32" s="34" customFormat="1" x14ac:dyDescent="0.25">
      <c r="A94" s="118" t="s">
        <v>103</v>
      </c>
      <c r="B94" s="102" t="s">
        <v>838</v>
      </c>
      <c r="C94" s="99" t="s">
        <v>830</v>
      </c>
      <c r="D94" s="89">
        <v>1999</v>
      </c>
      <c r="E94" s="120">
        <f>SUM(H94:Y94)</f>
        <v>21</v>
      </c>
      <c r="H94" s="37"/>
      <c r="I94" s="37"/>
      <c r="J94" s="37"/>
      <c r="K94" s="37"/>
      <c r="L94" s="37"/>
      <c r="M94" s="37"/>
      <c r="N94" s="37"/>
      <c r="O94" s="419"/>
      <c r="P94" s="37"/>
      <c r="Q94" s="37">
        <v>21</v>
      </c>
      <c r="R94" s="37" t="s">
        <v>443</v>
      </c>
      <c r="S94" s="37" t="s">
        <v>443</v>
      </c>
      <c r="T94" s="468" t="s">
        <v>443</v>
      </c>
      <c r="U94" s="194"/>
      <c r="V94" s="35"/>
      <c r="W94" s="35"/>
      <c r="X94" s="35"/>
      <c r="Y94" s="35"/>
      <c r="AC94"/>
      <c r="AD94"/>
      <c r="AE94"/>
      <c r="AF94"/>
    </row>
    <row r="95" spans="1:32" s="34" customFormat="1" x14ac:dyDescent="0.25">
      <c r="A95" s="118" t="s">
        <v>104</v>
      </c>
      <c r="B95" s="102" t="s">
        <v>757</v>
      </c>
      <c r="C95" s="99" t="s">
        <v>758</v>
      </c>
      <c r="D95" s="89">
        <v>1977</v>
      </c>
      <c r="E95" s="120">
        <f>SUM(H95:Y95)</f>
        <v>21</v>
      </c>
      <c r="H95" s="37"/>
      <c r="I95" s="37"/>
      <c r="J95" s="37"/>
      <c r="K95" s="37"/>
      <c r="L95" s="37"/>
      <c r="M95" s="37"/>
      <c r="N95" s="37"/>
      <c r="O95" s="419"/>
      <c r="P95" s="37">
        <v>21</v>
      </c>
      <c r="Q95" s="37" t="s">
        <v>443</v>
      </c>
      <c r="R95" s="37" t="s">
        <v>443</v>
      </c>
      <c r="S95" s="37" t="s">
        <v>443</v>
      </c>
      <c r="T95" s="468" t="s">
        <v>443</v>
      </c>
      <c r="U95" s="194"/>
      <c r="V95" s="35"/>
      <c r="W95" s="35"/>
      <c r="X95" s="35"/>
      <c r="Y95" s="35"/>
      <c r="AC95"/>
      <c r="AD95"/>
      <c r="AE95"/>
      <c r="AF95"/>
    </row>
    <row r="96" spans="1:32" s="34" customFormat="1" x14ac:dyDescent="0.25">
      <c r="A96" s="118" t="s">
        <v>105</v>
      </c>
      <c r="B96" s="102" t="s">
        <v>430</v>
      </c>
      <c r="C96" s="99" t="s">
        <v>138</v>
      </c>
      <c r="D96" s="89">
        <v>1997</v>
      </c>
      <c r="E96" s="120">
        <f>SUM(H96:Y96)</f>
        <v>21</v>
      </c>
      <c r="H96" s="37"/>
      <c r="I96" s="37">
        <v>21</v>
      </c>
      <c r="J96" s="37" t="s">
        <v>443</v>
      </c>
      <c r="K96" s="37" t="s">
        <v>443</v>
      </c>
      <c r="L96" s="37" t="s">
        <v>443</v>
      </c>
      <c r="M96" s="37" t="s">
        <v>443</v>
      </c>
      <c r="N96" s="37" t="s">
        <v>443</v>
      </c>
      <c r="O96" s="419"/>
      <c r="P96" s="37" t="s">
        <v>443</v>
      </c>
      <c r="Q96" s="37" t="s">
        <v>443</v>
      </c>
      <c r="R96" s="37" t="s">
        <v>443</v>
      </c>
      <c r="S96" s="37" t="s">
        <v>443</v>
      </c>
      <c r="T96" s="468" t="s">
        <v>443</v>
      </c>
      <c r="U96" s="194"/>
      <c r="V96" s="35"/>
      <c r="W96" s="35"/>
      <c r="X96" s="35"/>
      <c r="Y96" s="35"/>
      <c r="AC96"/>
      <c r="AD96"/>
      <c r="AE96"/>
      <c r="AF96"/>
    </row>
    <row r="97" spans="1:32" s="34" customFormat="1" x14ac:dyDescent="0.25">
      <c r="A97" s="118" t="s">
        <v>106</v>
      </c>
      <c r="B97" s="102" t="s">
        <v>187</v>
      </c>
      <c r="C97" s="99" t="s">
        <v>226</v>
      </c>
      <c r="D97" s="89">
        <v>2006</v>
      </c>
      <c r="E97" s="120">
        <f>SUM(H97:Y97)</f>
        <v>21</v>
      </c>
      <c r="H97" s="37">
        <v>4</v>
      </c>
      <c r="I97" s="37" t="s">
        <v>443</v>
      </c>
      <c r="J97" s="37" t="s">
        <v>443</v>
      </c>
      <c r="K97" s="37" t="s">
        <v>443</v>
      </c>
      <c r="L97" s="37" t="s">
        <v>443</v>
      </c>
      <c r="M97" s="37" t="s">
        <v>443</v>
      </c>
      <c r="N97" s="37">
        <v>17</v>
      </c>
      <c r="O97" s="419"/>
      <c r="P97" s="37" t="s">
        <v>443</v>
      </c>
      <c r="Q97" s="37" t="s">
        <v>443</v>
      </c>
      <c r="R97" s="37" t="s">
        <v>443</v>
      </c>
      <c r="S97" s="37" t="s">
        <v>443</v>
      </c>
      <c r="T97" s="468" t="s">
        <v>443</v>
      </c>
      <c r="U97" s="194"/>
      <c r="V97" s="35"/>
      <c r="W97" s="35"/>
      <c r="X97" s="35"/>
      <c r="Y97" s="35"/>
      <c r="AC97"/>
      <c r="AD97"/>
      <c r="AE97"/>
      <c r="AF97"/>
    </row>
    <row r="98" spans="1:32" s="34" customFormat="1" x14ac:dyDescent="0.25">
      <c r="A98" s="118" t="s">
        <v>107</v>
      </c>
      <c r="B98" s="102" t="s">
        <v>839</v>
      </c>
      <c r="C98" s="99" t="s">
        <v>830</v>
      </c>
      <c r="D98" s="89">
        <v>1999</v>
      </c>
      <c r="E98" s="120">
        <f>SUM(H98:Y98)</f>
        <v>20</v>
      </c>
      <c r="H98" s="37"/>
      <c r="I98" s="37"/>
      <c r="J98" s="37"/>
      <c r="K98" s="37"/>
      <c r="L98" s="37"/>
      <c r="M98" s="37"/>
      <c r="N98" s="37"/>
      <c r="O98" s="419"/>
      <c r="P98" s="37"/>
      <c r="Q98" s="37">
        <v>20</v>
      </c>
      <c r="R98" s="37" t="s">
        <v>443</v>
      </c>
      <c r="S98" s="37" t="s">
        <v>443</v>
      </c>
      <c r="T98" s="468" t="s">
        <v>443</v>
      </c>
      <c r="U98" s="194"/>
      <c r="V98" s="35"/>
      <c r="W98" s="35"/>
      <c r="X98" s="35"/>
      <c r="Y98" s="35"/>
      <c r="AC98"/>
      <c r="AD98"/>
      <c r="AE98"/>
      <c r="AF98"/>
    </row>
    <row r="99" spans="1:32" s="34" customFormat="1" x14ac:dyDescent="0.25">
      <c r="A99" s="118" t="s">
        <v>658</v>
      </c>
      <c r="B99" s="102" t="s">
        <v>179</v>
      </c>
      <c r="C99" s="99" t="s">
        <v>422</v>
      </c>
      <c r="D99" s="89">
        <v>2008</v>
      </c>
      <c r="E99" s="120">
        <f>SUM(H99:Y99)</f>
        <v>20</v>
      </c>
      <c r="H99" s="37"/>
      <c r="I99" s="37"/>
      <c r="J99" s="37"/>
      <c r="K99" s="37"/>
      <c r="L99" s="37"/>
      <c r="M99" s="37"/>
      <c r="N99" s="37"/>
      <c r="O99" s="419"/>
      <c r="P99" s="37"/>
      <c r="Q99" s="37"/>
      <c r="R99" s="37"/>
      <c r="S99" s="37"/>
      <c r="T99" s="468">
        <v>20</v>
      </c>
      <c r="U99" s="194"/>
      <c r="V99" s="35"/>
      <c r="W99" s="35"/>
      <c r="X99" s="35"/>
      <c r="Y99" s="35"/>
      <c r="AC99"/>
      <c r="AD99"/>
      <c r="AE99"/>
      <c r="AF99"/>
    </row>
    <row r="100" spans="1:32" s="34" customFormat="1" x14ac:dyDescent="0.25">
      <c r="A100" s="118" t="s">
        <v>659</v>
      </c>
      <c r="B100" s="102" t="s">
        <v>550</v>
      </c>
      <c r="C100" s="99" t="s">
        <v>551</v>
      </c>
      <c r="D100" s="89">
        <v>1972</v>
      </c>
      <c r="E100" s="120">
        <f>SUM(H100:Y100)</f>
        <v>20</v>
      </c>
      <c r="H100" s="37"/>
      <c r="I100" s="37"/>
      <c r="J100" s="37"/>
      <c r="K100" s="37">
        <v>20</v>
      </c>
      <c r="L100" s="37" t="s">
        <v>443</v>
      </c>
      <c r="M100" s="37" t="s">
        <v>443</v>
      </c>
      <c r="N100" s="37" t="s">
        <v>443</v>
      </c>
      <c r="O100" s="419"/>
      <c r="P100" s="37" t="s">
        <v>443</v>
      </c>
      <c r="Q100" s="37" t="s">
        <v>443</v>
      </c>
      <c r="R100" s="37" t="s">
        <v>443</v>
      </c>
      <c r="S100" s="37" t="s">
        <v>443</v>
      </c>
      <c r="T100" s="468" t="s">
        <v>443</v>
      </c>
      <c r="U100" s="194"/>
      <c r="V100" s="35"/>
      <c r="W100" s="35"/>
      <c r="X100" s="35"/>
      <c r="Y100" s="35"/>
      <c r="AC100"/>
      <c r="AD100"/>
      <c r="AE100"/>
      <c r="AF100"/>
    </row>
    <row r="101" spans="1:32" s="34" customFormat="1" x14ac:dyDescent="0.25">
      <c r="A101" s="118" t="s">
        <v>660</v>
      </c>
      <c r="B101" s="102" t="s">
        <v>980</v>
      </c>
      <c r="C101" s="99" t="s">
        <v>967</v>
      </c>
      <c r="D101" s="89">
        <v>2008</v>
      </c>
      <c r="E101" s="120">
        <f>SUM(H101:Y101)</f>
        <v>20</v>
      </c>
      <c r="H101" s="37"/>
      <c r="I101" s="37"/>
      <c r="J101" s="37"/>
      <c r="K101" s="37"/>
      <c r="L101" s="37"/>
      <c r="M101" s="37"/>
      <c r="N101" s="37"/>
      <c r="O101" s="419"/>
      <c r="P101" s="37"/>
      <c r="Q101" s="37"/>
      <c r="R101" s="37"/>
      <c r="S101" s="37">
        <v>20</v>
      </c>
      <c r="T101" s="468" t="s">
        <v>443</v>
      </c>
      <c r="U101" s="194"/>
      <c r="V101" s="35"/>
      <c r="W101" s="35"/>
      <c r="X101" s="35"/>
      <c r="Y101" s="35"/>
      <c r="AC101"/>
      <c r="AD101"/>
      <c r="AE101"/>
      <c r="AF101"/>
    </row>
    <row r="102" spans="1:32" s="34" customFormat="1" x14ac:dyDescent="0.25">
      <c r="A102" s="118" t="s">
        <v>661</v>
      </c>
      <c r="B102" s="102" t="s">
        <v>759</v>
      </c>
      <c r="C102" s="99" t="s">
        <v>422</v>
      </c>
      <c r="D102" s="89">
        <v>2009</v>
      </c>
      <c r="E102" s="120">
        <f>SUM(H102:Y102)</f>
        <v>20</v>
      </c>
      <c r="H102" s="37"/>
      <c r="I102" s="37"/>
      <c r="J102" s="37"/>
      <c r="K102" s="37"/>
      <c r="L102" s="37"/>
      <c r="M102" s="37"/>
      <c r="N102" s="37"/>
      <c r="O102" s="419"/>
      <c r="P102" s="37">
        <v>20</v>
      </c>
      <c r="Q102" s="37" t="s">
        <v>443</v>
      </c>
      <c r="R102" s="37" t="s">
        <v>443</v>
      </c>
      <c r="S102" s="37" t="s">
        <v>443</v>
      </c>
      <c r="T102" s="468" t="s">
        <v>443</v>
      </c>
      <c r="U102" s="194"/>
      <c r="V102" s="35"/>
      <c r="W102" s="35"/>
      <c r="X102" s="35"/>
      <c r="Y102" s="35"/>
      <c r="AC102"/>
      <c r="AD102"/>
      <c r="AE102"/>
      <c r="AF102"/>
    </row>
    <row r="103" spans="1:32" s="34" customFormat="1" x14ac:dyDescent="0.25">
      <c r="A103" s="118" t="s">
        <v>662</v>
      </c>
      <c r="B103" s="102" t="s">
        <v>575</v>
      </c>
      <c r="C103" s="99" t="s">
        <v>576</v>
      </c>
      <c r="D103" s="89">
        <v>1975</v>
      </c>
      <c r="E103" s="120">
        <f>SUM(H103:Y103)</f>
        <v>19</v>
      </c>
      <c r="H103" s="37"/>
      <c r="I103" s="37"/>
      <c r="J103" s="37"/>
      <c r="K103" s="37">
        <v>1</v>
      </c>
      <c r="L103" s="37" t="s">
        <v>443</v>
      </c>
      <c r="M103" s="37" t="s">
        <v>443</v>
      </c>
      <c r="N103" s="37">
        <v>18</v>
      </c>
      <c r="O103" s="419"/>
      <c r="P103" s="37" t="s">
        <v>443</v>
      </c>
      <c r="Q103" s="37" t="s">
        <v>443</v>
      </c>
      <c r="R103" s="37" t="s">
        <v>443</v>
      </c>
      <c r="S103" s="37" t="s">
        <v>443</v>
      </c>
      <c r="T103" s="468" t="s">
        <v>443</v>
      </c>
      <c r="U103" s="194"/>
      <c r="V103" s="35"/>
      <c r="W103" s="35"/>
      <c r="X103" s="35"/>
      <c r="Y103" s="35"/>
      <c r="AC103"/>
      <c r="AD103"/>
      <c r="AE103"/>
      <c r="AF103"/>
    </row>
    <row r="104" spans="1:32" s="34" customFormat="1" x14ac:dyDescent="0.25">
      <c r="A104" s="118" t="s">
        <v>663</v>
      </c>
      <c r="B104" s="102" t="s">
        <v>981</v>
      </c>
      <c r="C104" s="99" t="s">
        <v>968</v>
      </c>
      <c r="D104" s="89">
        <v>1987</v>
      </c>
      <c r="E104" s="120">
        <f>SUM(H104:Y104)</f>
        <v>19</v>
      </c>
      <c r="H104" s="37"/>
      <c r="I104" s="37"/>
      <c r="J104" s="37"/>
      <c r="K104" s="37"/>
      <c r="L104" s="37"/>
      <c r="M104" s="37"/>
      <c r="N104" s="37"/>
      <c r="O104" s="419"/>
      <c r="P104" s="37"/>
      <c r="Q104" s="37"/>
      <c r="R104" s="37"/>
      <c r="S104" s="37">
        <v>19</v>
      </c>
      <c r="T104" s="468" t="s">
        <v>443</v>
      </c>
      <c r="U104" s="194"/>
      <c r="V104" s="35"/>
      <c r="W104" s="35"/>
      <c r="X104" s="35"/>
      <c r="Y104" s="35"/>
      <c r="AC104"/>
      <c r="AD104"/>
      <c r="AE104"/>
      <c r="AF104"/>
    </row>
    <row r="105" spans="1:32" s="34" customFormat="1" x14ac:dyDescent="0.25">
      <c r="A105" s="118" t="s">
        <v>664</v>
      </c>
      <c r="B105" s="102" t="s">
        <v>568</v>
      </c>
      <c r="C105" s="99" t="s">
        <v>569</v>
      </c>
      <c r="D105" s="89">
        <v>1989</v>
      </c>
      <c r="E105" s="120">
        <f>SUM(H105:Y105)</f>
        <v>19</v>
      </c>
      <c r="H105" s="37"/>
      <c r="I105" s="37"/>
      <c r="J105" s="37"/>
      <c r="K105" s="37">
        <v>8</v>
      </c>
      <c r="L105" s="37" t="s">
        <v>443</v>
      </c>
      <c r="M105" s="37" t="s">
        <v>443</v>
      </c>
      <c r="N105" s="37">
        <v>11</v>
      </c>
      <c r="O105" s="419"/>
      <c r="P105" s="37" t="s">
        <v>443</v>
      </c>
      <c r="Q105" s="37" t="s">
        <v>443</v>
      </c>
      <c r="R105" s="37" t="s">
        <v>443</v>
      </c>
      <c r="S105" s="37" t="s">
        <v>443</v>
      </c>
      <c r="T105" s="468" t="s">
        <v>443</v>
      </c>
      <c r="U105" s="194"/>
      <c r="V105" s="35"/>
      <c r="W105" s="35"/>
      <c r="X105" s="35"/>
      <c r="Y105" s="35"/>
      <c r="AC105"/>
      <c r="AD105"/>
      <c r="AE105"/>
      <c r="AF105"/>
    </row>
    <row r="106" spans="1:32" s="34" customFormat="1" x14ac:dyDescent="0.25">
      <c r="A106" s="118" t="s">
        <v>665</v>
      </c>
      <c r="B106" s="102" t="s">
        <v>184</v>
      </c>
      <c r="C106" s="99" t="s">
        <v>427</v>
      </c>
      <c r="D106" s="89">
        <v>1986</v>
      </c>
      <c r="E106" s="120">
        <f>SUM(H106:Y106)</f>
        <v>19</v>
      </c>
      <c r="H106" s="37"/>
      <c r="I106" s="37"/>
      <c r="J106" s="37">
        <v>6</v>
      </c>
      <c r="K106" s="37" t="s">
        <v>443</v>
      </c>
      <c r="L106" s="37" t="s">
        <v>443</v>
      </c>
      <c r="M106" s="37" t="s">
        <v>443</v>
      </c>
      <c r="N106" s="37" t="s">
        <v>443</v>
      </c>
      <c r="O106" s="419"/>
      <c r="P106" s="37" t="s">
        <v>443</v>
      </c>
      <c r="Q106" s="37" t="s">
        <v>443</v>
      </c>
      <c r="R106" s="37">
        <v>8</v>
      </c>
      <c r="S106" s="37">
        <v>5</v>
      </c>
      <c r="T106" s="468" t="s">
        <v>443</v>
      </c>
      <c r="U106" s="194"/>
      <c r="V106" s="35"/>
      <c r="W106" s="35"/>
      <c r="X106" s="35"/>
      <c r="Y106" s="35"/>
      <c r="AC106"/>
      <c r="AD106"/>
      <c r="AE106"/>
      <c r="AF106"/>
    </row>
    <row r="107" spans="1:32" s="34" customFormat="1" x14ac:dyDescent="0.25">
      <c r="A107" s="118" t="s">
        <v>666</v>
      </c>
      <c r="B107" s="102" t="s">
        <v>702</v>
      </c>
      <c r="C107" s="99"/>
      <c r="D107" s="89">
        <v>1985</v>
      </c>
      <c r="E107" s="120">
        <f>SUM(H107:Y107)</f>
        <v>19</v>
      </c>
      <c r="H107" s="37"/>
      <c r="I107" s="37"/>
      <c r="J107" s="37"/>
      <c r="K107" s="37"/>
      <c r="L107" s="37"/>
      <c r="M107" s="37"/>
      <c r="N107" s="37">
        <v>19</v>
      </c>
      <c r="O107" s="419"/>
      <c r="P107" s="37" t="s">
        <v>443</v>
      </c>
      <c r="Q107" s="37" t="s">
        <v>443</v>
      </c>
      <c r="R107" s="37" t="s">
        <v>443</v>
      </c>
      <c r="S107" s="37" t="s">
        <v>443</v>
      </c>
      <c r="T107" s="468" t="s">
        <v>443</v>
      </c>
      <c r="U107" s="194"/>
      <c r="V107" s="35"/>
      <c r="W107" s="35"/>
      <c r="X107" s="35"/>
      <c r="Y107" s="35"/>
      <c r="AC107"/>
      <c r="AD107"/>
      <c r="AE107"/>
      <c r="AF107"/>
    </row>
    <row r="108" spans="1:32" s="34" customFormat="1" x14ac:dyDescent="0.25">
      <c r="A108" s="118" t="s">
        <v>725</v>
      </c>
      <c r="B108" s="102" t="s">
        <v>508</v>
      </c>
      <c r="C108" s="99" t="s">
        <v>509</v>
      </c>
      <c r="D108" s="89">
        <v>1979</v>
      </c>
      <c r="E108" s="120">
        <f>SUM(H108:Y108)</f>
        <v>19</v>
      </c>
      <c r="H108" s="37"/>
      <c r="I108" s="37"/>
      <c r="J108" s="37">
        <v>12</v>
      </c>
      <c r="K108" s="37" t="s">
        <v>443</v>
      </c>
      <c r="L108" s="37">
        <v>7</v>
      </c>
      <c r="M108" s="37" t="s">
        <v>443</v>
      </c>
      <c r="N108" s="37" t="s">
        <v>443</v>
      </c>
      <c r="O108" s="419"/>
      <c r="P108" s="37" t="s">
        <v>443</v>
      </c>
      <c r="Q108" s="37" t="s">
        <v>443</v>
      </c>
      <c r="R108" s="37" t="s">
        <v>443</v>
      </c>
      <c r="S108" s="37" t="s">
        <v>443</v>
      </c>
      <c r="T108" s="468" t="s">
        <v>443</v>
      </c>
      <c r="U108" s="194"/>
      <c r="V108" s="35"/>
      <c r="W108" s="35"/>
      <c r="X108" s="35"/>
      <c r="Y108" s="35"/>
      <c r="AC108"/>
      <c r="AD108"/>
      <c r="AE108"/>
      <c r="AF108"/>
    </row>
    <row r="109" spans="1:32" s="34" customFormat="1" x14ac:dyDescent="0.25">
      <c r="A109" s="118" t="s">
        <v>726</v>
      </c>
      <c r="B109" s="102" t="s">
        <v>917</v>
      </c>
      <c r="C109" s="99" t="s">
        <v>918</v>
      </c>
      <c r="D109" s="89">
        <v>1966</v>
      </c>
      <c r="E109" s="120">
        <f>SUM(H109:Y109)</f>
        <v>18</v>
      </c>
      <c r="H109" s="37"/>
      <c r="I109" s="37"/>
      <c r="J109" s="37"/>
      <c r="K109" s="37"/>
      <c r="L109" s="37"/>
      <c r="M109" s="37"/>
      <c r="N109" s="37"/>
      <c r="O109" s="419"/>
      <c r="P109" s="37"/>
      <c r="Q109" s="37"/>
      <c r="R109" s="37">
        <v>18</v>
      </c>
      <c r="S109" s="37" t="s">
        <v>443</v>
      </c>
      <c r="T109" s="468" t="s">
        <v>443</v>
      </c>
      <c r="U109" s="194"/>
      <c r="V109" s="35"/>
      <c r="W109" s="35"/>
      <c r="X109" s="35"/>
      <c r="Y109" s="35"/>
      <c r="AC109"/>
      <c r="AD109"/>
      <c r="AE109"/>
      <c r="AF109"/>
    </row>
    <row r="110" spans="1:32" s="34" customFormat="1" x14ac:dyDescent="0.25">
      <c r="A110" s="118" t="s">
        <v>727</v>
      </c>
      <c r="B110" s="102" t="s">
        <v>431</v>
      </c>
      <c r="C110" s="99"/>
      <c r="D110" s="89">
        <v>1983</v>
      </c>
      <c r="E110" s="120">
        <f>SUM(H110:Y110)</f>
        <v>18</v>
      </c>
      <c r="H110" s="37"/>
      <c r="I110" s="37">
        <v>18</v>
      </c>
      <c r="J110" s="37" t="s">
        <v>443</v>
      </c>
      <c r="K110" s="37" t="s">
        <v>443</v>
      </c>
      <c r="L110" s="37" t="s">
        <v>443</v>
      </c>
      <c r="M110" s="37" t="s">
        <v>443</v>
      </c>
      <c r="N110" s="37" t="s">
        <v>443</v>
      </c>
      <c r="O110" s="419"/>
      <c r="P110" s="37" t="s">
        <v>443</v>
      </c>
      <c r="Q110" s="37" t="s">
        <v>443</v>
      </c>
      <c r="R110" s="37" t="s">
        <v>443</v>
      </c>
      <c r="S110" s="37" t="s">
        <v>443</v>
      </c>
      <c r="T110" s="468" t="s">
        <v>443</v>
      </c>
      <c r="U110" s="194"/>
      <c r="V110" s="35"/>
      <c r="W110" s="35"/>
      <c r="X110" s="35"/>
      <c r="Y110" s="35"/>
      <c r="AC110"/>
      <c r="AD110"/>
      <c r="AE110"/>
      <c r="AF110"/>
    </row>
    <row r="111" spans="1:32" s="34" customFormat="1" x14ac:dyDescent="0.25">
      <c r="A111" s="118" t="s">
        <v>728</v>
      </c>
      <c r="B111" s="102" t="s">
        <v>649</v>
      </c>
      <c r="C111" s="99" t="s">
        <v>111</v>
      </c>
      <c r="D111" s="89">
        <v>2007</v>
      </c>
      <c r="E111" s="120">
        <f>SUM(H111:Y111)</f>
        <v>18</v>
      </c>
      <c r="H111" s="37"/>
      <c r="I111" s="37"/>
      <c r="J111" s="37"/>
      <c r="K111" s="37"/>
      <c r="L111" s="37"/>
      <c r="M111" s="37">
        <v>18</v>
      </c>
      <c r="N111" s="37" t="s">
        <v>443</v>
      </c>
      <c r="O111" s="419"/>
      <c r="P111" s="37" t="s">
        <v>443</v>
      </c>
      <c r="Q111" s="37" t="s">
        <v>443</v>
      </c>
      <c r="R111" s="37" t="s">
        <v>443</v>
      </c>
      <c r="S111" s="37" t="s">
        <v>443</v>
      </c>
      <c r="T111" s="468" t="s">
        <v>443</v>
      </c>
      <c r="U111" s="194"/>
      <c r="V111" s="35"/>
      <c r="W111" s="35"/>
      <c r="X111" s="35"/>
      <c r="Y111" s="35"/>
      <c r="AC111"/>
      <c r="AD111"/>
      <c r="AE111"/>
      <c r="AF111"/>
    </row>
    <row r="112" spans="1:32" s="34" customFormat="1" x14ac:dyDescent="0.25">
      <c r="A112" s="118" t="s">
        <v>729</v>
      </c>
      <c r="B112" s="102" t="s">
        <v>982</v>
      </c>
      <c r="C112" s="99" t="s">
        <v>969</v>
      </c>
      <c r="D112" s="89">
        <v>1981</v>
      </c>
      <c r="E112" s="120">
        <f>SUM(H112:Y112)</f>
        <v>17</v>
      </c>
      <c r="H112" s="37"/>
      <c r="I112" s="37"/>
      <c r="J112" s="37"/>
      <c r="K112" s="37"/>
      <c r="L112" s="37"/>
      <c r="M112" s="37"/>
      <c r="N112" s="37"/>
      <c r="O112" s="419"/>
      <c r="P112" s="37"/>
      <c r="Q112" s="37"/>
      <c r="R112" s="37"/>
      <c r="S112" s="37">
        <v>17</v>
      </c>
      <c r="T112" s="468" t="s">
        <v>443</v>
      </c>
      <c r="U112" s="194"/>
      <c r="V112" s="35"/>
      <c r="W112" s="35"/>
      <c r="X112" s="35"/>
      <c r="Y112" s="35"/>
      <c r="AC112"/>
      <c r="AD112"/>
      <c r="AE112"/>
      <c r="AF112"/>
    </row>
    <row r="113" spans="1:32" s="34" customFormat="1" x14ac:dyDescent="0.25">
      <c r="A113" s="118" t="s">
        <v>730</v>
      </c>
      <c r="B113" s="102" t="s">
        <v>230</v>
      </c>
      <c r="C113" s="99" t="s">
        <v>422</v>
      </c>
      <c r="D113" s="89">
        <v>2009</v>
      </c>
      <c r="E113" s="120">
        <f>SUM(H113:Y113)</f>
        <v>17</v>
      </c>
      <c r="H113" s="37">
        <v>17</v>
      </c>
      <c r="I113" s="37" t="s">
        <v>443</v>
      </c>
      <c r="J113" s="37" t="s">
        <v>443</v>
      </c>
      <c r="K113" s="37" t="s">
        <v>443</v>
      </c>
      <c r="L113" s="37" t="s">
        <v>443</v>
      </c>
      <c r="M113" s="37" t="s">
        <v>443</v>
      </c>
      <c r="N113" s="37" t="s">
        <v>443</v>
      </c>
      <c r="O113" s="419"/>
      <c r="P113" s="37" t="s">
        <v>443</v>
      </c>
      <c r="Q113" s="37" t="s">
        <v>443</v>
      </c>
      <c r="R113" s="37" t="s">
        <v>443</v>
      </c>
      <c r="S113" s="37" t="s">
        <v>443</v>
      </c>
      <c r="T113" s="468" t="s">
        <v>443</v>
      </c>
      <c r="U113" s="194"/>
      <c r="V113" s="35"/>
      <c r="W113" s="35"/>
      <c r="X113" s="35"/>
      <c r="Y113" s="35"/>
      <c r="AC113"/>
      <c r="AD113"/>
      <c r="AE113"/>
      <c r="AF113"/>
    </row>
    <row r="114" spans="1:32" s="34" customFormat="1" x14ac:dyDescent="0.25">
      <c r="A114" s="118" t="s">
        <v>731</v>
      </c>
      <c r="B114" s="102" t="s">
        <v>650</v>
      </c>
      <c r="C114" s="99" t="s">
        <v>111</v>
      </c>
      <c r="D114" s="89">
        <v>2012</v>
      </c>
      <c r="E114" s="120">
        <f>SUM(H114:Y114)</f>
        <v>17</v>
      </c>
      <c r="H114" s="37"/>
      <c r="I114" s="37"/>
      <c r="J114" s="37"/>
      <c r="K114" s="37"/>
      <c r="L114" s="37"/>
      <c r="M114" s="37">
        <v>17</v>
      </c>
      <c r="N114" s="37" t="s">
        <v>443</v>
      </c>
      <c r="O114" s="419"/>
      <c r="P114" s="37" t="s">
        <v>443</v>
      </c>
      <c r="Q114" s="37" t="s">
        <v>443</v>
      </c>
      <c r="R114" s="37" t="s">
        <v>443</v>
      </c>
      <c r="S114" s="37" t="s">
        <v>443</v>
      </c>
      <c r="T114" s="468" t="s">
        <v>443</v>
      </c>
      <c r="U114" s="194"/>
      <c r="V114" s="35"/>
      <c r="W114" s="35"/>
      <c r="X114" s="35"/>
      <c r="Y114" s="35"/>
      <c r="AC114"/>
      <c r="AD114"/>
      <c r="AE114"/>
      <c r="AF114"/>
    </row>
    <row r="115" spans="1:32" s="34" customFormat="1" x14ac:dyDescent="0.25">
      <c r="A115" s="118" t="s">
        <v>732</v>
      </c>
      <c r="B115" s="102" t="s">
        <v>231</v>
      </c>
      <c r="C115" s="99" t="s">
        <v>504</v>
      </c>
      <c r="D115" s="89">
        <v>2010</v>
      </c>
      <c r="E115" s="120">
        <f>SUM(H115:Y115)</f>
        <v>17</v>
      </c>
      <c r="H115" s="37"/>
      <c r="I115" s="37"/>
      <c r="J115" s="37">
        <v>17</v>
      </c>
      <c r="K115" s="37" t="s">
        <v>443</v>
      </c>
      <c r="L115" s="37" t="s">
        <v>443</v>
      </c>
      <c r="M115" s="37" t="s">
        <v>443</v>
      </c>
      <c r="N115" s="37" t="s">
        <v>443</v>
      </c>
      <c r="O115" s="419"/>
      <c r="P115" s="37" t="s">
        <v>443</v>
      </c>
      <c r="Q115" s="37" t="s">
        <v>443</v>
      </c>
      <c r="R115" s="37" t="s">
        <v>443</v>
      </c>
      <c r="S115" s="37" t="s">
        <v>443</v>
      </c>
      <c r="T115" s="468" t="s">
        <v>443</v>
      </c>
      <c r="U115" s="194"/>
      <c r="V115" s="35"/>
      <c r="W115" s="35"/>
      <c r="X115" s="35"/>
      <c r="Y115" s="35"/>
      <c r="AC115"/>
      <c r="AD115"/>
      <c r="AE115"/>
      <c r="AF115"/>
    </row>
    <row r="116" spans="1:32" s="34" customFormat="1" x14ac:dyDescent="0.25">
      <c r="A116" s="118" t="s">
        <v>733</v>
      </c>
      <c r="B116" s="102" t="s">
        <v>555</v>
      </c>
      <c r="C116" s="99" t="s">
        <v>556</v>
      </c>
      <c r="D116" s="89">
        <v>1978</v>
      </c>
      <c r="E116" s="120">
        <f>SUM(H116:Y116)</f>
        <v>17</v>
      </c>
      <c r="H116" s="37"/>
      <c r="I116" s="37"/>
      <c r="J116" s="37"/>
      <c r="K116" s="37">
        <v>17</v>
      </c>
      <c r="L116" s="37" t="s">
        <v>443</v>
      </c>
      <c r="M116" s="37" t="s">
        <v>443</v>
      </c>
      <c r="N116" s="37" t="s">
        <v>443</v>
      </c>
      <c r="O116" s="419"/>
      <c r="P116" s="37" t="s">
        <v>443</v>
      </c>
      <c r="Q116" s="37" t="s">
        <v>443</v>
      </c>
      <c r="R116" s="37" t="s">
        <v>443</v>
      </c>
      <c r="S116" s="37" t="s">
        <v>443</v>
      </c>
      <c r="T116" s="468" t="s">
        <v>443</v>
      </c>
      <c r="U116" s="194"/>
      <c r="V116" s="35"/>
      <c r="W116" s="35"/>
      <c r="X116" s="35"/>
      <c r="Y116" s="35"/>
      <c r="AC116"/>
      <c r="AD116"/>
      <c r="AE116"/>
      <c r="AF116"/>
    </row>
    <row r="117" spans="1:32" s="34" customFormat="1" x14ac:dyDescent="0.25">
      <c r="A117" s="118" t="s">
        <v>734</v>
      </c>
      <c r="B117" s="102" t="s">
        <v>600</v>
      </c>
      <c r="C117" s="99" t="s">
        <v>705</v>
      </c>
      <c r="D117" s="89">
        <v>1958</v>
      </c>
      <c r="E117" s="120">
        <f>SUM(H117:Y117)</f>
        <v>16</v>
      </c>
      <c r="H117" s="37"/>
      <c r="I117" s="37"/>
      <c r="J117" s="37"/>
      <c r="K117" s="37"/>
      <c r="L117" s="37"/>
      <c r="M117" s="37"/>
      <c r="N117" s="37">
        <v>16</v>
      </c>
      <c r="O117" s="419"/>
      <c r="P117" s="37" t="s">
        <v>443</v>
      </c>
      <c r="Q117" s="37" t="s">
        <v>443</v>
      </c>
      <c r="R117" s="37" t="s">
        <v>443</v>
      </c>
      <c r="S117" s="37" t="s">
        <v>443</v>
      </c>
      <c r="T117" s="468" t="s">
        <v>443</v>
      </c>
      <c r="U117" s="194"/>
      <c r="V117" s="35"/>
      <c r="W117" s="35"/>
      <c r="X117" s="35"/>
      <c r="Y117" s="35"/>
      <c r="AC117"/>
      <c r="AD117"/>
      <c r="AE117"/>
      <c r="AF117"/>
    </row>
    <row r="118" spans="1:32" s="34" customFormat="1" x14ac:dyDescent="0.25">
      <c r="A118" s="118" t="s">
        <v>735</v>
      </c>
      <c r="B118" s="102" t="s">
        <v>160</v>
      </c>
      <c r="C118" s="99" t="s">
        <v>161</v>
      </c>
      <c r="D118" s="89">
        <v>1998</v>
      </c>
      <c r="E118" s="120">
        <f>SUM(H118:Y118)</f>
        <v>16</v>
      </c>
      <c r="H118" s="37">
        <v>8</v>
      </c>
      <c r="I118" s="37" t="s">
        <v>443</v>
      </c>
      <c r="J118" s="37" t="s">
        <v>443</v>
      </c>
      <c r="K118" s="37" t="s">
        <v>443</v>
      </c>
      <c r="L118" s="37">
        <v>8</v>
      </c>
      <c r="M118" s="37" t="s">
        <v>443</v>
      </c>
      <c r="N118" s="37" t="s">
        <v>443</v>
      </c>
      <c r="O118" s="419"/>
      <c r="P118" s="37" t="s">
        <v>443</v>
      </c>
      <c r="Q118" s="37" t="s">
        <v>443</v>
      </c>
      <c r="R118" s="37" t="s">
        <v>443</v>
      </c>
      <c r="S118" s="37" t="s">
        <v>443</v>
      </c>
      <c r="T118" s="468" t="s">
        <v>443</v>
      </c>
      <c r="U118" s="194"/>
      <c r="V118" s="35"/>
      <c r="W118" s="35"/>
      <c r="X118" s="35"/>
      <c r="Y118" s="35"/>
      <c r="AC118"/>
      <c r="AD118"/>
      <c r="AE118"/>
      <c r="AF118"/>
    </row>
    <row r="119" spans="1:32" s="34" customFormat="1" x14ac:dyDescent="0.25">
      <c r="A119" s="118" t="s">
        <v>736</v>
      </c>
      <c r="B119" s="102" t="s">
        <v>983</v>
      </c>
      <c r="C119" s="99" t="s">
        <v>138</v>
      </c>
      <c r="D119" s="89">
        <v>1983</v>
      </c>
      <c r="E119" s="120">
        <f>SUM(H119:Y119)</f>
        <v>16</v>
      </c>
      <c r="H119" s="37"/>
      <c r="I119" s="37"/>
      <c r="J119" s="37"/>
      <c r="K119" s="37"/>
      <c r="L119" s="37"/>
      <c r="M119" s="37"/>
      <c r="N119" s="37"/>
      <c r="O119" s="419"/>
      <c r="P119" s="37"/>
      <c r="Q119" s="37"/>
      <c r="R119" s="37"/>
      <c r="S119" s="37">
        <v>16</v>
      </c>
      <c r="T119" s="468" t="s">
        <v>443</v>
      </c>
      <c r="U119" s="194"/>
      <c r="V119" s="35"/>
      <c r="W119" s="35"/>
      <c r="X119" s="35"/>
      <c r="Y119" s="35"/>
      <c r="AC119"/>
      <c r="AD119"/>
      <c r="AE119"/>
      <c r="AF119"/>
    </row>
    <row r="120" spans="1:32" s="34" customFormat="1" x14ac:dyDescent="0.25">
      <c r="A120" s="118" t="s">
        <v>737</v>
      </c>
      <c r="B120" s="102" t="s">
        <v>760</v>
      </c>
      <c r="C120" s="99" t="s">
        <v>118</v>
      </c>
      <c r="D120" s="89">
        <v>1990</v>
      </c>
      <c r="E120" s="120">
        <f>SUM(H120:Y120)</f>
        <v>15</v>
      </c>
      <c r="H120" s="37"/>
      <c r="I120" s="37"/>
      <c r="J120" s="37"/>
      <c r="K120" s="37"/>
      <c r="L120" s="37"/>
      <c r="M120" s="37"/>
      <c r="N120" s="37"/>
      <c r="O120" s="419"/>
      <c r="P120" s="37">
        <v>15</v>
      </c>
      <c r="Q120" s="37" t="s">
        <v>443</v>
      </c>
      <c r="R120" s="37" t="s">
        <v>443</v>
      </c>
      <c r="S120" s="37" t="s">
        <v>443</v>
      </c>
      <c r="T120" s="468" t="s">
        <v>443</v>
      </c>
      <c r="U120" s="194"/>
      <c r="V120" s="35"/>
      <c r="W120" s="35"/>
      <c r="X120" s="35"/>
      <c r="Y120" s="35"/>
      <c r="AC120"/>
      <c r="AD120"/>
      <c r="AE120"/>
      <c r="AF120"/>
    </row>
    <row r="121" spans="1:32" s="34" customFormat="1" x14ac:dyDescent="0.25">
      <c r="A121" s="118" t="s">
        <v>738</v>
      </c>
      <c r="B121" s="102" t="s">
        <v>919</v>
      </c>
      <c r="C121" s="99"/>
      <c r="D121" s="89">
        <v>1979</v>
      </c>
      <c r="E121" s="120">
        <f>SUM(H121:Y121)</f>
        <v>15</v>
      </c>
      <c r="H121" s="37"/>
      <c r="I121" s="37"/>
      <c r="J121" s="37"/>
      <c r="K121" s="37"/>
      <c r="L121" s="37"/>
      <c r="M121" s="37"/>
      <c r="N121" s="37"/>
      <c r="O121" s="419"/>
      <c r="P121" s="37"/>
      <c r="Q121" s="37"/>
      <c r="R121" s="37">
        <v>15</v>
      </c>
      <c r="S121" s="37" t="s">
        <v>443</v>
      </c>
      <c r="T121" s="468" t="s">
        <v>443</v>
      </c>
      <c r="U121" s="194"/>
      <c r="V121" s="35"/>
      <c r="W121" s="35"/>
      <c r="X121" s="35"/>
      <c r="Y121" s="35"/>
      <c r="AC121"/>
      <c r="AD121"/>
      <c r="AE121"/>
      <c r="AF121"/>
    </row>
    <row r="122" spans="1:32" s="34" customFormat="1" x14ac:dyDescent="0.25">
      <c r="A122" s="118" t="s">
        <v>739</v>
      </c>
      <c r="B122" s="102" t="s">
        <v>557</v>
      </c>
      <c r="C122" s="99" t="s">
        <v>558</v>
      </c>
      <c r="D122" s="89">
        <v>2003</v>
      </c>
      <c r="E122" s="120">
        <f>SUM(H122:Y122)</f>
        <v>15</v>
      </c>
      <c r="H122" s="37"/>
      <c r="I122" s="37"/>
      <c r="J122" s="37"/>
      <c r="K122" s="37">
        <v>15</v>
      </c>
      <c r="L122" s="37" t="s">
        <v>443</v>
      </c>
      <c r="M122" s="37" t="s">
        <v>443</v>
      </c>
      <c r="N122" s="37" t="s">
        <v>443</v>
      </c>
      <c r="O122" s="419"/>
      <c r="P122" s="37" t="s">
        <v>443</v>
      </c>
      <c r="Q122" s="37" t="s">
        <v>443</v>
      </c>
      <c r="R122" s="37" t="s">
        <v>443</v>
      </c>
      <c r="S122" s="37" t="s">
        <v>443</v>
      </c>
      <c r="T122" s="468" t="s">
        <v>443</v>
      </c>
      <c r="U122" s="194"/>
      <c r="V122" s="35"/>
      <c r="W122" s="35"/>
      <c r="X122" s="35"/>
      <c r="Y122" s="35"/>
      <c r="AC122"/>
      <c r="AD122"/>
      <c r="AE122"/>
      <c r="AF122"/>
    </row>
    <row r="123" spans="1:32" s="34" customFormat="1" x14ac:dyDescent="0.25">
      <c r="A123" s="118" t="s">
        <v>740</v>
      </c>
      <c r="B123" s="102" t="s">
        <v>423</v>
      </c>
      <c r="C123" s="99" t="s">
        <v>1043</v>
      </c>
      <c r="D123" s="89">
        <v>1960</v>
      </c>
      <c r="E123" s="120">
        <f>SUM(H123:Y123)</f>
        <v>15</v>
      </c>
      <c r="H123" s="37"/>
      <c r="I123" s="37"/>
      <c r="J123" s="37"/>
      <c r="K123" s="37"/>
      <c r="L123" s="37"/>
      <c r="M123" s="37"/>
      <c r="N123" s="37"/>
      <c r="O123" s="419"/>
      <c r="P123" s="37"/>
      <c r="Q123" s="37"/>
      <c r="R123" s="37"/>
      <c r="S123" s="37"/>
      <c r="T123" s="468">
        <v>15</v>
      </c>
      <c r="U123" s="194"/>
      <c r="V123" s="35"/>
      <c r="W123" s="35"/>
      <c r="X123" s="35"/>
      <c r="Y123" s="35"/>
      <c r="AC123"/>
      <c r="AD123"/>
      <c r="AE123"/>
      <c r="AF123"/>
    </row>
    <row r="124" spans="1:32" s="34" customFormat="1" x14ac:dyDescent="0.25">
      <c r="A124" s="118" t="s">
        <v>741</v>
      </c>
      <c r="B124" s="102" t="s">
        <v>706</v>
      </c>
      <c r="C124" s="99" t="s">
        <v>707</v>
      </c>
      <c r="D124" s="89">
        <v>1983</v>
      </c>
      <c r="E124" s="120">
        <f>SUM(H124:Y124)</f>
        <v>15</v>
      </c>
      <c r="H124" s="37"/>
      <c r="I124" s="37"/>
      <c r="J124" s="37"/>
      <c r="K124" s="37"/>
      <c r="L124" s="37"/>
      <c r="M124" s="37"/>
      <c r="N124" s="37">
        <v>15</v>
      </c>
      <c r="O124" s="419"/>
      <c r="P124" s="37" t="s">
        <v>443</v>
      </c>
      <c r="Q124" s="37" t="s">
        <v>443</v>
      </c>
      <c r="R124" s="37" t="s">
        <v>443</v>
      </c>
      <c r="S124" s="37" t="s">
        <v>443</v>
      </c>
      <c r="T124" s="468" t="s">
        <v>443</v>
      </c>
      <c r="U124" s="194"/>
      <c r="V124" s="35"/>
      <c r="W124" s="35"/>
      <c r="X124" s="35"/>
      <c r="Y124" s="35"/>
      <c r="AC124"/>
      <c r="AD124"/>
      <c r="AE124"/>
      <c r="AF124"/>
    </row>
    <row r="125" spans="1:32" s="34" customFormat="1" x14ac:dyDescent="0.25">
      <c r="A125" s="118" t="s">
        <v>774</v>
      </c>
      <c r="B125" s="102" t="s">
        <v>651</v>
      </c>
      <c r="C125" s="99" t="s">
        <v>652</v>
      </c>
      <c r="D125" s="89">
        <v>2007</v>
      </c>
      <c r="E125" s="120">
        <f>SUM(H125:Y125)</f>
        <v>15</v>
      </c>
      <c r="H125" s="37"/>
      <c r="I125" s="37"/>
      <c r="J125" s="37"/>
      <c r="K125" s="37"/>
      <c r="L125" s="37"/>
      <c r="M125" s="37">
        <v>15</v>
      </c>
      <c r="N125" s="37" t="s">
        <v>443</v>
      </c>
      <c r="O125" s="419"/>
      <c r="P125" s="37" t="s">
        <v>443</v>
      </c>
      <c r="Q125" s="37" t="s">
        <v>443</v>
      </c>
      <c r="R125" s="37" t="s">
        <v>443</v>
      </c>
      <c r="S125" s="37" t="s">
        <v>443</v>
      </c>
      <c r="T125" s="468" t="s">
        <v>443</v>
      </c>
      <c r="U125" s="194"/>
      <c r="V125" s="35"/>
      <c r="W125" s="35"/>
      <c r="X125" s="35"/>
      <c r="Y125" s="35"/>
      <c r="AC125"/>
      <c r="AD125"/>
      <c r="AE125"/>
      <c r="AF125"/>
    </row>
    <row r="126" spans="1:32" s="34" customFormat="1" x14ac:dyDescent="0.25">
      <c r="A126" s="118" t="s">
        <v>775</v>
      </c>
      <c r="B126" s="102" t="s">
        <v>761</v>
      </c>
      <c r="C126" s="99" t="s">
        <v>762</v>
      </c>
      <c r="D126" s="89">
        <v>1977</v>
      </c>
      <c r="E126" s="120">
        <f>SUM(H126:Y126)</f>
        <v>14</v>
      </c>
      <c r="H126" s="37"/>
      <c r="I126" s="37"/>
      <c r="J126" s="37"/>
      <c r="K126" s="37"/>
      <c r="L126" s="37"/>
      <c r="M126" s="37"/>
      <c r="N126" s="37"/>
      <c r="O126" s="419"/>
      <c r="P126" s="37">
        <v>14</v>
      </c>
      <c r="Q126" s="37" t="s">
        <v>443</v>
      </c>
      <c r="R126" s="37" t="s">
        <v>443</v>
      </c>
      <c r="S126" s="37" t="s">
        <v>443</v>
      </c>
      <c r="T126" s="468" t="s">
        <v>443</v>
      </c>
      <c r="U126" s="194"/>
      <c r="V126" s="35"/>
      <c r="W126" s="35"/>
      <c r="X126" s="35"/>
      <c r="Y126" s="35"/>
      <c r="AC126"/>
      <c r="AD126"/>
      <c r="AE126"/>
      <c r="AF126"/>
    </row>
    <row r="127" spans="1:32" s="34" customFormat="1" x14ac:dyDescent="0.25">
      <c r="A127" s="118" t="s">
        <v>776</v>
      </c>
      <c r="B127" s="102" t="s">
        <v>920</v>
      </c>
      <c r="C127" s="99" t="s">
        <v>836</v>
      </c>
      <c r="D127" s="89">
        <v>1977</v>
      </c>
      <c r="E127" s="120">
        <f>SUM(H127:Y127)</f>
        <v>14</v>
      </c>
      <c r="H127" s="37"/>
      <c r="I127" s="37"/>
      <c r="J127" s="37"/>
      <c r="K127" s="37"/>
      <c r="L127" s="37"/>
      <c r="M127" s="37"/>
      <c r="N127" s="37"/>
      <c r="O127" s="419"/>
      <c r="P127" s="37"/>
      <c r="Q127" s="37"/>
      <c r="R127" s="37">
        <v>14</v>
      </c>
      <c r="S127" s="37" t="s">
        <v>443</v>
      </c>
      <c r="T127" s="468" t="s">
        <v>443</v>
      </c>
      <c r="U127" s="194"/>
      <c r="V127" s="35"/>
      <c r="W127" s="35"/>
      <c r="X127" s="35"/>
      <c r="Y127" s="35"/>
      <c r="AC127"/>
      <c r="AD127"/>
      <c r="AE127"/>
      <c r="AF127"/>
    </row>
    <row r="128" spans="1:32" s="34" customFormat="1" x14ac:dyDescent="0.25">
      <c r="A128" s="118" t="s">
        <v>777</v>
      </c>
      <c r="B128" s="102" t="s">
        <v>589</v>
      </c>
      <c r="C128" s="99" t="s">
        <v>704</v>
      </c>
      <c r="D128" s="89">
        <v>1981</v>
      </c>
      <c r="E128" s="120">
        <f>SUM(H128:Y128)</f>
        <v>14</v>
      </c>
      <c r="H128" s="37"/>
      <c r="I128" s="37"/>
      <c r="J128" s="37"/>
      <c r="K128" s="37"/>
      <c r="L128" s="37"/>
      <c r="M128" s="37"/>
      <c r="N128" s="37">
        <v>14</v>
      </c>
      <c r="O128" s="419"/>
      <c r="P128" s="37" t="s">
        <v>443</v>
      </c>
      <c r="Q128" s="37" t="s">
        <v>443</v>
      </c>
      <c r="R128" s="37" t="s">
        <v>443</v>
      </c>
      <c r="S128" s="37" t="s">
        <v>443</v>
      </c>
      <c r="T128" s="468" t="s">
        <v>443</v>
      </c>
      <c r="U128" s="194"/>
      <c r="V128" s="35"/>
      <c r="W128" s="35"/>
      <c r="X128" s="35"/>
      <c r="Y128" s="35"/>
      <c r="AC128"/>
      <c r="AD128"/>
      <c r="AE128"/>
      <c r="AF128"/>
    </row>
    <row r="129" spans="1:32" s="34" customFormat="1" x14ac:dyDescent="0.25">
      <c r="A129" s="118" t="s">
        <v>778</v>
      </c>
      <c r="B129" s="102" t="s">
        <v>559</v>
      </c>
      <c r="C129" s="99" t="s">
        <v>110</v>
      </c>
      <c r="D129" s="89">
        <v>1989</v>
      </c>
      <c r="E129" s="120">
        <f>SUM(H129:Y129)</f>
        <v>14</v>
      </c>
      <c r="H129" s="37"/>
      <c r="I129" s="37"/>
      <c r="J129" s="37"/>
      <c r="K129" s="37">
        <v>14</v>
      </c>
      <c r="L129" s="37" t="s">
        <v>443</v>
      </c>
      <c r="M129" s="37" t="s">
        <v>443</v>
      </c>
      <c r="N129" s="37" t="s">
        <v>443</v>
      </c>
      <c r="O129" s="419"/>
      <c r="P129" s="37" t="s">
        <v>443</v>
      </c>
      <c r="Q129" s="37" t="s">
        <v>443</v>
      </c>
      <c r="R129" s="37" t="s">
        <v>443</v>
      </c>
      <c r="S129" s="37" t="s">
        <v>443</v>
      </c>
      <c r="T129" s="468" t="s">
        <v>443</v>
      </c>
      <c r="U129" s="194"/>
      <c r="V129" s="35"/>
      <c r="W129" s="35"/>
      <c r="X129" s="35"/>
      <c r="Y129" s="35"/>
      <c r="AC129"/>
      <c r="AD129"/>
      <c r="AE129"/>
      <c r="AF129"/>
    </row>
    <row r="130" spans="1:32" s="34" customFormat="1" x14ac:dyDescent="0.25">
      <c r="A130" s="118" t="s">
        <v>779</v>
      </c>
      <c r="B130" s="102" t="s">
        <v>560</v>
      </c>
      <c r="C130" s="99" t="s">
        <v>561</v>
      </c>
      <c r="D130" s="89">
        <v>1974</v>
      </c>
      <c r="E130" s="120">
        <f>SUM(H130:Y130)</f>
        <v>13</v>
      </c>
      <c r="H130" s="37"/>
      <c r="I130" s="37"/>
      <c r="J130" s="37"/>
      <c r="K130" s="37">
        <v>13</v>
      </c>
      <c r="L130" s="37" t="s">
        <v>443</v>
      </c>
      <c r="M130" s="37" t="s">
        <v>443</v>
      </c>
      <c r="N130" s="37" t="s">
        <v>443</v>
      </c>
      <c r="O130" s="419"/>
      <c r="P130" s="37" t="s">
        <v>443</v>
      </c>
      <c r="Q130" s="37" t="s">
        <v>443</v>
      </c>
      <c r="R130" s="37" t="s">
        <v>443</v>
      </c>
      <c r="S130" s="37" t="s">
        <v>443</v>
      </c>
      <c r="T130" s="468" t="s">
        <v>443</v>
      </c>
      <c r="U130" s="194"/>
      <c r="V130" s="35"/>
      <c r="W130" s="35"/>
      <c r="X130" s="35"/>
      <c r="Y130" s="35"/>
      <c r="AC130"/>
      <c r="AD130"/>
      <c r="AE130"/>
      <c r="AF130"/>
    </row>
    <row r="131" spans="1:32" s="34" customFormat="1" x14ac:dyDescent="0.25">
      <c r="A131" s="118" t="s">
        <v>780</v>
      </c>
      <c r="B131" s="123" t="s">
        <v>585</v>
      </c>
      <c r="C131" s="99" t="s">
        <v>708</v>
      </c>
      <c r="D131" s="89">
        <v>1981</v>
      </c>
      <c r="E131" s="120">
        <f>SUM(H131:Y131)</f>
        <v>13</v>
      </c>
      <c r="H131" s="37"/>
      <c r="I131" s="37"/>
      <c r="J131" s="37"/>
      <c r="K131" s="37"/>
      <c r="L131" s="37"/>
      <c r="M131" s="37"/>
      <c r="N131" s="37">
        <v>13</v>
      </c>
      <c r="O131" s="419"/>
      <c r="P131" s="37" t="s">
        <v>443</v>
      </c>
      <c r="Q131" s="37" t="s">
        <v>443</v>
      </c>
      <c r="R131" s="37" t="s">
        <v>443</v>
      </c>
      <c r="S131" s="37" t="s">
        <v>443</v>
      </c>
      <c r="T131" s="468" t="s">
        <v>443</v>
      </c>
      <c r="U131" s="194"/>
      <c r="V131" s="35"/>
      <c r="W131" s="35"/>
      <c r="X131" s="35"/>
      <c r="Y131" s="35"/>
      <c r="AC131"/>
      <c r="AD131"/>
      <c r="AE131"/>
      <c r="AF131"/>
    </row>
    <row r="132" spans="1:32" s="34" customFormat="1" x14ac:dyDescent="0.25">
      <c r="A132" s="118" t="s">
        <v>781</v>
      </c>
      <c r="B132" s="102" t="s">
        <v>984</v>
      </c>
      <c r="C132" s="99" t="s">
        <v>968</v>
      </c>
      <c r="D132" s="89">
        <v>1972</v>
      </c>
      <c r="E132" s="120">
        <f>SUM(H132:Y132)</f>
        <v>13</v>
      </c>
      <c r="H132" s="37"/>
      <c r="I132" s="37"/>
      <c r="J132" s="37"/>
      <c r="K132" s="37"/>
      <c r="L132" s="37"/>
      <c r="M132" s="37"/>
      <c r="N132" s="37"/>
      <c r="O132" s="419"/>
      <c r="P132" s="37"/>
      <c r="Q132" s="37"/>
      <c r="R132" s="37"/>
      <c r="S132" s="37">
        <v>13</v>
      </c>
      <c r="T132" s="468" t="s">
        <v>443</v>
      </c>
      <c r="U132" s="194"/>
      <c r="V132" s="35"/>
      <c r="W132" s="35"/>
      <c r="X132" s="35"/>
      <c r="Y132" s="35"/>
      <c r="AC132"/>
      <c r="AD132"/>
      <c r="AE132"/>
      <c r="AF132"/>
    </row>
    <row r="133" spans="1:32" s="34" customFormat="1" x14ac:dyDescent="0.25">
      <c r="A133" s="118" t="s">
        <v>782</v>
      </c>
      <c r="B133" s="102" t="s">
        <v>763</v>
      </c>
      <c r="C133" s="99" t="s">
        <v>764</v>
      </c>
      <c r="D133" s="89">
        <v>1984</v>
      </c>
      <c r="E133" s="120">
        <f>SUM(H133:Y133)</f>
        <v>12</v>
      </c>
      <c r="H133" s="37"/>
      <c r="I133" s="37"/>
      <c r="J133" s="37"/>
      <c r="K133" s="37"/>
      <c r="L133" s="37"/>
      <c r="M133" s="37"/>
      <c r="N133" s="37"/>
      <c r="O133" s="419"/>
      <c r="P133" s="37">
        <v>12</v>
      </c>
      <c r="Q133" s="37" t="s">
        <v>443</v>
      </c>
      <c r="R133" s="37" t="s">
        <v>443</v>
      </c>
      <c r="S133" s="37" t="s">
        <v>443</v>
      </c>
      <c r="T133" s="468" t="s">
        <v>443</v>
      </c>
      <c r="U133" s="194"/>
      <c r="V133" s="35"/>
      <c r="W133" s="35"/>
      <c r="X133" s="35"/>
      <c r="Y133" s="35"/>
      <c r="AC133"/>
      <c r="AD133"/>
      <c r="AE133"/>
      <c r="AF133"/>
    </row>
    <row r="134" spans="1:32" s="34" customFormat="1" x14ac:dyDescent="0.25">
      <c r="A134" s="118" t="s">
        <v>783</v>
      </c>
      <c r="B134" s="102" t="s">
        <v>1044</v>
      </c>
      <c r="C134" s="99"/>
      <c r="D134" s="89">
        <v>1992</v>
      </c>
      <c r="E134" s="120">
        <f>SUM(H134:Y134)</f>
        <v>12</v>
      </c>
      <c r="H134" s="37"/>
      <c r="I134" s="37"/>
      <c r="J134" s="37"/>
      <c r="K134" s="37"/>
      <c r="L134" s="37"/>
      <c r="M134" s="37"/>
      <c r="N134" s="37"/>
      <c r="O134" s="419"/>
      <c r="P134" s="37"/>
      <c r="Q134" s="37"/>
      <c r="R134" s="37"/>
      <c r="S134" s="37"/>
      <c r="T134" s="468">
        <v>12</v>
      </c>
      <c r="U134" s="194"/>
      <c r="V134" s="35"/>
      <c r="W134" s="35"/>
      <c r="X134" s="35"/>
      <c r="Y134" s="35"/>
      <c r="AC134"/>
      <c r="AD134"/>
      <c r="AE134"/>
      <c r="AF134"/>
    </row>
    <row r="135" spans="1:32" s="34" customFormat="1" x14ac:dyDescent="0.25">
      <c r="A135" s="118" t="s">
        <v>784</v>
      </c>
      <c r="B135" s="102" t="s">
        <v>843</v>
      </c>
      <c r="C135" s="99" t="s">
        <v>844</v>
      </c>
      <c r="D135" s="89">
        <v>1976</v>
      </c>
      <c r="E135" s="120">
        <f>SUM(H135:Y135)</f>
        <v>12</v>
      </c>
      <c r="H135" s="37"/>
      <c r="I135" s="37"/>
      <c r="J135" s="37"/>
      <c r="K135" s="37"/>
      <c r="L135" s="37"/>
      <c r="M135" s="37"/>
      <c r="N135" s="37"/>
      <c r="O135" s="419"/>
      <c r="P135" s="37"/>
      <c r="Q135" s="37">
        <v>12</v>
      </c>
      <c r="R135" s="37" t="s">
        <v>443</v>
      </c>
      <c r="S135" s="37" t="s">
        <v>443</v>
      </c>
      <c r="T135" s="468" t="s">
        <v>443</v>
      </c>
      <c r="U135" s="194"/>
      <c r="V135" s="35"/>
      <c r="W135" s="35"/>
      <c r="X135" s="35"/>
      <c r="Y135" s="35"/>
      <c r="AC135"/>
      <c r="AD135"/>
      <c r="AE135"/>
      <c r="AF135"/>
    </row>
    <row r="136" spans="1:32" s="34" customFormat="1" x14ac:dyDescent="0.25">
      <c r="A136" s="118" t="s">
        <v>785</v>
      </c>
      <c r="B136" s="102" t="s">
        <v>562</v>
      </c>
      <c r="C136" s="99" t="s">
        <v>563</v>
      </c>
      <c r="D136" s="89">
        <v>1985</v>
      </c>
      <c r="E136" s="120">
        <f>SUM(H136:Y136)</f>
        <v>12</v>
      </c>
      <c r="H136" s="37"/>
      <c r="I136" s="37"/>
      <c r="J136" s="37"/>
      <c r="K136" s="37">
        <v>12</v>
      </c>
      <c r="L136" s="37" t="s">
        <v>443</v>
      </c>
      <c r="M136" s="37" t="s">
        <v>443</v>
      </c>
      <c r="N136" s="37" t="s">
        <v>443</v>
      </c>
      <c r="O136" s="419"/>
      <c r="P136" s="37" t="s">
        <v>443</v>
      </c>
      <c r="Q136" s="37" t="s">
        <v>443</v>
      </c>
      <c r="R136" s="37" t="s">
        <v>443</v>
      </c>
      <c r="S136" s="37" t="s">
        <v>443</v>
      </c>
      <c r="T136" s="468" t="s">
        <v>443</v>
      </c>
      <c r="U136" s="194"/>
      <c r="V136" s="35"/>
      <c r="W136" s="35"/>
      <c r="X136" s="35"/>
      <c r="Y136" s="35"/>
      <c r="AC136"/>
      <c r="AD136"/>
      <c r="AE136"/>
      <c r="AF136"/>
    </row>
    <row r="137" spans="1:32" s="34" customFormat="1" x14ac:dyDescent="0.25">
      <c r="A137" s="118" t="s">
        <v>786</v>
      </c>
      <c r="B137" s="102" t="s">
        <v>709</v>
      </c>
      <c r="C137" s="99" t="s">
        <v>710</v>
      </c>
      <c r="D137" s="89">
        <v>1983</v>
      </c>
      <c r="E137" s="120">
        <f>SUM(H137:Y137)</f>
        <v>12</v>
      </c>
      <c r="H137" s="37"/>
      <c r="I137" s="37"/>
      <c r="J137" s="37"/>
      <c r="K137" s="37"/>
      <c r="L137" s="37"/>
      <c r="M137" s="37"/>
      <c r="N137" s="37">
        <v>12</v>
      </c>
      <c r="O137" s="419"/>
      <c r="P137" s="37" t="s">
        <v>443</v>
      </c>
      <c r="Q137" s="37" t="s">
        <v>443</v>
      </c>
      <c r="R137" s="37" t="s">
        <v>443</v>
      </c>
      <c r="S137" s="37" t="s">
        <v>443</v>
      </c>
      <c r="T137" s="468" t="s">
        <v>443</v>
      </c>
      <c r="U137" s="194"/>
      <c r="V137" s="35"/>
      <c r="W137" s="35"/>
      <c r="X137" s="35"/>
      <c r="Y137" s="35"/>
      <c r="AC137"/>
      <c r="AD137"/>
      <c r="AE137"/>
      <c r="AF137"/>
    </row>
    <row r="138" spans="1:32" s="34" customFormat="1" x14ac:dyDescent="0.25">
      <c r="A138" s="118" t="s">
        <v>787</v>
      </c>
      <c r="B138" s="102" t="s">
        <v>985</v>
      </c>
      <c r="C138" s="99" t="s">
        <v>972</v>
      </c>
      <c r="D138" s="89">
        <v>1984</v>
      </c>
      <c r="E138" s="120">
        <f>SUM(H138:Y138)</f>
        <v>12</v>
      </c>
      <c r="H138" s="37"/>
      <c r="I138" s="37"/>
      <c r="J138" s="37"/>
      <c r="K138" s="37"/>
      <c r="L138" s="37"/>
      <c r="M138" s="37"/>
      <c r="N138" s="37"/>
      <c r="O138" s="419"/>
      <c r="P138" s="37"/>
      <c r="Q138" s="37"/>
      <c r="R138" s="37"/>
      <c r="S138" s="37">
        <v>12</v>
      </c>
      <c r="T138" s="468" t="s">
        <v>443</v>
      </c>
      <c r="U138" s="194"/>
      <c r="V138" s="35"/>
      <c r="W138" s="35"/>
      <c r="X138" s="35"/>
      <c r="Y138" s="35"/>
      <c r="AC138"/>
      <c r="AD138"/>
      <c r="AE138"/>
      <c r="AF138"/>
    </row>
    <row r="139" spans="1:32" s="34" customFormat="1" x14ac:dyDescent="0.25">
      <c r="A139" s="118" t="s">
        <v>788</v>
      </c>
      <c r="B139" s="102" t="s">
        <v>452</v>
      </c>
      <c r="C139" s="99" t="s">
        <v>161</v>
      </c>
      <c r="D139" s="89">
        <v>1987</v>
      </c>
      <c r="E139" s="120">
        <f>SUM(H139:Y139)</f>
        <v>12</v>
      </c>
      <c r="H139" s="37"/>
      <c r="I139" s="37"/>
      <c r="J139" s="37"/>
      <c r="K139" s="37"/>
      <c r="L139" s="37"/>
      <c r="M139" s="37"/>
      <c r="N139" s="37"/>
      <c r="O139" s="419"/>
      <c r="P139" s="37"/>
      <c r="Q139" s="37"/>
      <c r="R139" s="37">
        <v>12</v>
      </c>
      <c r="S139" s="37" t="s">
        <v>443</v>
      </c>
      <c r="T139" s="468" t="s">
        <v>443</v>
      </c>
      <c r="U139" s="194"/>
      <c r="V139" s="35"/>
      <c r="W139" s="35"/>
      <c r="X139" s="35"/>
      <c r="Y139" s="35"/>
      <c r="AC139"/>
      <c r="AD139"/>
      <c r="AE139"/>
      <c r="AF139"/>
    </row>
    <row r="140" spans="1:32" s="34" customFormat="1" x14ac:dyDescent="0.25">
      <c r="A140" s="118" t="s">
        <v>856</v>
      </c>
      <c r="B140" s="102" t="s">
        <v>657</v>
      </c>
      <c r="C140" s="99" t="s">
        <v>111</v>
      </c>
      <c r="D140" s="89">
        <v>2006</v>
      </c>
      <c r="E140" s="120">
        <f>SUM(H140:Y140)</f>
        <v>12</v>
      </c>
      <c r="H140" s="37"/>
      <c r="I140" s="37"/>
      <c r="J140" s="37">
        <v>9</v>
      </c>
      <c r="K140" s="37" t="s">
        <v>443</v>
      </c>
      <c r="L140" s="37" t="s">
        <v>443</v>
      </c>
      <c r="M140" s="37">
        <v>3</v>
      </c>
      <c r="N140" s="37" t="s">
        <v>443</v>
      </c>
      <c r="O140" s="419"/>
      <c r="P140" s="37" t="s">
        <v>443</v>
      </c>
      <c r="Q140" s="37" t="s">
        <v>443</v>
      </c>
      <c r="R140" s="37" t="s">
        <v>443</v>
      </c>
      <c r="S140" s="37" t="s">
        <v>443</v>
      </c>
      <c r="T140" s="468" t="s">
        <v>443</v>
      </c>
      <c r="U140" s="194"/>
      <c r="V140" s="35"/>
      <c r="W140" s="35"/>
      <c r="X140" s="35"/>
      <c r="Y140" s="35"/>
      <c r="AC140"/>
      <c r="AD140"/>
      <c r="AE140"/>
      <c r="AF140"/>
    </row>
    <row r="141" spans="1:32" s="34" customFormat="1" x14ac:dyDescent="0.25">
      <c r="A141" s="118" t="s">
        <v>857</v>
      </c>
      <c r="B141" s="102" t="s">
        <v>453</v>
      </c>
      <c r="C141" s="99" t="s">
        <v>138</v>
      </c>
      <c r="D141" s="89">
        <v>1994</v>
      </c>
      <c r="E141" s="120">
        <f>SUM(H141:Y141)</f>
        <v>11</v>
      </c>
      <c r="H141" s="37"/>
      <c r="I141" s="37"/>
      <c r="J141" s="37">
        <v>8</v>
      </c>
      <c r="K141" s="37" t="s">
        <v>443</v>
      </c>
      <c r="L141" s="37" t="s">
        <v>443</v>
      </c>
      <c r="M141" s="37" t="s">
        <v>443</v>
      </c>
      <c r="N141" s="37" t="s">
        <v>443</v>
      </c>
      <c r="O141" s="419"/>
      <c r="P141" s="37" t="s">
        <v>443</v>
      </c>
      <c r="Q141" s="37" t="s">
        <v>443</v>
      </c>
      <c r="R141" s="37" t="s">
        <v>443</v>
      </c>
      <c r="S141" s="37">
        <v>3</v>
      </c>
      <c r="T141" s="468" t="s">
        <v>443</v>
      </c>
      <c r="U141" s="194"/>
      <c r="V141" s="35"/>
      <c r="W141" s="35"/>
      <c r="X141" s="35"/>
      <c r="Y141" s="35"/>
      <c r="AC141"/>
      <c r="AD141"/>
      <c r="AE141"/>
      <c r="AF141"/>
    </row>
    <row r="142" spans="1:32" s="34" customFormat="1" x14ac:dyDescent="0.25">
      <c r="A142" s="118" t="s">
        <v>858</v>
      </c>
      <c r="B142" s="102" t="s">
        <v>986</v>
      </c>
      <c r="C142" s="99" t="s">
        <v>973</v>
      </c>
      <c r="D142" s="89">
        <v>1971</v>
      </c>
      <c r="E142" s="120">
        <f>SUM(H142:Y142)</f>
        <v>11</v>
      </c>
      <c r="H142" s="37"/>
      <c r="I142" s="37"/>
      <c r="J142" s="37"/>
      <c r="K142" s="37"/>
      <c r="L142" s="37"/>
      <c r="M142" s="37"/>
      <c r="N142" s="37"/>
      <c r="O142" s="419"/>
      <c r="P142" s="37"/>
      <c r="Q142" s="37"/>
      <c r="R142" s="37"/>
      <c r="S142" s="37">
        <v>11</v>
      </c>
      <c r="T142" s="468" t="s">
        <v>443</v>
      </c>
      <c r="U142" s="194"/>
      <c r="V142" s="35"/>
      <c r="W142" s="35"/>
      <c r="X142" s="35"/>
      <c r="Y142" s="35"/>
      <c r="AC142"/>
      <c r="AD142"/>
      <c r="AE142"/>
      <c r="AF142"/>
    </row>
    <row r="143" spans="1:32" s="34" customFormat="1" x14ac:dyDescent="0.25">
      <c r="A143" s="118" t="s">
        <v>859</v>
      </c>
      <c r="B143" s="102" t="s">
        <v>564</v>
      </c>
      <c r="C143" s="99" t="s">
        <v>565</v>
      </c>
      <c r="D143" s="89">
        <v>1985</v>
      </c>
      <c r="E143" s="120">
        <f>SUM(H143:Y143)</f>
        <v>11</v>
      </c>
      <c r="H143" s="37"/>
      <c r="I143" s="37"/>
      <c r="J143" s="37"/>
      <c r="K143" s="37">
        <v>11</v>
      </c>
      <c r="L143" s="37" t="s">
        <v>443</v>
      </c>
      <c r="M143" s="37" t="s">
        <v>443</v>
      </c>
      <c r="N143" s="37" t="s">
        <v>443</v>
      </c>
      <c r="O143" s="419"/>
      <c r="P143" s="37" t="s">
        <v>443</v>
      </c>
      <c r="Q143" s="37" t="s">
        <v>443</v>
      </c>
      <c r="R143" s="37" t="s">
        <v>443</v>
      </c>
      <c r="S143" s="37" t="s">
        <v>443</v>
      </c>
      <c r="T143" s="468" t="s">
        <v>443</v>
      </c>
      <c r="U143" s="194"/>
      <c r="V143" s="35"/>
      <c r="W143" s="35"/>
      <c r="X143" s="35"/>
      <c r="Y143" s="35"/>
      <c r="AC143"/>
      <c r="AD143"/>
      <c r="AE143"/>
      <c r="AF143"/>
    </row>
    <row r="144" spans="1:32" s="34" customFormat="1" x14ac:dyDescent="0.25">
      <c r="A144" s="118" t="s">
        <v>860</v>
      </c>
      <c r="B144" s="102" t="s">
        <v>615</v>
      </c>
      <c r="C144" s="99" t="s">
        <v>161</v>
      </c>
      <c r="D144" s="89">
        <v>2002</v>
      </c>
      <c r="E144" s="120">
        <f>SUM(H144:Y144)</f>
        <v>11</v>
      </c>
      <c r="H144" s="37"/>
      <c r="I144" s="37"/>
      <c r="J144" s="37"/>
      <c r="K144" s="37"/>
      <c r="L144" s="37">
        <v>11</v>
      </c>
      <c r="M144" s="37" t="s">
        <v>443</v>
      </c>
      <c r="N144" s="37" t="s">
        <v>443</v>
      </c>
      <c r="O144" s="419"/>
      <c r="P144" s="37" t="s">
        <v>443</v>
      </c>
      <c r="Q144" s="37" t="s">
        <v>443</v>
      </c>
      <c r="R144" s="37" t="s">
        <v>443</v>
      </c>
      <c r="S144" s="37" t="s">
        <v>443</v>
      </c>
      <c r="T144" s="468" t="s">
        <v>443</v>
      </c>
      <c r="U144" s="194"/>
      <c r="V144" s="35"/>
      <c r="W144" s="35"/>
      <c r="X144" s="35"/>
      <c r="Y144" s="35"/>
      <c r="AC144"/>
      <c r="AD144"/>
      <c r="AE144"/>
      <c r="AF144"/>
    </row>
    <row r="145" spans="1:32" s="34" customFormat="1" x14ac:dyDescent="0.25">
      <c r="A145" s="118" t="s">
        <v>861</v>
      </c>
      <c r="B145" s="102" t="s">
        <v>765</v>
      </c>
      <c r="C145" s="99" t="s">
        <v>766</v>
      </c>
      <c r="D145" s="89">
        <v>1981</v>
      </c>
      <c r="E145" s="120">
        <f>SUM(H145:Y145)</f>
        <v>11</v>
      </c>
      <c r="H145" s="37"/>
      <c r="I145" s="37"/>
      <c r="J145" s="37"/>
      <c r="K145" s="37"/>
      <c r="L145" s="37"/>
      <c r="M145" s="37"/>
      <c r="N145" s="37"/>
      <c r="O145" s="419"/>
      <c r="P145" s="37">
        <v>11</v>
      </c>
      <c r="Q145" s="37" t="s">
        <v>443</v>
      </c>
      <c r="R145" s="37" t="s">
        <v>443</v>
      </c>
      <c r="S145" s="37" t="s">
        <v>443</v>
      </c>
      <c r="T145" s="468" t="s">
        <v>443</v>
      </c>
      <c r="U145" s="194"/>
      <c r="V145" s="35"/>
      <c r="W145" s="35"/>
      <c r="X145" s="35"/>
      <c r="Y145" s="35"/>
      <c r="AC145"/>
      <c r="AD145"/>
      <c r="AE145"/>
      <c r="AF145"/>
    </row>
    <row r="146" spans="1:32" s="34" customFormat="1" x14ac:dyDescent="0.25">
      <c r="A146" s="118" t="s">
        <v>862</v>
      </c>
      <c r="B146" s="102" t="s">
        <v>655</v>
      </c>
      <c r="C146" s="99" t="s">
        <v>654</v>
      </c>
      <c r="D146" s="89">
        <v>1987</v>
      </c>
      <c r="E146" s="120">
        <f>SUM(H146:Y146)</f>
        <v>10</v>
      </c>
      <c r="H146" s="37"/>
      <c r="I146" s="37"/>
      <c r="J146" s="37"/>
      <c r="K146" s="37"/>
      <c r="L146" s="37"/>
      <c r="M146" s="37">
        <v>10</v>
      </c>
      <c r="N146" s="37" t="s">
        <v>443</v>
      </c>
      <c r="O146" s="419"/>
      <c r="P146" s="37" t="s">
        <v>443</v>
      </c>
      <c r="Q146" s="37" t="s">
        <v>443</v>
      </c>
      <c r="R146" s="37" t="s">
        <v>443</v>
      </c>
      <c r="S146" s="37" t="s">
        <v>443</v>
      </c>
      <c r="T146" s="468" t="s">
        <v>443</v>
      </c>
      <c r="U146" s="194"/>
      <c r="V146" s="35"/>
      <c r="W146" s="35"/>
      <c r="X146" s="35"/>
      <c r="Y146" s="35"/>
      <c r="AC146"/>
      <c r="AD146"/>
      <c r="AE146"/>
      <c r="AF146"/>
    </row>
    <row r="147" spans="1:32" s="34" customFormat="1" x14ac:dyDescent="0.25">
      <c r="A147" s="118" t="s">
        <v>863</v>
      </c>
      <c r="B147" s="102" t="s">
        <v>653</v>
      </c>
      <c r="C147" s="99" t="s">
        <v>654</v>
      </c>
      <c r="D147" s="89">
        <v>1984</v>
      </c>
      <c r="E147" s="120">
        <f>SUM(H147:Y147)</f>
        <v>10</v>
      </c>
      <c r="H147" s="37"/>
      <c r="I147" s="37"/>
      <c r="J147" s="37"/>
      <c r="K147" s="37"/>
      <c r="L147" s="37"/>
      <c r="M147" s="37">
        <v>10</v>
      </c>
      <c r="N147" s="37" t="s">
        <v>443</v>
      </c>
      <c r="O147" s="419"/>
      <c r="P147" s="37" t="s">
        <v>443</v>
      </c>
      <c r="Q147" s="37" t="s">
        <v>443</v>
      </c>
      <c r="R147" s="37" t="s">
        <v>443</v>
      </c>
      <c r="S147" s="37" t="s">
        <v>443</v>
      </c>
      <c r="T147" s="468" t="s">
        <v>443</v>
      </c>
      <c r="U147" s="194"/>
      <c r="V147" s="35"/>
      <c r="W147" s="35"/>
      <c r="X147" s="35"/>
      <c r="Y147" s="35"/>
      <c r="AC147"/>
      <c r="AD147"/>
      <c r="AE147"/>
      <c r="AF147"/>
    </row>
    <row r="148" spans="1:32" s="34" customFormat="1" x14ac:dyDescent="0.25">
      <c r="A148" s="118" t="s">
        <v>864</v>
      </c>
      <c r="B148" s="102" t="s">
        <v>767</v>
      </c>
      <c r="C148" s="99" t="s">
        <v>768</v>
      </c>
      <c r="D148" s="89">
        <v>1970</v>
      </c>
      <c r="E148" s="120">
        <f>SUM(H148:Y148)</f>
        <v>10</v>
      </c>
      <c r="H148" s="37"/>
      <c r="I148" s="37"/>
      <c r="J148" s="37"/>
      <c r="K148" s="37"/>
      <c r="L148" s="37"/>
      <c r="M148" s="37"/>
      <c r="N148" s="37"/>
      <c r="O148" s="419"/>
      <c r="P148" s="37">
        <v>10</v>
      </c>
      <c r="Q148" s="37" t="s">
        <v>443</v>
      </c>
      <c r="R148" s="37" t="s">
        <v>443</v>
      </c>
      <c r="S148" s="37" t="s">
        <v>443</v>
      </c>
      <c r="T148" s="468" t="s">
        <v>443</v>
      </c>
      <c r="U148" s="194"/>
      <c r="V148" s="35"/>
      <c r="W148" s="35"/>
      <c r="X148" s="35"/>
      <c r="Y148" s="35"/>
      <c r="AC148"/>
      <c r="AD148"/>
      <c r="AE148"/>
      <c r="AF148"/>
    </row>
    <row r="149" spans="1:32" s="34" customFormat="1" x14ac:dyDescent="0.25">
      <c r="A149" s="118" t="s">
        <v>865</v>
      </c>
      <c r="B149" s="102" t="s">
        <v>845</v>
      </c>
      <c r="C149" s="99" t="s">
        <v>846</v>
      </c>
      <c r="D149" s="89">
        <v>1977</v>
      </c>
      <c r="E149" s="120">
        <f>SUM(H149:Y149)</f>
        <v>10</v>
      </c>
      <c r="H149" s="37"/>
      <c r="I149" s="37"/>
      <c r="J149" s="37"/>
      <c r="K149" s="37"/>
      <c r="L149" s="37"/>
      <c r="M149" s="37"/>
      <c r="N149" s="37"/>
      <c r="O149" s="419"/>
      <c r="P149" s="37"/>
      <c r="Q149" s="37">
        <v>10</v>
      </c>
      <c r="R149" s="37" t="s">
        <v>443</v>
      </c>
      <c r="S149" s="37" t="s">
        <v>443</v>
      </c>
      <c r="T149" s="468" t="s">
        <v>443</v>
      </c>
      <c r="U149" s="194"/>
      <c r="V149" s="35"/>
      <c r="W149" s="35"/>
      <c r="X149" s="35"/>
      <c r="Y149" s="35"/>
      <c r="AC149"/>
      <c r="AD149"/>
      <c r="AE149"/>
      <c r="AF149"/>
    </row>
    <row r="150" spans="1:32" s="34" customFormat="1" x14ac:dyDescent="0.25">
      <c r="A150" s="118" t="s">
        <v>866</v>
      </c>
      <c r="B150" s="102" t="s">
        <v>1039</v>
      </c>
      <c r="C150" s="99" t="s">
        <v>966</v>
      </c>
      <c r="D150" s="89">
        <v>1981</v>
      </c>
      <c r="E150" s="120">
        <f>SUM(H150:Y150)</f>
        <v>9</v>
      </c>
      <c r="H150" s="37"/>
      <c r="I150" s="37"/>
      <c r="J150" s="37"/>
      <c r="K150" s="37"/>
      <c r="L150" s="37"/>
      <c r="M150" s="37"/>
      <c r="N150" s="37"/>
      <c r="O150" s="419"/>
      <c r="P150" s="37"/>
      <c r="Q150" s="37"/>
      <c r="R150" s="37"/>
      <c r="S150" s="37">
        <v>9</v>
      </c>
      <c r="T150" s="468" t="s">
        <v>443</v>
      </c>
      <c r="U150" s="194"/>
      <c r="V150" s="35"/>
      <c r="W150" s="35"/>
      <c r="X150" s="35"/>
      <c r="Y150" s="35"/>
      <c r="AC150"/>
      <c r="AD150"/>
      <c r="AE150"/>
      <c r="AF150"/>
    </row>
    <row r="151" spans="1:32" s="34" customFormat="1" x14ac:dyDescent="0.25">
      <c r="A151" s="118" t="s">
        <v>867</v>
      </c>
      <c r="B151" s="102" t="s">
        <v>714</v>
      </c>
      <c r="C151" s="99" t="s">
        <v>715</v>
      </c>
      <c r="D151" s="89">
        <v>1978</v>
      </c>
      <c r="E151" s="120">
        <f>SUM(H151:Y151)</f>
        <v>9</v>
      </c>
      <c r="H151" s="37"/>
      <c r="I151" s="37"/>
      <c r="J151" s="37"/>
      <c r="K151" s="37"/>
      <c r="L151" s="37"/>
      <c r="M151" s="37"/>
      <c r="N151" s="37">
        <v>7</v>
      </c>
      <c r="O151" s="419"/>
      <c r="P151" s="37" t="s">
        <v>443</v>
      </c>
      <c r="Q151" s="37" t="s">
        <v>443</v>
      </c>
      <c r="R151" s="37">
        <v>2</v>
      </c>
      <c r="S151" s="37" t="s">
        <v>443</v>
      </c>
      <c r="T151" s="468" t="s">
        <v>443</v>
      </c>
      <c r="U151" s="194"/>
      <c r="V151" s="35"/>
      <c r="W151" s="35"/>
      <c r="X151" s="35"/>
      <c r="Y151" s="35"/>
      <c r="AC151"/>
      <c r="AD151"/>
      <c r="AE151"/>
      <c r="AF151"/>
    </row>
    <row r="152" spans="1:32" s="34" customFormat="1" x14ac:dyDescent="0.25">
      <c r="A152" s="118" t="s">
        <v>868</v>
      </c>
      <c r="B152" s="102" t="s">
        <v>711</v>
      </c>
      <c r="C152" s="99" t="s">
        <v>712</v>
      </c>
      <c r="D152" s="89">
        <v>2006</v>
      </c>
      <c r="E152" s="120">
        <f>SUM(H152:Y152)</f>
        <v>9</v>
      </c>
      <c r="H152" s="37"/>
      <c r="I152" s="37"/>
      <c r="J152" s="37"/>
      <c r="K152" s="37"/>
      <c r="L152" s="37"/>
      <c r="M152" s="37"/>
      <c r="N152" s="37">
        <v>9</v>
      </c>
      <c r="O152" s="419"/>
      <c r="P152" s="37" t="s">
        <v>443</v>
      </c>
      <c r="Q152" s="37" t="s">
        <v>443</v>
      </c>
      <c r="R152" s="37" t="s">
        <v>443</v>
      </c>
      <c r="S152" s="37" t="s">
        <v>443</v>
      </c>
      <c r="T152" s="468" t="s">
        <v>443</v>
      </c>
      <c r="U152" s="194"/>
      <c r="V152" s="35"/>
      <c r="W152" s="35"/>
      <c r="X152" s="35"/>
      <c r="Y152" s="35"/>
      <c r="AC152"/>
      <c r="AD152"/>
      <c r="AE152"/>
      <c r="AF152"/>
    </row>
    <row r="153" spans="1:32" s="34" customFormat="1" x14ac:dyDescent="0.25">
      <c r="A153" s="118" t="s">
        <v>869</v>
      </c>
      <c r="B153" s="102" t="s">
        <v>1045</v>
      </c>
      <c r="C153" s="99"/>
      <c r="D153" s="89">
        <v>1992</v>
      </c>
      <c r="E153" s="120">
        <f>SUM(H153:Y153)</f>
        <v>9</v>
      </c>
      <c r="H153" s="37"/>
      <c r="I153" s="37"/>
      <c r="J153" s="37"/>
      <c r="K153" s="37"/>
      <c r="L153" s="37"/>
      <c r="M153" s="37"/>
      <c r="N153" s="37"/>
      <c r="O153" s="419"/>
      <c r="P153" s="37"/>
      <c r="Q153" s="37"/>
      <c r="R153" s="37"/>
      <c r="S153" s="37"/>
      <c r="T153" s="468">
        <v>9</v>
      </c>
      <c r="U153" s="194"/>
      <c r="V153" s="35"/>
      <c r="W153" s="35"/>
      <c r="X153" s="35"/>
      <c r="Y153" s="35"/>
      <c r="AC153"/>
      <c r="AD153"/>
      <c r="AE153"/>
      <c r="AF153"/>
    </row>
    <row r="154" spans="1:32" s="34" customFormat="1" x14ac:dyDescent="0.25">
      <c r="A154" s="118" t="s">
        <v>870</v>
      </c>
      <c r="B154" s="102" t="s">
        <v>163</v>
      </c>
      <c r="C154" s="99" t="s">
        <v>619</v>
      </c>
      <c r="D154" s="89">
        <v>1987</v>
      </c>
      <c r="E154" s="120">
        <f>SUM(H154:Y154)</f>
        <v>8</v>
      </c>
      <c r="H154" s="37"/>
      <c r="I154" s="37"/>
      <c r="J154" s="37"/>
      <c r="K154" s="37"/>
      <c r="L154" s="37">
        <v>3</v>
      </c>
      <c r="M154" s="37" t="s">
        <v>443</v>
      </c>
      <c r="N154" s="37">
        <v>5</v>
      </c>
      <c r="O154" s="419"/>
      <c r="P154" s="37" t="s">
        <v>443</v>
      </c>
      <c r="Q154" s="37" t="s">
        <v>443</v>
      </c>
      <c r="R154" s="37" t="s">
        <v>443</v>
      </c>
      <c r="S154" s="37" t="s">
        <v>443</v>
      </c>
      <c r="T154" s="468" t="s">
        <v>443</v>
      </c>
      <c r="U154" s="194"/>
      <c r="V154" s="35"/>
      <c r="W154" s="35"/>
      <c r="X154" s="35"/>
      <c r="Y154" s="35"/>
      <c r="AC154"/>
      <c r="AD154"/>
      <c r="AE154"/>
      <c r="AF154"/>
    </row>
    <row r="155" spans="1:32" s="34" customFormat="1" x14ac:dyDescent="0.25">
      <c r="A155" s="118" t="s">
        <v>871</v>
      </c>
      <c r="B155" s="102" t="s">
        <v>1016</v>
      </c>
      <c r="C155" s="99" t="s">
        <v>161</v>
      </c>
      <c r="D155" s="89">
        <v>1980</v>
      </c>
      <c r="E155" s="120">
        <f>SUM(H155:Y155)</f>
        <v>8</v>
      </c>
      <c r="H155" s="37"/>
      <c r="I155" s="37"/>
      <c r="J155" s="37"/>
      <c r="K155" s="37"/>
      <c r="L155" s="37"/>
      <c r="M155" s="37"/>
      <c r="N155" s="37"/>
      <c r="O155" s="419"/>
      <c r="P155" s="37"/>
      <c r="Q155" s="37"/>
      <c r="R155" s="37"/>
      <c r="S155" s="37"/>
      <c r="T155" s="468">
        <v>8</v>
      </c>
      <c r="U155" s="194"/>
      <c r="V155" s="35"/>
      <c r="W155" s="35"/>
      <c r="X155" s="35"/>
      <c r="Y155" s="35"/>
      <c r="AC155"/>
      <c r="AD155"/>
      <c r="AE155"/>
      <c r="AF155"/>
    </row>
    <row r="156" spans="1:32" s="34" customFormat="1" x14ac:dyDescent="0.25">
      <c r="A156" s="118" t="s">
        <v>872</v>
      </c>
      <c r="B156" s="102" t="s">
        <v>434</v>
      </c>
      <c r="C156" s="99" t="s">
        <v>435</v>
      </c>
      <c r="D156" s="89">
        <v>1979</v>
      </c>
      <c r="E156" s="120">
        <f>SUM(H156:Y156)</f>
        <v>8</v>
      </c>
      <c r="H156" s="37"/>
      <c r="I156" s="37">
        <v>8</v>
      </c>
      <c r="J156" s="37" t="s">
        <v>443</v>
      </c>
      <c r="K156" s="37" t="s">
        <v>443</v>
      </c>
      <c r="L156" s="37" t="s">
        <v>443</v>
      </c>
      <c r="M156" s="37" t="s">
        <v>443</v>
      </c>
      <c r="N156" s="37" t="s">
        <v>443</v>
      </c>
      <c r="O156" s="419"/>
      <c r="P156" s="37" t="s">
        <v>443</v>
      </c>
      <c r="Q156" s="37" t="s">
        <v>443</v>
      </c>
      <c r="R156" s="37" t="s">
        <v>443</v>
      </c>
      <c r="S156" s="37" t="s">
        <v>443</v>
      </c>
      <c r="T156" s="468" t="s">
        <v>443</v>
      </c>
      <c r="U156" s="194"/>
      <c r="V156" s="35"/>
      <c r="W156" s="35"/>
      <c r="X156" s="35"/>
      <c r="Y156" s="35"/>
      <c r="AC156"/>
      <c r="AD156"/>
      <c r="AE156"/>
      <c r="AF156"/>
    </row>
    <row r="157" spans="1:32" s="34" customFormat="1" x14ac:dyDescent="0.25">
      <c r="A157" s="118" t="s">
        <v>873</v>
      </c>
      <c r="B157" s="102" t="s">
        <v>441</v>
      </c>
      <c r="C157" s="99" t="s">
        <v>442</v>
      </c>
      <c r="D157" s="89">
        <v>1984</v>
      </c>
      <c r="E157" s="120">
        <f>SUM(H157:Y157)</f>
        <v>8</v>
      </c>
      <c r="H157" s="37"/>
      <c r="I157" s="37">
        <v>2</v>
      </c>
      <c r="J157" s="37" t="s">
        <v>443</v>
      </c>
      <c r="K157" s="37" t="s">
        <v>443</v>
      </c>
      <c r="L157" s="37" t="s">
        <v>443</v>
      </c>
      <c r="M157" s="37" t="s">
        <v>443</v>
      </c>
      <c r="N157" s="37" t="s">
        <v>443</v>
      </c>
      <c r="O157" s="419"/>
      <c r="P157" s="37">
        <v>6</v>
      </c>
      <c r="Q157" s="37" t="s">
        <v>443</v>
      </c>
      <c r="R157" s="37" t="s">
        <v>443</v>
      </c>
      <c r="S157" s="37" t="s">
        <v>443</v>
      </c>
      <c r="T157" s="468" t="s">
        <v>443</v>
      </c>
      <c r="U157" s="194"/>
      <c r="V157" s="35"/>
      <c r="W157" s="35"/>
      <c r="X157" s="35"/>
      <c r="Y157" s="35"/>
      <c r="AC157"/>
      <c r="AD157"/>
      <c r="AE157"/>
      <c r="AF157"/>
    </row>
    <row r="158" spans="1:32" s="34" customFormat="1" x14ac:dyDescent="0.25">
      <c r="A158" s="118" t="s">
        <v>874</v>
      </c>
      <c r="B158" s="102" t="s">
        <v>987</v>
      </c>
      <c r="C158" s="99" t="s">
        <v>974</v>
      </c>
      <c r="D158" s="89">
        <v>1988</v>
      </c>
      <c r="E158" s="120">
        <f>SUM(H158:Y158)</f>
        <v>8</v>
      </c>
      <c r="H158" s="37"/>
      <c r="I158" s="37"/>
      <c r="J158" s="37"/>
      <c r="K158" s="37"/>
      <c r="L158" s="37"/>
      <c r="M158" s="37"/>
      <c r="N158" s="37"/>
      <c r="O158" s="419"/>
      <c r="P158" s="37"/>
      <c r="Q158" s="37"/>
      <c r="R158" s="37"/>
      <c r="S158" s="37">
        <v>8</v>
      </c>
      <c r="T158" s="468" t="s">
        <v>443</v>
      </c>
      <c r="U158" s="194"/>
      <c r="V158" s="35"/>
      <c r="W158" s="35"/>
      <c r="X158" s="35"/>
      <c r="Y158" s="35"/>
      <c r="AC158"/>
      <c r="AD158"/>
      <c r="AE158"/>
      <c r="AF158"/>
    </row>
    <row r="159" spans="1:32" s="34" customFormat="1" x14ac:dyDescent="0.25">
      <c r="A159" s="118" t="s">
        <v>926</v>
      </c>
      <c r="B159" s="102" t="s">
        <v>578</v>
      </c>
      <c r="C159" s="99" t="s">
        <v>713</v>
      </c>
      <c r="D159" s="89">
        <v>1995</v>
      </c>
      <c r="E159" s="120">
        <f>SUM(H159:Y159)</f>
        <v>8</v>
      </c>
      <c r="H159" s="37"/>
      <c r="I159" s="37"/>
      <c r="J159" s="37"/>
      <c r="K159" s="37"/>
      <c r="L159" s="37"/>
      <c r="M159" s="37"/>
      <c r="N159" s="37">
        <v>8</v>
      </c>
      <c r="O159" s="419"/>
      <c r="P159" s="37" t="s">
        <v>443</v>
      </c>
      <c r="Q159" s="37" t="s">
        <v>443</v>
      </c>
      <c r="R159" s="37" t="s">
        <v>443</v>
      </c>
      <c r="S159" s="37" t="s">
        <v>443</v>
      </c>
      <c r="T159" s="468" t="s">
        <v>443</v>
      </c>
      <c r="U159" s="194"/>
      <c r="V159" s="35"/>
      <c r="W159" s="35"/>
      <c r="X159" s="35"/>
      <c r="Y159" s="35"/>
      <c r="AC159"/>
      <c r="AD159"/>
      <c r="AE159"/>
      <c r="AF159"/>
    </row>
    <row r="160" spans="1:32" s="34" customFormat="1" x14ac:dyDescent="0.25">
      <c r="A160" s="118" t="s">
        <v>927</v>
      </c>
      <c r="B160" s="102" t="s">
        <v>769</v>
      </c>
      <c r="C160" s="99" t="s">
        <v>770</v>
      </c>
      <c r="D160" s="89">
        <v>1981</v>
      </c>
      <c r="E160" s="120">
        <f>SUM(H160:Y160)</f>
        <v>8</v>
      </c>
      <c r="H160" s="37"/>
      <c r="I160" s="37"/>
      <c r="J160" s="37"/>
      <c r="K160" s="37"/>
      <c r="L160" s="37"/>
      <c r="M160" s="37"/>
      <c r="N160" s="37"/>
      <c r="O160" s="419"/>
      <c r="P160" s="37">
        <v>8</v>
      </c>
      <c r="Q160" s="37" t="s">
        <v>443</v>
      </c>
      <c r="R160" s="37" t="s">
        <v>443</v>
      </c>
      <c r="S160" s="37" t="s">
        <v>443</v>
      </c>
      <c r="T160" s="468" t="s">
        <v>443</v>
      </c>
      <c r="U160" s="194"/>
      <c r="V160" s="35"/>
      <c r="W160" s="35"/>
      <c r="X160" s="35"/>
      <c r="Y160" s="35"/>
      <c r="AC160"/>
      <c r="AD160"/>
      <c r="AE160"/>
      <c r="AF160"/>
    </row>
    <row r="161" spans="1:32" s="34" customFormat="1" x14ac:dyDescent="0.25">
      <c r="A161" s="118" t="s">
        <v>928</v>
      </c>
      <c r="B161" s="102" t="s">
        <v>173</v>
      </c>
      <c r="C161" s="99" t="s">
        <v>174</v>
      </c>
      <c r="D161" s="89">
        <v>1967</v>
      </c>
      <c r="E161" s="120">
        <f>SUM(H161:Y161)</f>
        <v>8</v>
      </c>
      <c r="H161" s="37"/>
      <c r="I161" s="37"/>
      <c r="J161" s="37">
        <v>7</v>
      </c>
      <c r="K161" s="37" t="s">
        <v>443</v>
      </c>
      <c r="L161" s="37">
        <v>1</v>
      </c>
      <c r="M161" s="37" t="s">
        <v>443</v>
      </c>
      <c r="N161" s="37" t="s">
        <v>443</v>
      </c>
      <c r="O161" s="419"/>
      <c r="P161" s="37" t="s">
        <v>443</v>
      </c>
      <c r="Q161" s="37" t="s">
        <v>443</v>
      </c>
      <c r="R161" s="37" t="s">
        <v>443</v>
      </c>
      <c r="S161" s="37" t="s">
        <v>443</v>
      </c>
      <c r="T161" s="468" t="s">
        <v>443</v>
      </c>
      <c r="U161" s="194"/>
      <c r="V161" s="35"/>
      <c r="W161" s="35"/>
      <c r="X161" s="35"/>
      <c r="Y161" s="35"/>
      <c r="AC161"/>
      <c r="AD161"/>
      <c r="AE161"/>
      <c r="AF161"/>
    </row>
    <row r="162" spans="1:32" s="34" customFormat="1" x14ac:dyDescent="0.25">
      <c r="A162" s="118" t="s">
        <v>929</v>
      </c>
      <c r="B162" s="102" t="s">
        <v>771</v>
      </c>
      <c r="C162" s="99" t="s">
        <v>138</v>
      </c>
      <c r="D162" s="89">
        <v>1981</v>
      </c>
      <c r="E162" s="120">
        <f>SUM(H162:Y162)</f>
        <v>7</v>
      </c>
      <c r="H162" s="37"/>
      <c r="I162" s="37"/>
      <c r="J162" s="37"/>
      <c r="K162" s="37"/>
      <c r="L162" s="37"/>
      <c r="M162" s="37"/>
      <c r="N162" s="37"/>
      <c r="O162" s="419"/>
      <c r="P162" s="37">
        <v>7</v>
      </c>
      <c r="Q162" s="37" t="s">
        <v>443</v>
      </c>
      <c r="R162" s="37" t="s">
        <v>443</v>
      </c>
      <c r="S162" s="37" t="s">
        <v>443</v>
      </c>
      <c r="T162" s="468" t="s">
        <v>443</v>
      </c>
      <c r="U162" s="194"/>
      <c r="V162" s="35"/>
      <c r="W162" s="35"/>
      <c r="X162" s="35"/>
      <c r="Y162" s="35"/>
      <c r="AC162"/>
      <c r="AD162"/>
      <c r="AE162"/>
      <c r="AF162"/>
    </row>
    <row r="163" spans="1:32" s="34" customFormat="1" x14ac:dyDescent="0.25">
      <c r="A163" s="118" t="s">
        <v>930</v>
      </c>
      <c r="B163" s="102" t="s">
        <v>988</v>
      </c>
      <c r="C163" s="99" t="s">
        <v>973</v>
      </c>
      <c r="D163" s="89">
        <v>1975</v>
      </c>
      <c r="E163" s="120">
        <f>SUM(H163:Y163)</f>
        <v>7</v>
      </c>
      <c r="H163" s="37"/>
      <c r="I163" s="37"/>
      <c r="J163" s="37"/>
      <c r="K163" s="37"/>
      <c r="L163" s="37"/>
      <c r="M163" s="37"/>
      <c r="N163" s="37"/>
      <c r="O163" s="419"/>
      <c r="P163" s="37"/>
      <c r="Q163" s="37"/>
      <c r="R163" s="37"/>
      <c r="S163" s="37">
        <v>7</v>
      </c>
      <c r="T163" s="468" t="s">
        <v>443</v>
      </c>
      <c r="U163" s="194"/>
      <c r="V163" s="35"/>
      <c r="W163" s="35"/>
      <c r="X163" s="35"/>
      <c r="Y163" s="35"/>
      <c r="AC163"/>
      <c r="AD163"/>
      <c r="AE163"/>
      <c r="AF163"/>
    </row>
    <row r="164" spans="1:32" s="34" customFormat="1" x14ac:dyDescent="0.25">
      <c r="A164" s="118" t="s">
        <v>931</v>
      </c>
      <c r="B164" s="102" t="s">
        <v>847</v>
      </c>
      <c r="C164" s="99" t="s">
        <v>222</v>
      </c>
      <c r="D164" s="89">
        <v>2005</v>
      </c>
      <c r="E164" s="120">
        <f>SUM(H164:Y164)</f>
        <v>7</v>
      </c>
      <c r="H164" s="37"/>
      <c r="I164" s="37"/>
      <c r="J164" s="37"/>
      <c r="K164" s="37"/>
      <c r="L164" s="37"/>
      <c r="M164" s="37"/>
      <c r="N164" s="37"/>
      <c r="O164" s="419"/>
      <c r="P164" s="37"/>
      <c r="Q164" s="37">
        <v>7</v>
      </c>
      <c r="R164" s="37" t="s">
        <v>443</v>
      </c>
      <c r="S164" s="37" t="s">
        <v>443</v>
      </c>
      <c r="T164" s="468" t="s">
        <v>443</v>
      </c>
      <c r="U164" s="194"/>
      <c r="V164" s="35"/>
      <c r="W164" s="35"/>
      <c r="X164" s="35"/>
      <c r="Y164" s="35"/>
      <c r="AC164"/>
      <c r="AD164"/>
      <c r="AE164"/>
      <c r="AF164"/>
    </row>
    <row r="165" spans="1:32" s="34" customFormat="1" x14ac:dyDescent="0.25">
      <c r="A165" s="118" t="s">
        <v>932</v>
      </c>
      <c r="B165" s="102" t="s">
        <v>436</v>
      </c>
      <c r="C165" s="99"/>
      <c r="D165" s="89">
        <v>1973</v>
      </c>
      <c r="E165" s="120">
        <f>SUM(H165:Y165)</f>
        <v>7</v>
      </c>
      <c r="H165" s="37"/>
      <c r="I165" s="37">
        <v>7</v>
      </c>
      <c r="J165" s="37" t="s">
        <v>443</v>
      </c>
      <c r="K165" s="37" t="s">
        <v>443</v>
      </c>
      <c r="L165" s="37" t="s">
        <v>443</v>
      </c>
      <c r="M165" s="37" t="s">
        <v>443</v>
      </c>
      <c r="N165" s="37" t="s">
        <v>443</v>
      </c>
      <c r="O165" s="419"/>
      <c r="P165" s="37" t="s">
        <v>443</v>
      </c>
      <c r="Q165" s="37" t="s">
        <v>443</v>
      </c>
      <c r="R165" s="37" t="s">
        <v>443</v>
      </c>
      <c r="S165" s="37" t="s">
        <v>443</v>
      </c>
      <c r="T165" s="468" t="s">
        <v>443</v>
      </c>
      <c r="U165" s="194"/>
      <c r="V165" s="35"/>
      <c r="W165" s="35"/>
      <c r="X165" s="35"/>
      <c r="Y165" s="35"/>
      <c r="AC165"/>
      <c r="AD165"/>
      <c r="AE165"/>
      <c r="AF165"/>
    </row>
    <row r="166" spans="1:32" s="34" customFormat="1" x14ac:dyDescent="0.25">
      <c r="A166" s="118" t="s">
        <v>993</v>
      </c>
      <c r="B166" s="102" t="s">
        <v>511</v>
      </c>
      <c r="C166" s="99" t="s">
        <v>512</v>
      </c>
      <c r="D166" s="89">
        <v>1974</v>
      </c>
      <c r="E166" s="120">
        <f>SUM(H166:Y166)</f>
        <v>7</v>
      </c>
      <c r="H166" s="37"/>
      <c r="I166" s="37"/>
      <c r="J166" s="37">
        <v>5</v>
      </c>
      <c r="K166" s="37" t="s">
        <v>443</v>
      </c>
      <c r="L166" s="37" t="s">
        <v>443</v>
      </c>
      <c r="M166" s="37">
        <v>2</v>
      </c>
      <c r="N166" s="37" t="s">
        <v>443</v>
      </c>
      <c r="O166" s="419"/>
      <c r="P166" s="37" t="s">
        <v>443</v>
      </c>
      <c r="Q166" s="37" t="s">
        <v>443</v>
      </c>
      <c r="R166" s="37" t="s">
        <v>443</v>
      </c>
      <c r="S166" s="37" t="s">
        <v>443</v>
      </c>
      <c r="T166" s="468" t="s">
        <v>443</v>
      </c>
      <c r="U166" s="194"/>
      <c r="V166" s="35"/>
      <c r="W166" s="35"/>
      <c r="X166" s="35"/>
      <c r="Y166" s="35"/>
      <c r="AC166"/>
      <c r="AD166"/>
      <c r="AE166"/>
      <c r="AF166"/>
    </row>
    <row r="167" spans="1:32" s="34" customFormat="1" x14ac:dyDescent="0.25">
      <c r="A167" s="118" t="s">
        <v>994</v>
      </c>
      <c r="B167" s="102" t="s">
        <v>439</v>
      </c>
      <c r="C167" s="99" t="s">
        <v>440</v>
      </c>
      <c r="D167" s="89">
        <v>1976</v>
      </c>
      <c r="E167" s="120">
        <f>SUM(H167:Y167)</f>
        <v>6</v>
      </c>
      <c r="H167" s="37"/>
      <c r="I167" s="37">
        <v>4</v>
      </c>
      <c r="J167" s="37">
        <v>2</v>
      </c>
      <c r="K167" s="37" t="s">
        <v>443</v>
      </c>
      <c r="L167" s="37" t="s">
        <v>443</v>
      </c>
      <c r="M167" s="37" t="s">
        <v>443</v>
      </c>
      <c r="N167" s="37" t="s">
        <v>443</v>
      </c>
      <c r="O167" s="419"/>
      <c r="P167" s="37" t="s">
        <v>443</v>
      </c>
      <c r="Q167" s="37" t="s">
        <v>443</v>
      </c>
      <c r="R167" s="37" t="s">
        <v>443</v>
      </c>
      <c r="S167" s="37" t="s">
        <v>443</v>
      </c>
      <c r="T167" s="468" t="s">
        <v>443</v>
      </c>
      <c r="U167" s="194"/>
      <c r="V167" s="35"/>
      <c r="W167" s="35"/>
      <c r="X167" s="35"/>
      <c r="Y167" s="35"/>
      <c r="AC167"/>
      <c r="AD167"/>
      <c r="AE167"/>
      <c r="AF167"/>
    </row>
    <row r="168" spans="1:32" s="34" customFormat="1" x14ac:dyDescent="0.25">
      <c r="A168" s="118" t="s">
        <v>995</v>
      </c>
      <c r="B168" s="102" t="s">
        <v>716</v>
      </c>
      <c r="C168" s="99" t="s">
        <v>153</v>
      </c>
      <c r="D168" s="89">
        <v>1979</v>
      </c>
      <c r="E168" s="120">
        <f>SUM(H168:Y168)</f>
        <v>6</v>
      </c>
      <c r="H168" s="37"/>
      <c r="I168" s="37"/>
      <c r="J168" s="37"/>
      <c r="K168" s="37"/>
      <c r="L168" s="37"/>
      <c r="M168" s="37"/>
      <c r="N168" s="37">
        <v>6</v>
      </c>
      <c r="O168" s="419"/>
      <c r="P168" s="37" t="s">
        <v>443</v>
      </c>
      <c r="Q168" s="37" t="s">
        <v>443</v>
      </c>
      <c r="R168" s="37" t="s">
        <v>443</v>
      </c>
      <c r="S168" s="37" t="s">
        <v>443</v>
      </c>
      <c r="T168" s="468" t="s">
        <v>443</v>
      </c>
      <c r="U168" s="194"/>
      <c r="V168" s="35"/>
      <c r="W168" s="35"/>
      <c r="X168" s="35"/>
      <c r="Y168" s="35"/>
      <c r="AC168"/>
      <c r="AD168"/>
      <c r="AE168"/>
      <c r="AF168"/>
    </row>
    <row r="169" spans="1:32" s="34" customFormat="1" x14ac:dyDescent="0.25">
      <c r="A169" s="118" t="s">
        <v>996</v>
      </c>
      <c r="B169" s="102" t="s">
        <v>656</v>
      </c>
      <c r="C169" s="99" t="s">
        <v>427</v>
      </c>
      <c r="D169" s="89">
        <v>1989</v>
      </c>
      <c r="E169" s="120">
        <f>SUM(H169:Y169)</f>
        <v>6</v>
      </c>
      <c r="H169" s="37"/>
      <c r="I169" s="37"/>
      <c r="J169" s="37"/>
      <c r="K169" s="37"/>
      <c r="L169" s="37"/>
      <c r="M169" s="37">
        <v>6</v>
      </c>
      <c r="N169" s="37" t="s">
        <v>443</v>
      </c>
      <c r="O169" s="419"/>
      <c r="P169" s="37" t="s">
        <v>443</v>
      </c>
      <c r="Q169" s="37" t="s">
        <v>443</v>
      </c>
      <c r="R169" s="37" t="s">
        <v>443</v>
      </c>
      <c r="S169" s="37" t="s">
        <v>443</v>
      </c>
      <c r="T169" s="468" t="s">
        <v>443</v>
      </c>
      <c r="U169" s="194"/>
      <c r="V169" s="35"/>
      <c r="W169" s="35"/>
      <c r="X169" s="35"/>
      <c r="Y169" s="35"/>
      <c r="AC169"/>
      <c r="AD169"/>
      <c r="AE169"/>
      <c r="AF169"/>
    </row>
    <row r="170" spans="1:32" s="34" customFormat="1" x14ac:dyDescent="0.25">
      <c r="A170" s="118" t="s">
        <v>997</v>
      </c>
      <c r="B170" s="102" t="s">
        <v>875</v>
      </c>
      <c r="C170" s="99" t="s">
        <v>876</v>
      </c>
      <c r="D170" s="89">
        <v>2008</v>
      </c>
      <c r="E170" s="120">
        <f>SUM(H170:Y170)</f>
        <v>6</v>
      </c>
      <c r="H170" s="37"/>
      <c r="I170" s="37"/>
      <c r="J170" s="37"/>
      <c r="K170" s="37"/>
      <c r="L170" s="37"/>
      <c r="M170" s="37"/>
      <c r="N170" s="37"/>
      <c r="O170" s="419"/>
      <c r="P170" s="37"/>
      <c r="Q170" s="37"/>
      <c r="R170" s="37">
        <v>6</v>
      </c>
      <c r="S170" s="37" t="s">
        <v>443</v>
      </c>
      <c r="T170" s="468" t="s">
        <v>443</v>
      </c>
      <c r="U170" s="194"/>
      <c r="V170" s="35"/>
      <c r="W170" s="35"/>
      <c r="X170" s="35"/>
      <c r="Y170" s="35"/>
      <c r="AC170"/>
      <c r="AD170"/>
      <c r="AE170"/>
      <c r="AF170"/>
    </row>
    <row r="171" spans="1:32" s="34" customFormat="1" x14ac:dyDescent="0.25">
      <c r="A171" s="118" t="s">
        <v>998</v>
      </c>
      <c r="B171" s="102" t="s">
        <v>989</v>
      </c>
      <c r="C171" s="99" t="s">
        <v>542</v>
      </c>
      <c r="D171" s="89">
        <v>2010</v>
      </c>
      <c r="E171" s="120">
        <f>SUM(H171:Y171)</f>
        <v>6</v>
      </c>
      <c r="H171" s="37"/>
      <c r="I171" s="37"/>
      <c r="J171" s="37"/>
      <c r="K171" s="37"/>
      <c r="L171" s="37"/>
      <c r="M171" s="37"/>
      <c r="N171" s="37"/>
      <c r="O171" s="419"/>
      <c r="P171" s="37"/>
      <c r="Q171" s="37"/>
      <c r="R171" s="37"/>
      <c r="S171" s="37">
        <v>6</v>
      </c>
      <c r="T171" s="468" t="s">
        <v>443</v>
      </c>
      <c r="U171" s="194"/>
      <c r="V171" s="35"/>
      <c r="W171" s="35"/>
      <c r="X171" s="35"/>
      <c r="Y171" s="35"/>
      <c r="AC171"/>
      <c r="AD171"/>
      <c r="AE171"/>
      <c r="AF171"/>
    </row>
    <row r="172" spans="1:32" s="34" customFormat="1" x14ac:dyDescent="0.25">
      <c r="A172" s="118" t="s">
        <v>999</v>
      </c>
      <c r="B172" s="102" t="s">
        <v>570</v>
      </c>
      <c r="C172" s="99" t="s">
        <v>571</v>
      </c>
      <c r="D172" s="89">
        <v>1970</v>
      </c>
      <c r="E172" s="120">
        <f>SUM(H172:Y172)</f>
        <v>6</v>
      </c>
      <c r="H172" s="37"/>
      <c r="I172" s="37"/>
      <c r="J172" s="37"/>
      <c r="K172" s="37">
        <v>6</v>
      </c>
      <c r="L172" s="37" t="s">
        <v>443</v>
      </c>
      <c r="M172" s="37" t="s">
        <v>443</v>
      </c>
      <c r="N172" s="37" t="s">
        <v>443</v>
      </c>
      <c r="O172" s="419"/>
      <c r="P172" s="37" t="s">
        <v>443</v>
      </c>
      <c r="Q172" s="37" t="s">
        <v>443</v>
      </c>
      <c r="R172" s="37" t="s">
        <v>443</v>
      </c>
      <c r="S172" s="37" t="s">
        <v>443</v>
      </c>
      <c r="T172" s="468" t="s">
        <v>443</v>
      </c>
      <c r="U172" s="194"/>
      <c r="V172" s="35"/>
      <c r="W172" s="35"/>
      <c r="X172" s="35"/>
      <c r="Y172" s="35"/>
      <c r="AC172"/>
      <c r="AD172"/>
      <c r="AE172"/>
      <c r="AF172"/>
    </row>
    <row r="173" spans="1:32" s="34" customFormat="1" x14ac:dyDescent="0.25">
      <c r="A173" s="118" t="s">
        <v>1000</v>
      </c>
      <c r="B173" s="102" t="s">
        <v>1046</v>
      </c>
      <c r="C173" s="99" t="s">
        <v>1047</v>
      </c>
      <c r="D173" s="89">
        <v>1979</v>
      </c>
      <c r="E173" s="120">
        <f>SUM(H173:Y173)</f>
        <v>6</v>
      </c>
      <c r="H173" s="37"/>
      <c r="I173" s="37"/>
      <c r="J173" s="37"/>
      <c r="K173" s="37"/>
      <c r="L173" s="37"/>
      <c r="M173" s="37"/>
      <c r="N173" s="37"/>
      <c r="O173" s="419"/>
      <c r="P173" s="37"/>
      <c r="Q173" s="37"/>
      <c r="R173" s="37"/>
      <c r="S173" s="37"/>
      <c r="T173" s="468">
        <v>6</v>
      </c>
      <c r="U173" s="194"/>
      <c r="V173" s="35"/>
      <c r="W173" s="35"/>
      <c r="X173" s="35"/>
      <c r="Y173" s="35"/>
      <c r="AC173"/>
      <c r="AD173"/>
      <c r="AE173"/>
      <c r="AF173"/>
    </row>
    <row r="174" spans="1:32" s="34" customFormat="1" x14ac:dyDescent="0.25">
      <c r="A174" s="118" t="s">
        <v>1001</v>
      </c>
      <c r="B174" s="102" t="s">
        <v>572</v>
      </c>
      <c r="C174" s="99" t="s">
        <v>573</v>
      </c>
      <c r="D174" s="89">
        <v>1973</v>
      </c>
      <c r="E174" s="120">
        <f>SUM(H174:Y174)</f>
        <v>5</v>
      </c>
      <c r="H174" s="37"/>
      <c r="I174" s="37"/>
      <c r="J174" s="37"/>
      <c r="K174" s="37">
        <v>5</v>
      </c>
      <c r="L174" s="37" t="s">
        <v>443</v>
      </c>
      <c r="M174" s="37" t="s">
        <v>443</v>
      </c>
      <c r="N174" s="37" t="s">
        <v>443</v>
      </c>
      <c r="O174" s="419"/>
      <c r="P174" s="37" t="s">
        <v>443</v>
      </c>
      <c r="Q174" s="37" t="s">
        <v>443</v>
      </c>
      <c r="R174" s="37" t="s">
        <v>443</v>
      </c>
      <c r="S174" s="37" t="s">
        <v>443</v>
      </c>
      <c r="T174" s="468" t="s">
        <v>443</v>
      </c>
      <c r="U174" s="194"/>
      <c r="V174" s="35"/>
      <c r="W174" s="35"/>
      <c r="X174" s="35"/>
      <c r="Y174" s="35"/>
      <c r="AC174"/>
      <c r="AD174"/>
      <c r="AE174"/>
      <c r="AF174"/>
    </row>
    <row r="175" spans="1:32" s="34" customFormat="1" x14ac:dyDescent="0.25">
      <c r="A175" s="118" t="s">
        <v>1002</v>
      </c>
      <c r="B175" s="102" t="s">
        <v>1048</v>
      </c>
      <c r="C175" s="99" t="s">
        <v>836</v>
      </c>
      <c r="D175" s="89">
        <v>2012</v>
      </c>
      <c r="E175" s="120">
        <f>SUM(H175:Y175)</f>
        <v>5</v>
      </c>
      <c r="H175" s="37"/>
      <c r="I175" s="37"/>
      <c r="J175" s="37"/>
      <c r="K175" s="37"/>
      <c r="L175" s="37"/>
      <c r="M175" s="37"/>
      <c r="N175" s="37"/>
      <c r="O175" s="419"/>
      <c r="P175" s="37"/>
      <c r="Q175" s="37"/>
      <c r="R175" s="37"/>
      <c r="S175" s="37"/>
      <c r="T175" s="468">
        <v>5</v>
      </c>
      <c r="U175" s="194"/>
      <c r="V175" s="35"/>
      <c r="W175" s="35"/>
      <c r="X175" s="35"/>
      <c r="Y175" s="35"/>
      <c r="AC175"/>
      <c r="AD175"/>
      <c r="AE175"/>
      <c r="AF175"/>
    </row>
    <row r="176" spans="1:32" s="34" customFormat="1" x14ac:dyDescent="0.25">
      <c r="A176" s="118" t="s">
        <v>1003</v>
      </c>
      <c r="B176" s="102" t="s">
        <v>617</v>
      </c>
      <c r="C176" s="99" t="s">
        <v>111</v>
      </c>
      <c r="D176" s="89">
        <v>1984</v>
      </c>
      <c r="E176" s="120">
        <f>SUM(H176:Y176)</f>
        <v>5</v>
      </c>
      <c r="H176" s="37"/>
      <c r="I176" s="37"/>
      <c r="J176" s="37"/>
      <c r="K176" s="37"/>
      <c r="L176" s="37">
        <v>5</v>
      </c>
      <c r="M176" s="37" t="s">
        <v>443</v>
      </c>
      <c r="N176" s="37" t="s">
        <v>443</v>
      </c>
      <c r="O176" s="419"/>
      <c r="P176" s="37" t="s">
        <v>443</v>
      </c>
      <c r="Q176" s="37" t="s">
        <v>443</v>
      </c>
      <c r="R176" s="37" t="s">
        <v>443</v>
      </c>
      <c r="S176" s="37" t="s">
        <v>443</v>
      </c>
      <c r="T176" s="468" t="s">
        <v>443</v>
      </c>
      <c r="U176" s="194"/>
      <c r="V176" s="35"/>
      <c r="W176" s="35"/>
      <c r="X176" s="35"/>
      <c r="Y176" s="35"/>
      <c r="AC176"/>
      <c r="AD176"/>
      <c r="AE176"/>
      <c r="AF176"/>
    </row>
    <row r="177" spans="1:32" s="34" customFormat="1" x14ac:dyDescent="0.25">
      <c r="A177" s="118" t="s">
        <v>1004</v>
      </c>
      <c r="B177" s="102" t="s">
        <v>674</v>
      </c>
      <c r="C177" s="99" t="s">
        <v>675</v>
      </c>
      <c r="D177" s="89">
        <v>1993</v>
      </c>
      <c r="E177" s="120">
        <f>SUM(H177:Y177)</f>
        <v>5</v>
      </c>
      <c r="H177" s="37"/>
      <c r="I177" s="37"/>
      <c r="J177" s="37"/>
      <c r="K177" s="37"/>
      <c r="L177" s="37"/>
      <c r="M177" s="37"/>
      <c r="N177" s="37"/>
      <c r="O177" s="419"/>
      <c r="P177" s="37">
        <v>5</v>
      </c>
      <c r="Q177" s="37" t="s">
        <v>443</v>
      </c>
      <c r="R177" s="37" t="s">
        <v>443</v>
      </c>
      <c r="S177" s="37" t="s">
        <v>443</v>
      </c>
      <c r="T177" s="468" t="s">
        <v>443</v>
      </c>
      <c r="U177" s="194"/>
      <c r="V177" s="35"/>
      <c r="W177" s="35"/>
      <c r="X177" s="35"/>
      <c r="Y177" s="35"/>
      <c r="AC177"/>
      <c r="AD177"/>
      <c r="AE177"/>
      <c r="AF177"/>
    </row>
    <row r="178" spans="1:32" s="34" customFormat="1" x14ac:dyDescent="0.25">
      <c r="A178" s="118" t="s">
        <v>1005</v>
      </c>
      <c r="B178" s="102" t="s">
        <v>618</v>
      </c>
      <c r="C178" s="99" t="s">
        <v>435</v>
      </c>
      <c r="D178" s="89">
        <v>1997</v>
      </c>
      <c r="E178" s="120">
        <f>SUM(H178:Y178)</f>
        <v>4</v>
      </c>
      <c r="H178" s="37"/>
      <c r="I178" s="37"/>
      <c r="J178" s="37"/>
      <c r="K178" s="37"/>
      <c r="L178" s="37">
        <v>4</v>
      </c>
      <c r="M178" s="37" t="s">
        <v>443</v>
      </c>
      <c r="N178" s="37" t="s">
        <v>443</v>
      </c>
      <c r="O178" s="419"/>
      <c r="P178" s="37" t="s">
        <v>443</v>
      </c>
      <c r="Q178" s="37" t="s">
        <v>443</v>
      </c>
      <c r="R178" s="37" t="s">
        <v>443</v>
      </c>
      <c r="S178" s="37" t="s">
        <v>443</v>
      </c>
      <c r="T178" s="468" t="s">
        <v>443</v>
      </c>
      <c r="U178" s="194"/>
      <c r="V178" s="35"/>
      <c r="W178" s="35"/>
      <c r="X178" s="35"/>
      <c r="Y178" s="35"/>
      <c r="AC178"/>
      <c r="AD178"/>
      <c r="AE178"/>
      <c r="AF178"/>
    </row>
    <row r="179" spans="1:32" s="34" customFormat="1" x14ac:dyDescent="0.25">
      <c r="A179" s="118" t="s">
        <v>1006</v>
      </c>
      <c r="B179" s="102" t="s">
        <v>772</v>
      </c>
      <c r="C179" s="99" t="s">
        <v>773</v>
      </c>
      <c r="D179" s="89">
        <v>1973</v>
      </c>
      <c r="E179" s="120">
        <f>SUM(H179:Y179)</f>
        <v>4</v>
      </c>
      <c r="H179" s="37"/>
      <c r="I179" s="37"/>
      <c r="J179" s="37"/>
      <c r="K179" s="37"/>
      <c r="L179" s="37"/>
      <c r="M179" s="37"/>
      <c r="N179" s="37"/>
      <c r="O179" s="419"/>
      <c r="P179" s="37">
        <v>4</v>
      </c>
      <c r="Q179" s="37" t="s">
        <v>443</v>
      </c>
      <c r="R179" s="37" t="s">
        <v>443</v>
      </c>
      <c r="S179" s="37" t="s">
        <v>443</v>
      </c>
      <c r="T179" s="468" t="s">
        <v>443</v>
      </c>
      <c r="U179" s="194"/>
      <c r="V179" s="35"/>
      <c r="W179" s="35"/>
      <c r="X179" s="35"/>
      <c r="Y179" s="35"/>
      <c r="AC179"/>
      <c r="AD179"/>
      <c r="AE179"/>
      <c r="AF179"/>
    </row>
    <row r="180" spans="1:32" s="34" customFormat="1" x14ac:dyDescent="0.25">
      <c r="A180" s="118" t="s">
        <v>1007</v>
      </c>
      <c r="B180" s="102" t="s">
        <v>465</v>
      </c>
      <c r="C180" s="99" t="s">
        <v>718</v>
      </c>
      <c r="D180" s="89">
        <v>1969</v>
      </c>
      <c r="E180" s="120">
        <f>SUM(H180:Y180)</f>
        <v>4</v>
      </c>
      <c r="H180" s="37"/>
      <c r="I180" s="37"/>
      <c r="J180" s="37"/>
      <c r="K180" s="37"/>
      <c r="L180" s="37"/>
      <c r="M180" s="37"/>
      <c r="N180" s="37">
        <v>4</v>
      </c>
      <c r="O180" s="419"/>
      <c r="P180" s="37" t="s">
        <v>443</v>
      </c>
      <c r="Q180" s="37" t="s">
        <v>443</v>
      </c>
      <c r="R180" s="37" t="s">
        <v>443</v>
      </c>
      <c r="S180" s="37" t="s">
        <v>443</v>
      </c>
      <c r="T180" s="468" t="s">
        <v>443</v>
      </c>
      <c r="U180" s="194"/>
      <c r="V180" s="35"/>
      <c r="W180" s="35"/>
      <c r="X180" s="35"/>
      <c r="Y180" s="35"/>
      <c r="AC180"/>
      <c r="AD180"/>
      <c r="AE180"/>
      <c r="AF180"/>
    </row>
    <row r="181" spans="1:32" s="34" customFormat="1" x14ac:dyDescent="0.25">
      <c r="A181" s="118" t="s">
        <v>1008</v>
      </c>
      <c r="B181" s="102" t="s">
        <v>574</v>
      </c>
      <c r="C181" s="99" t="s">
        <v>161</v>
      </c>
      <c r="D181" s="89">
        <v>2005</v>
      </c>
      <c r="E181" s="120">
        <f>SUM(H181:Y181)</f>
        <v>4</v>
      </c>
      <c r="H181" s="37"/>
      <c r="I181" s="37"/>
      <c r="J181" s="37"/>
      <c r="K181" s="37">
        <v>4</v>
      </c>
      <c r="L181" s="37" t="s">
        <v>443</v>
      </c>
      <c r="M181" s="37" t="s">
        <v>443</v>
      </c>
      <c r="N181" s="37" t="s">
        <v>443</v>
      </c>
      <c r="O181" s="419"/>
      <c r="P181" s="37" t="s">
        <v>443</v>
      </c>
      <c r="Q181" s="37" t="s">
        <v>443</v>
      </c>
      <c r="R181" s="37" t="s">
        <v>443</v>
      </c>
      <c r="S181" s="37" t="s">
        <v>443</v>
      </c>
      <c r="T181" s="468" t="s">
        <v>443</v>
      </c>
      <c r="U181" s="194"/>
      <c r="V181" s="35"/>
      <c r="W181" s="35"/>
      <c r="X181" s="35"/>
      <c r="Y181" s="35"/>
      <c r="AC181"/>
      <c r="AD181"/>
      <c r="AE181"/>
      <c r="AF181"/>
    </row>
    <row r="182" spans="1:32" s="34" customFormat="1" x14ac:dyDescent="0.25">
      <c r="A182" s="118" t="s">
        <v>1009</v>
      </c>
      <c r="B182" s="102" t="s">
        <v>990</v>
      </c>
      <c r="C182" s="99" t="s">
        <v>138</v>
      </c>
      <c r="D182" s="89">
        <v>1978</v>
      </c>
      <c r="E182" s="120">
        <f>SUM(H182:Y182)</f>
        <v>4</v>
      </c>
      <c r="H182" s="37"/>
      <c r="I182" s="37"/>
      <c r="J182" s="37"/>
      <c r="K182" s="37"/>
      <c r="L182" s="37"/>
      <c r="M182" s="37"/>
      <c r="N182" s="37"/>
      <c r="O182" s="419"/>
      <c r="P182" s="37"/>
      <c r="Q182" s="37"/>
      <c r="R182" s="37"/>
      <c r="S182" s="37">
        <v>4</v>
      </c>
      <c r="T182" s="468" t="s">
        <v>443</v>
      </c>
      <c r="U182" s="194"/>
      <c r="V182" s="35"/>
      <c r="W182" s="35"/>
      <c r="X182" s="35"/>
      <c r="Y182" s="35"/>
      <c r="AC182"/>
      <c r="AD182"/>
      <c r="AE182"/>
      <c r="AF182"/>
    </row>
    <row r="183" spans="1:32" s="34" customFormat="1" x14ac:dyDescent="0.25">
      <c r="A183" s="118" t="s">
        <v>1010</v>
      </c>
      <c r="B183" s="102" t="s">
        <v>1049</v>
      </c>
      <c r="C183" s="99" t="s">
        <v>168</v>
      </c>
      <c r="D183" s="89">
        <v>1982</v>
      </c>
      <c r="E183" s="120">
        <f>SUM(H183:Y183)</f>
        <v>4</v>
      </c>
      <c r="H183" s="37"/>
      <c r="I183" s="37"/>
      <c r="J183" s="37"/>
      <c r="K183" s="37"/>
      <c r="L183" s="37"/>
      <c r="M183" s="37"/>
      <c r="N183" s="37"/>
      <c r="O183" s="419"/>
      <c r="P183" s="37"/>
      <c r="Q183" s="37"/>
      <c r="R183" s="37"/>
      <c r="S183" s="37"/>
      <c r="T183" s="468">
        <v>4</v>
      </c>
      <c r="U183" s="194"/>
      <c r="V183" s="35"/>
      <c r="W183" s="35"/>
      <c r="X183" s="35"/>
      <c r="Y183" s="35"/>
      <c r="AC183"/>
      <c r="AD183"/>
      <c r="AE183"/>
      <c r="AF183"/>
    </row>
    <row r="184" spans="1:32" s="34" customFormat="1" x14ac:dyDescent="0.25">
      <c r="A184" s="118" t="s">
        <v>1011</v>
      </c>
      <c r="B184" s="102" t="s">
        <v>1050</v>
      </c>
      <c r="C184" s="99" t="s">
        <v>1051</v>
      </c>
      <c r="D184" s="89">
        <v>1989</v>
      </c>
      <c r="E184" s="120">
        <f>SUM(H184:Y184)</f>
        <v>3</v>
      </c>
      <c r="H184" s="37"/>
      <c r="I184" s="37"/>
      <c r="J184" s="37"/>
      <c r="K184" s="37"/>
      <c r="L184" s="37"/>
      <c r="M184" s="37"/>
      <c r="N184" s="37"/>
      <c r="O184" s="419"/>
      <c r="P184" s="37"/>
      <c r="Q184" s="37"/>
      <c r="R184" s="37"/>
      <c r="S184" s="37"/>
      <c r="T184" s="468">
        <v>3</v>
      </c>
      <c r="U184" s="194"/>
      <c r="V184" s="35"/>
      <c r="W184" s="35"/>
      <c r="X184" s="35"/>
      <c r="Y184" s="35"/>
      <c r="AC184"/>
      <c r="AD184"/>
      <c r="AE184"/>
      <c r="AF184"/>
    </row>
    <row r="185" spans="1:32" s="34" customFormat="1" x14ac:dyDescent="0.25">
      <c r="A185" s="118" t="s">
        <v>1053</v>
      </c>
      <c r="B185" s="102" t="s">
        <v>922</v>
      </c>
      <c r="C185" s="99" t="s">
        <v>923</v>
      </c>
      <c r="D185" s="89">
        <v>1974</v>
      </c>
      <c r="E185" s="120">
        <f>SUM(H185:Y185)</f>
        <v>3</v>
      </c>
      <c r="H185" s="37"/>
      <c r="I185" s="37"/>
      <c r="J185" s="37"/>
      <c r="K185" s="37"/>
      <c r="L185" s="37"/>
      <c r="M185" s="37"/>
      <c r="N185" s="37"/>
      <c r="O185" s="419"/>
      <c r="P185" s="37"/>
      <c r="Q185" s="37"/>
      <c r="R185" s="37">
        <v>3</v>
      </c>
      <c r="S185" s="37" t="s">
        <v>443</v>
      </c>
      <c r="T185" s="468" t="s">
        <v>443</v>
      </c>
      <c r="U185" s="194"/>
      <c r="V185" s="35"/>
      <c r="W185" s="35"/>
      <c r="X185" s="35"/>
      <c r="Y185" s="35"/>
      <c r="AC185"/>
      <c r="AD185"/>
      <c r="AE185"/>
      <c r="AF185"/>
    </row>
    <row r="186" spans="1:32" s="34" customFormat="1" x14ac:dyDescent="0.25">
      <c r="A186" s="118" t="s">
        <v>1054</v>
      </c>
      <c r="B186" s="102" t="s">
        <v>144</v>
      </c>
      <c r="C186" s="99" t="s">
        <v>515</v>
      </c>
      <c r="D186" s="89">
        <v>1974</v>
      </c>
      <c r="E186" s="120">
        <f>SUM(H186:Y186)</f>
        <v>3</v>
      </c>
      <c r="H186" s="37"/>
      <c r="I186" s="37"/>
      <c r="J186" s="37">
        <v>3</v>
      </c>
      <c r="K186" s="37" t="s">
        <v>443</v>
      </c>
      <c r="L186" s="37" t="s">
        <v>443</v>
      </c>
      <c r="M186" s="37" t="s">
        <v>443</v>
      </c>
      <c r="N186" s="37" t="s">
        <v>443</v>
      </c>
      <c r="O186" s="419"/>
      <c r="P186" s="37" t="s">
        <v>443</v>
      </c>
      <c r="Q186" s="37" t="s">
        <v>443</v>
      </c>
      <c r="R186" s="37" t="s">
        <v>443</v>
      </c>
      <c r="S186" s="37" t="s">
        <v>443</v>
      </c>
      <c r="T186" s="468" t="s">
        <v>443</v>
      </c>
      <c r="U186" s="194"/>
      <c r="V186" s="35"/>
      <c r="W186" s="35"/>
      <c r="X186" s="35"/>
      <c r="Y186" s="35"/>
      <c r="AC186"/>
      <c r="AD186"/>
      <c r="AE186"/>
      <c r="AF186"/>
    </row>
    <row r="187" spans="1:32" s="34" customFormat="1" x14ac:dyDescent="0.25">
      <c r="A187" s="118" t="s">
        <v>1055</v>
      </c>
      <c r="B187" s="102" t="s">
        <v>851</v>
      </c>
      <c r="C187" s="99" t="s">
        <v>852</v>
      </c>
      <c r="D187" s="89">
        <v>1966</v>
      </c>
      <c r="E187" s="120">
        <f>SUM(H187:Y187)</f>
        <v>3</v>
      </c>
      <c r="H187" s="37"/>
      <c r="I187" s="37"/>
      <c r="J187" s="37"/>
      <c r="K187" s="37"/>
      <c r="L187" s="37"/>
      <c r="M187" s="37"/>
      <c r="N187" s="37"/>
      <c r="O187" s="419"/>
      <c r="P187" s="37"/>
      <c r="Q187" s="37">
        <v>3</v>
      </c>
      <c r="R187" s="37" t="s">
        <v>443</v>
      </c>
      <c r="S187" s="37" t="s">
        <v>443</v>
      </c>
      <c r="T187" s="468" t="s">
        <v>443</v>
      </c>
      <c r="U187" s="194"/>
      <c r="V187" s="35"/>
      <c r="W187" s="35"/>
      <c r="X187" s="35"/>
      <c r="Y187" s="35"/>
      <c r="AC187"/>
      <c r="AD187"/>
      <c r="AE187"/>
      <c r="AF187"/>
    </row>
    <row r="188" spans="1:32" s="34" customFormat="1" x14ac:dyDescent="0.25">
      <c r="A188" s="118" t="s">
        <v>1056</v>
      </c>
      <c r="B188" s="102" t="s">
        <v>598</v>
      </c>
      <c r="C188" s="99" t="s">
        <v>599</v>
      </c>
      <c r="D188" s="89">
        <v>1963</v>
      </c>
      <c r="E188" s="120">
        <f>SUM(H188:Y188)</f>
        <v>3</v>
      </c>
      <c r="H188" s="37"/>
      <c r="I188" s="37"/>
      <c r="J188" s="37"/>
      <c r="K188" s="37"/>
      <c r="L188" s="37"/>
      <c r="M188" s="37"/>
      <c r="N188" s="37"/>
      <c r="O188" s="419"/>
      <c r="P188" s="37">
        <v>3</v>
      </c>
      <c r="Q188" s="37" t="s">
        <v>443</v>
      </c>
      <c r="R188" s="37" t="s">
        <v>443</v>
      </c>
      <c r="S188" s="37" t="s">
        <v>443</v>
      </c>
      <c r="T188" s="468" t="s">
        <v>443</v>
      </c>
      <c r="U188" s="194"/>
      <c r="V188" s="35"/>
      <c r="W188" s="35"/>
      <c r="X188" s="35"/>
      <c r="Y188" s="35"/>
      <c r="AC188"/>
      <c r="AD188"/>
      <c r="AE188"/>
      <c r="AF188"/>
    </row>
    <row r="189" spans="1:32" s="34" customFormat="1" x14ac:dyDescent="0.25">
      <c r="A189" s="118" t="s">
        <v>1057</v>
      </c>
      <c r="B189" s="102" t="s">
        <v>721</v>
      </c>
      <c r="C189" s="99" t="s">
        <v>722</v>
      </c>
      <c r="D189" s="89">
        <v>1996</v>
      </c>
      <c r="E189" s="120">
        <f>SUM(H189:Y189)</f>
        <v>2</v>
      </c>
      <c r="H189" s="37"/>
      <c r="I189" s="37"/>
      <c r="J189" s="37"/>
      <c r="K189" s="37"/>
      <c r="L189" s="37"/>
      <c r="M189" s="37"/>
      <c r="N189" s="37">
        <v>2</v>
      </c>
      <c r="O189" s="419"/>
      <c r="P189" s="37" t="s">
        <v>443</v>
      </c>
      <c r="Q189" s="37" t="s">
        <v>443</v>
      </c>
      <c r="R189" s="37" t="s">
        <v>443</v>
      </c>
      <c r="S189" s="37" t="s">
        <v>443</v>
      </c>
      <c r="T189" s="468" t="s">
        <v>443</v>
      </c>
      <c r="U189" s="194"/>
      <c r="V189" s="35"/>
      <c r="W189" s="35"/>
      <c r="X189" s="35"/>
      <c r="Y189" s="35"/>
      <c r="AC189"/>
      <c r="AD189"/>
      <c r="AE189"/>
      <c r="AF189"/>
    </row>
    <row r="190" spans="1:32" s="34" customFormat="1" x14ac:dyDescent="0.25">
      <c r="A190" s="118" t="s">
        <v>1058</v>
      </c>
      <c r="B190" s="102" t="s">
        <v>991</v>
      </c>
      <c r="C190" s="99" t="s">
        <v>567</v>
      </c>
      <c r="D190" s="89">
        <v>1994</v>
      </c>
      <c r="E190" s="120">
        <f>SUM(H190:Y190)</f>
        <v>2</v>
      </c>
      <c r="H190" s="37"/>
      <c r="I190" s="37"/>
      <c r="J190" s="37"/>
      <c r="K190" s="37"/>
      <c r="L190" s="37"/>
      <c r="M190" s="37"/>
      <c r="N190" s="37"/>
      <c r="O190" s="419"/>
      <c r="P190" s="37"/>
      <c r="Q190" s="37"/>
      <c r="R190" s="37"/>
      <c r="S190" s="37">
        <v>2</v>
      </c>
      <c r="T190" s="468" t="s">
        <v>443</v>
      </c>
      <c r="U190" s="194"/>
      <c r="V190" s="35"/>
      <c r="W190" s="35"/>
      <c r="X190" s="35"/>
      <c r="Y190" s="35"/>
      <c r="AC190"/>
      <c r="AD190"/>
      <c r="AE190"/>
      <c r="AF190"/>
    </row>
    <row r="191" spans="1:32" s="34" customFormat="1" x14ac:dyDescent="0.25">
      <c r="A191" s="118" t="s">
        <v>1059</v>
      </c>
      <c r="B191" s="102" t="s">
        <v>620</v>
      </c>
      <c r="C191" s="99" t="s">
        <v>621</v>
      </c>
      <c r="D191" s="89">
        <v>1988</v>
      </c>
      <c r="E191" s="120">
        <f>SUM(H191:Y191)</f>
        <v>2</v>
      </c>
      <c r="H191" s="37"/>
      <c r="I191" s="37"/>
      <c r="J191" s="37"/>
      <c r="K191" s="37"/>
      <c r="L191" s="37">
        <v>2</v>
      </c>
      <c r="M191" s="37" t="s">
        <v>443</v>
      </c>
      <c r="N191" s="37" t="s">
        <v>443</v>
      </c>
      <c r="O191" s="419"/>
      <c r="P191" s="37" t="s">
        <v>443</v>
      </c>
      <c r="Q191" s="37" t="s">
        <v>443</v>
      </c>
      <c r="R191" s="37" t="s">
        <v>443</v>
      </c>
      <c r="S191" s="37" t="s">
        <v>443</v>
      </c>
      <c r="T191" s="468" t="s">
        <v>443</v>
      </c>
      <c r="U191" s="194"/>
      <c r="V191" s="35"/>
      <c r="W191" s="35"/>
      <c r="X191" s="35"/>
      <c r="Y191" s="35"/>
      <c r="AC191"/>
      <c r="AD191"/>
      <c r="AE191"/>
      <c r="AF191"/>
    </row>
    <row r="192" spans="1:32" s="34" customFormat="1" x14ac:dyDescent="0.25">
      <c r="A192" s="118" t="s">
        <v>1060</v>
      </c>
      <c r="B192" s="102" t="s">
        <v>1052</v>
      </c>
      <c r="C192" s="99"/>
      <c r="D192" s="89">
        <v>1976</v>
      </c>
      <c r="E192" s="120">
        <f>SUM(H192:Y192)</f>
        <v>2</v>
      </c>
      <c r="H192" s="37"/>
      <c r="I192" s="37"/>
      <c r="J192" s="37"/>
      <c r="K192" s="37"/>
      <c r="L192" s="37"/>
      <c r="M192" s="37"/>
      <c r="N192" s="37"/>
      <c r="O192" s="419"/>
      <c r="P192" s="37"/>
      <c r="Q192" s="37"/>
      <c r="R192" s="37"/>
      <c r="S192" s="37"/>
      <c r="T192" s="468">
        <v>2</v>
      </c>
      <c r="U192" s="194"/>
      <c r="V192" s="35"/>
      <c r="W192" s="35"/>
      <c r="X192" s="35"/>
      <c r="Y192" s="35"/>
      <c r="AC192"/>
      <c r="AD192"/>
      <c r="AE192"/>
      <c r="AF192"/>
    </row>
    <row r="193" spans="1:32" s="34" customFormat="1" x14ac:dyDescent="0.25">
      <c r="A193" s="118" t="s">
        <v>1061</v>
      </c>
      <c r="B193" s="102" t="s">
        <v>853</v>
      </c>
      <c r="C193" s="99" t="s">
        <v>854</v>
      </c>
      <c r="D193" s="89">
        <v>1988</v>
      </c>
      <c r="E193" s="120">
        <f>SUM(H193:Y193)</f>
        <v>2</v>
      </c>
      <c r="H193" s="37"/>
      <c r="I193" s="37"/>
      <c r="J193" s="37"/>
      <c r="K193" s="37"/>
      <c r="L193" s="37"/>
      <c r="M193" s="37"/>
      <c r="N193" s="37"/>
      <c r="O193" s="419"/>
      <c r="P193" s="37"/>
      <c r="Q193" s="37">
        <v>2</v>
      </c>
      <c r="R193" s="37" t="s">
        <v>443</v>
      </c>
      <c r="S193" s="37" t="s">
        <v>443</v>
      </c>
      <c r="T193" s="468" t="s">
        <v>443</v>
      </c>
      <c r="U193" s="194"/>
      <c r="V193" s="35"/>
      <c r="W193" s="35"/>
      <c r="X193" s="35"/>
      <c r="Y193" s="35"/>
      <c r="AC193"/>
      <c r="AD193"/>
      <c r="AE193"/>
      <c r="AF193"/>
    </row>
    <row r="194" spans="1:32" s="34" customFormat="1" x14ac:dyDescent="0.25">
      <c r="A194" s="118" t="s">
        <v>1062</v>
      </c>
      <c r="B194" s="102" t="s">
        <v>1022</v>
      </c>
      <c r="C194" s="99"/>
      <c r="D194" s="89">
        <v>1972</v>
      </c>
      <c r="E194" s="120">
        <f>SUM(H194:Y194)</f>
        <v>1</v>
      </c>
      <c r="H194" s="37"/>
      <c r="I194" s="37"/>
      <c r="J194" s="37"/>
      <c r="K194" s="37"/>
      <c r="L194" s="37"/>
      <c r="M194" s="37"/>
      <c r="N194" s="37"/>
      <c r="O194" s="419"/>
      <c r="P194" s="37"/>
      <c r="Q194" s="37"/>
      <c r="R194" s="37"/>
      <c r="S194" s="37"/>
      <c r="T194" s="468">
        <v>1</v>
      </c>
      <c r="U194" s="194"/>
      <c r="V194" s="35"/>
      <c r="W194" s="35"/>
      <c r="X194" s="35"/>
      <c r="Y194" s="35"/>
      <c r="AC194"/>
      <c r="AD194"/>
      <c r="AE194"/>
      <c r="AF194"/>
    </row>
    <row r="195" spans="1:32" s="34" customFormat="1" x14ac:dyDescent="0.25">
      <c r="A195" s="118" t="s">
        <v>1063</v>
      </c>
      <c r="B195" s="102" t="s">
        <v>723</v>
      </c>
      <c r="C195" s="99" t="s">
        <v>724</v>
      </c>
      <c r="D195" s="89">
        <v>1969</v>
      </c>
      <c r="E195" s="120">
        <f>SUM(H195:Y195)</f>
        <v>1</v>
      </c>
      <c r="H195" s="37"/>
      <c r="I195" s="37"/>
      <c r="J195" s="37"/>
      <c r="K195" s="37"/>
      <c r="L195" s="37"/>
      <c r="M195" s="37"/>
      <c r="N195" s="37">
        <v>1</v>
      </c>
      <c r="O195" s="419"/>
      <c r="P195" s="37" t="s">
        <v>443</v>
      </c>
      <c r="Q195" s="37" t="s">
        <v>443</v>
      </c>
      <c r="R195" s="37" t="s">
        <v>443</v>
      </c>
      <c r="S195" s="37" t="s">
        <v>443</v>
      </c>
      <c r="T195" s="468" t="s">
        <v>443</v>
      </c>
      <c r="U195" s="194"/>
      <c r="V195" s="35"/>
      <c r="W195" s="35"/>
      <c r="X195" s="35"/>
      <c r="Y195" s="35"/>
      <c r="AC195"/>
      <c r="AD195"/>
      <c r="AE195"/>
      <c r="AF195"/>
    </row>
    <row r="196" spans="1:32" s="34" customFormat="1" x14ac:dyDescent="0.25">
      <c r="A196" s="118" t="s">
        <v>1064</v>
      </c>
      <c r="B196" s="102" t="s">
        <v>924</v>
      </c>
      <c r="C196" s="99" t="s">
        <v>925</v>
      </c>
      <c r="D196" s="89">
        <v>1991</v>
      </c>
      <c r="E196" s="120">
        <f>SUM(H196:Y196)</f>
        <v>1</v>
      </c>
      <c r="H196" s="37"/>
      <c r="I196" s="37"/>
      <c r="J196" s="37"/>
      <c r="K196" s="37"/>
      <c r="L196" s="37"/>
      <c r="M196" s="37"/>
      <c r="N196" s="37"/>
      <c r="O196" s="419"/>
      <c r="P196" s="37"/>
      <c r="Q196" s="37"/>
      <c r="R196" s="37">
        <v>1</v>
      </c>
      <c r="S196" s="37" t="s">
        <v>443</v>
      </c>
      <c r="T196" s="468" t="s">
        <v>443</v>
      </c>
      <c r="U196" s="194"/>
      <c r="V196" s="35"/>
      <c r="W196" s="35"/>
      <c r="X196" s="35"/>
      <c r="Y196" s="35"/>
      <c r="AC196"/>
      <c r="AD196"/>
      <c r="AE196"/>
      <c r="AF196"/>
    </row>
    <row r="197" spans="1:32" s="34" customFormat="1" x14ac:dyDescent="0.25">
      <c r="A197" s="118" t="s">
        <v>1065</v>
      </c>
      <c r="B197" s="102" t="s">
        <v>992</v>
      </c>
      <c r="C197" s="99" t="s">
        <v>968</v>
      </c>
      <c r="D197" s="89">
        <v>1976</v>
      </c>
      <c r="E197" s="120">
        <f>SUM(H197:Y197)</f>
        <v>1</v>
      </c>
      <c r="H197" s="37"/>
      <c r="I197" s="37"/>
      <c r="J197" s="37"/>
      <c r="K197" s="37"/>
      <c r="L197" s="37"/>
      <c r="M197" s="37"/>
      <c r="N197" s="37"/>
      <c r="O197" s="419"/>
      <c r="P197" s="37"/>
      <c r="Q197" s="37"/>
      <c r="R197" s="37"/>
      <c r="S197" s="37">
        <v>1</v>
      </c>
      <c r="T197" s="468" t="s">
        <v>443</v>
      </c>
      <c r="U197" s="194"/>
      <c r="V197" s="35"/>
      <c r="W197" s="35"/>
      <c r="X197" s="35"/>
      <c r="Y197" s="35"/>
      <c r="AC197"/>
      <c r="AD197"/>
      <c r="AE197"/>
      <c r="AF197"/>
    </row>
    <row r="198" spans="1:32" s="34" customFormat="1" x14ac:dyDescent="0.25">
      <c r="A198" s="118" t="s">
        <v>1066</v>
      </c>
      <c r="B198" s="102" t="s">
        <v>855</v>
      </c>
      <c r="C198" s="99" t="s">
        <v>460</v>
      </c>
      <c r="D198" s="89">
        <v>1996</v>
      </c>
      <c r="E198" s="120">
        <f>SUM(H198:Y198)</f>
        <v>1</v>
      </c>
      <c r="H198" s="37"/>
      <c r="I198" s="37"/>
      <c r="J198" s="37"/>
      <c r="K198" s="37"/>
      <c r="L198" s="37"/>
      <c r="M198" s="37"/>
      <c r="N198" s="37"/>
      <c r="O198" s="419"/>
      <c r="P198" s="37"/>
      <c r="Q198" s="37">
        <v>1</v>
      </c>
      <c r="R198" s="37" t="s">
        <v>443</v>
      </c>
      <c r="S198" s="37" t="s">
        <v>443</v>
      </c>
      <c r="T198" s="468" t="s">
        <v>443</v>
      </c>
      <c r="U198" s="194"/>
      <c r="V198" s="35"/>
      <c r="W198" s="35"/>
      <c r="X198" s="35"/>
      <c r="Y198" s="35"/>
      <c r="AC198"/>
      <c r="AD198"/>
      <c r="AE198"/>
      <c r="AF198"/>
    </row>
    <row r="199" spans="1:32" s="34" customFormat="1" ht="15.75" thickBot="1" x14ac:dyDescent="0.3">
      <c r="A199" s="143" t="s">
        <v>1067</v>
      </c>
      <c r="B199" s="103" t="s">
        <v>145</v>
      </c>
      <c r="C199" s="100" t="s">
        <v>111</v>
      </c>
      <c r="D199" s="101">
        <v>2012</v>
      </c>
      <c r="E199" s="157">
        <f>SUM(H199:Y199)</f>
        <v>1</v>
      </c>
      <c r="H199" s="37"/>
      <c r="I199" s="37"/>
      <c r="J199" s="37"/>
      <c r="K199" s="37"/>
      <c r="L199" s="37"/>
      <c r="M199" s="37">
        <v>1</v>
      </c>
      <c r="N199" s="37" t="s">
        <v>443</v>
      </c>
      <c r="O199" s="419"/>
      <c r="P199" s="37" t="s">
        <v>443</v>
      </c>
      <c r="Q199" s="37" t="s">
        <v>443</v>
      </c>
      <c r="R199" s="37" t="s">
        <v>443</v>
      </c>
      <c r="S199" s="37" t="s">
        <v>443</v>
      </c>
      <c r="T199" s="468" t="s">
        <v>443</v>
      </c>
      <c r="U199" s="194"/>
      <c r="V199" s="35"/>
      <c r="W199" s="35"/>
      <c r="X199" s="35"/>
      <c r="Y199" s="35"/>
      <c r="AC199"/>
      <c r="AD199"/>
      <c r="AE199"/>
      <c r="AF199"/>
    </row>
    <row r="200" spans="1:32" s="34" customFormat="1" x14ac:dyDescent="0.25">
      <c r="A200" s="328"/>
      <c r="B200" s="329"/>
      <c r="C200" s="330"/>
      <c r="D200" s="345"/>
      <c r="E200" s="346"/>
      <c r="H200" s="55"/>
      <c r="I200" s="55"/>
      <c r="J200" s="55"/>
      <c r="K200" s="55"/>
      <c r="L200" s="55"/>
      <c r="M200" s="55"/>
      <c r="N200" s="55"/>
      <c r="O200" s="420"/>
      <c r="P200" s="55"/>
      <c r="Q200" s="55"/>
      <c r="R200" s="55"/>
      <c r="S200" s="55"/>
      <c r="T200" s="467"/>
      <c r="U200" s="17"/>
      <c r="V200" s="19"/>
      <c r="W200" s="19"/>
      <c r="X200" s="19"/>
      <c r="Y200" s="19"/>
      <c r="AC200"/>
      <c r="AD200"/>
      <c r="AE200"/>
      <c r="AF200"/>
    </row>
    <row r="201" spans="1:32" s="34" customFormat="1" x14ac:dyDescent="0.25">
      <c r="A201" s="328"/>
      <c r="B201" s="329"/>
      <c r="C201" s="330"/>
      <c r="D201" s="345"/>
      <c r="E201" s="346"/>
      <c r="H201" s="55"/>
      <c r="I201" s="55"/>
      <c r="J201" s="55"/>
      <c r="K201" s="55"/>
      <c r="L201" s="55"/>
      <c r="M201" s="55"/>
      <c r="N201" s="55"/>
      <c r="O201" s="420"/>
      <c r="P201" s="55"/>
      <c r="Q201" s="55"/>
      <c r="R201" s="55"/>
      <c r="S201" s="55"/>
      <c r="T201" s="467"/>
      <c r="U201" s="17"/>
      <c r="V201" s="19"/>
      <c r="W201" s="19"/>
      <c r="X201" s="19"/>
      <c r="Y201" s="19"/>
      <c r="AC201"/>
      <c r="AD201"/>
      <c r="AE201"/>
      <c r="AF201"/>
    </row>
    <row r="202" spans="1:32" s="34" customFormat="1" ht="21.75" thickBot="1" x14ac:dyDescent="0.3">
      <c r="A202" s="158" t="s">
        <v>212</v>
      </c>
      <c r="B202" s="159"/>
      <c r="C202" s="159"/>
      <c r="D202" s="160"/>
      <c r="E202" s="50"/>
      <c r="H202" s="37" t="str">
        <f>_xlfn.IFNA(VLOOKUP(B202,$AC$203:$AF$214,4,FALSE),"")</f>
        <v/>
      </c>
      <c r="I202" s="37" t="str">
        <f>_xlfn.IFNA(VLOOKUP(B202,$AC$203:$AF$214,4,FALSE),"")</f>
        <v/>
      </c>
      <c r="J202" s="37" t="str">
        <f>_xlfn.IFNA(VLOOKUP(B202,$AC$203:$AF$214,4,FALSE),"")</f>
        <v/>
      </c>
      <c r="K202" s="37" t="str">
        <f>_xlfn.IFNA(VLOOKUP(B202,$AC$203:$AF$214,4,FALSE),"")</f>
        <v/>
      </c>
      <c r="L202" s="37" t="str">
        <f>_xlfn.IFNA(VLOOKUP(B202,$AC$203:$AF$212,4,FALSE),"")</f>
        <v/>
      </c>
      <c r="M202" s="37" t="str">
        <f>_xlfn.IFNA(VLOOKUP(B202,$AC$203:$AF$212,4,FALSE),"")</f>
        <v/>
      </c>
      <c r="N202" s="37" t="str">
        <f>_xlfn.IFNA(VLOOKUP(B202,$AC$203:$AF$212,4,FALSE),"")</f>
        <v/>
      </c>
      <c r="O202" s="420"/>
      <c r="P202" s="37" t="str">
        <f>_xlfn.IFNA(VLOOKUP(B202,$AC$203:$AF$212,4,FALSE),"")</f>
        <v/>
      </c>
      <c r="Q202" s="37" t="str">
        <f>_xlfn.IFNA(VLOOKUP(B202,$AC$203:$AF$212,4,FALSE),"")</f>
        <v/>
      </c>
      <c r="R202" s="37" t="str">
        <f>_xlfn.IFNA(VLOOKUP(B202,$AC$203:$AF$212,4,FALSE),"")</f>
        <v/>
      </c>
      <c r="S202" s="37" t="str">
        <f>_xlfn.IFNA(VLOOKUP(B202,$AC$203:$AF$212,4,FALSE),"")</f>
        <v/>
      </c>
      <c r="T202" s="468" t="str">
        <f>_xlfn.IFNA(VLOOKUP(B202,$AC$203:$AF$212,4,FALSE),"")</f>
        <v/>
      </c>
      <c r="U202" s="194" t="str">
        <f>_xlfn.IFNA(VLOOKUP(B202,$AC$203:$AF$212,4,FALSE),"")</f>
        <v/>
      </c>
      <c r="V202" s="19"/>
      <c r="W202" s="19"/>
      <c r="X202" s="19"/>
      <c r="Y202" s="19"/>
      <c r="AC202"/>
      <c r="AD202"/>
      <c r="AE202"/>
    </row>
    <row r="203" spans="1:32" s="34" customFormat="1" ht="15" customHeight="1" x14ac:dyDescent="0.25">
      <c r="A203" s="161" t="s">
        <v>14</v>
      </c>
      <c r="B203" s="162" t="s">
        <v>152</v>
      </c>
      <c r="C203" s="208" t="s">
        <v>422</v>
      </c>
      <c r="D203" s="209">
        <v>2008</v>
      </c>
      <c r="E203" s="119">
        <f>SUM(H203:Y203)</f>
        <v>55</v>
      </c>
      <c r="H203" s="37">
        <v>9</v>
      </c>
      <c r="I203" s="37">
        <v>8</v>
      </c>
      <c r="J203" s="37" t="s">
        <v>443</v>
      </c>
      <c r="K203" s="37" t="s">
        <v>443</v>
      </c>
      <c r="L203" s="37">
        <v>9</v>
      </c>
      <c r="M203" s="37">
        <v>9</v>
      </c>
      <c r="N203" s="37" t="s">
        <v>443</v>
      </c>
      <c r="O203" s="419"/>
      <c r="P203" s="37" t="s">
        <v>443</v>
      </c>
      <c r="Q203" s="37">
        <v>10</v>
      </c>
      <c r="R203" s="37" t="s">
        <v>443</v>
      </c>
      <c r="S203" s="37" t="s">
        <v>443</v>
      </c>
      <c r="T203" s="468">
        <v>10</v>
      </c>
      <c r="U203" s="194"/>
      <c r="V203" s="35"/>
      <c r="W203" s="35"/>
      <c r="X203" s="35"/>
      <c r="Y203" s="35"/>
      <c r="AB203" s="34" t="e">
        <f t="shared" ref="AB203:AB212" si="0">VLOOKUP(AC203,$B$203:$B$246,1,FALSE)</f>
        <v>#N/A</v>
      </c>
      <c r="AC203"/>
      <c r="AD203"/>
      <c r="AE203"/>
      <c r="AF203">
        <v>10</v>
      </c>
    </row>
    <row r="204" spans="1:32" s="34" customFormat="1" x14ac:dyDescent="0.25">
      <c r="A204" s="163" t="s">
        <v>15</v>
      </c>
      <c r="B204" s="180" t="s">
        <v>177</v>
      </c>
      <c r="C204" s="191" t="s">
        <v>422</v>
      </c>
      <c r="D204" s="192">
        <v>2009</v>
      </c>
      <c r="E204" s="120">
        <f>SUM(H204:Y204)</f>
        <v>49</v>
      </c>
      <c r="H204" s="37">
        <v>7</v>
      </c>
      <c r="I204" s="37">
        <v>6</v>
      </c>
      <c r="J204" s="37">
        <v>9</v>
      </c>
      <c r="K204" s="37" t="s">
        <v>443</v>
      </c>
      <c r="L204" s="37">
        <v>8</v>
      </c>
      <c r="M204" s="37" t="s">
        <v>443</v>
      </c>
      <c r="N204" s="37" t="s">
        <v>443</v>
      </c>
      <c r="O204" s="419"/>
      <c r="P204" s="37">
        <v>10</v>
      </c>
      <c r="Q204" s="37" t="s">
        <v>443</v>
      </c>
      <c r="R204" s="37" t="s">
        <v>443</v>
      </c>
      <c r="S204" s="37" t="s">
        <v>443</v>
      </c>
      <c r="T204" s="468">
        <v>9</v>
      </c>
      <c r="U204" s="194"/>
      <c r="V204" s="35"/>
      <c r="W204" s="35"/>
      <c r="X204" s="35"/>
      <c r="Y204" s="35"/>
      <c r="AB204" s="34" t="e">
        <f t="shared" si="0"/>
        <v>#N/A</v>
      </c>
      <c r="AC204"/>
      <c r="AD204"/>
      <c r="AE204"/>
      <c r="AF204">
        <v>9</v>
      </c>
    </row>
    <row r="205" spans="1:32" s="34" customFormat="1" ht="15.75" thickBot="1" x14ac:dyDescent="0.3">
      <c r="A205" s="225" t="s">
        <v>16</v>
      </c>
      <c r="B205" s="401" t="s">
        <v>141</v>
      </c>
      <c r="C205" s="402" t="s">
        <v>225</v>
      </c>
      <c r="D205" s="403">
        <v>2008</v>
      </c>
      <c r="E205" s="157">
        <f>SUM(H205:Y205)</f>
        <v>41</v>
      </c>
      <c r="H205" s="37">
        <v>5</v>
      </c>
      <c r="I205" s="37">
        <v>3</v>
      </c>
      <c r="J205" s="37">
        <v>8</v>
      </c>
      <c r="K205" s="37" t="s">
        <v>443</v>
      </c>
      <c r="L205" s="37">
        <v>7</v>
      </c>
      <c r="M205" s="37">
        <v>8</v>
      </c>
      <c r="N205" s="37" t="s">
        <v>443</v>
      </c>
      <c r="O205" s="419"/>
      <c r="P205" s="37" t="s">
        <v>443</v>
      </c>
      <c r="Q205" s="37" t="s">
        <v>443</v>
      </c>
      <c r="R205" s="37">
        <v>10</v>
      </c>
      <c r="S205" s="37" t="s">
        <v>443</v>
      </c>
      <c r="T205" s="468" t="s">
        <v>443</v>
      </c>
      <c r="U205" s="194"/>
      <c r="V205" s="35"/>
      <c r="W205" s="35"/>
      <c r="X205" s="35"/>
      <c r="Y205" s="35"/>
      <c r="AB205" s="34" t="e">
        <f t="shared" si="0"/>
        <v>#N/A</v>
      </c>
      <c r="AC205"/>
      <c r="AD205"/>
      <c r="AE205"/>
      <c r="AF205">
        <v>8</v>
      </c>
    </row>
    <row r="206" spans="1:32" s="34" customFormat="1" x14ac:dyDescent="0.25">
      <c r="A206" s="142" t="s">
        <v>18</v>
      </c>
      <c r="B206" s="125" t="s">
        <v>178</v>
      </c>
      <c r="C206" s="126" t="s">
        <v>422</v>
      </c>
      <c r="D206" s="127">
        <v>2009</v>
      </c>
      <c r="E206" s="152">
        <f>SUM(H206:Y206)</f>
        <v>41</v>
      </c>
      <c r="H206" s="37">
        <v>3</v>
      </c>
      <c r="I206" s="37" t="s">
        <v>443</v>
      </c>
      <c r="J206" s="37"/>
      <c r="K206" s="37">
        <v>9</v>
      </c>
      <c r="L206" s="37">
        <v>5</v>
      </c>
      <c r="M206" s="37" t="s">
        <v>443</v>
      </c>
      <c r="N206" s="37" t="s">
        <v>443</v>
      </c>
      <c r="O206" s="419"/>
      <c r="P206" s="37">
        <v>8</v>
      </c>
      <c r="Q206" s="37" t="s">
        <v>443</v>
      </c>
      <c r="R206" s="37">
        <v>8</v>
      </c>
      <c r="S206" s="37" t="s">
        <v>443</v>
      </c>
      <c r="T206" s="468">
        <v>8</v>
      </c>
      <c r="U206" s="194"/>
      <c r="V206" s="35"/>
      <c r="W206" s="35"/>
      <c r="X206" s="35"/>
      <c r="Y206" s="35"/>
      <c r="AB206" s="34" t="e">
        <f t="shared" si="0"/>
        <v>#N/A</v>
      </c>
      <c r="AC206"/>
      <c r="AD206"/>
      <c r="AE206"/>
      <c r="AF206">
        <v>7</v>
      </c>
    </row>
    <row r="207" spans="1:32" s="34" customFormat="1" x14ac:dyDescent="0.25">
      <c r="A207" s="104" t="s">
        <v>19</v>
      </c>
      <c r="B207" s="125" t="s">
        <v>148</v>
      </c>
      <c r="C207" s="126" t="s">
        <v>111</v>
      </c>
      <c r="D207" s="127">
        <v>2007</v>
      </c>
      <c r="E207" s="120">
        <f>SUM(H207:Y207)</f>
        <v>40</v>
      </c>
      <c r="H207" s="37">
        <v>10</v>
      </c>
      <c r="I207" s="37">
        <v>10</v>
      </c>
      <c r="J207" s="37" t="s">
        <v>443</v>
      </c>
      <c r="K207" s="37" t="s">
        <v>443</v>
      </c>
      <c r="L207" s="37">
        <v>10</v>
      </c>
      <c r="M207" s="37">
        <v>10</v>
      </c>
      <c r="N207" s="37" t="s">
        <v>443</v>
      </c>
      <c r="O207" s="419"/>
      <c r="P207" s="37" t="s">
        <v>443</v>
      </c>
      <c r="Q207" s="37" t="s">
        <v>443</v>
      </c>
      <c r="R207" s="37" t="s">
        <v>443</v>
      </c>
      <c r="S207" s="37" t="s">
        <v>443</v>
      </c>
      <c r="T207" s="468" t="s">
        <v>443</v>
      </c>
      <c r="U207" s="194"/>
      <c r="V207" s="35"/>
      <c r="W207" s="35"/>
      <c r="X207" s="35"/>
      <c r="Y207" s="35"/>
      <c r="AB207" s="34" t="e">
        <f t="shared" si="0"/>
        <v>#N/A</v>
      </c>
      <c r="AC207"/>
      <c r="AD207"/>
      <c r="AE207"/>
      <c r="AF207">
        <v>6</v>
      </c>
    </row>
    <row r="208" spans="1:32" s="34" customFormat="1" x14ac:dyDescent="0.25">
      <c r="A208" s="104" t="s">
        <v>20</v>
      </c>
      <c r="B208" s="125" t="s">
        <v>156</v>
      </c>
      <c r="C208" s="126" t="s">
        <v>111</v>
      </c>
      <c r="D208" s="127">
        <v>2008</v>
      </c>
      <c r="E208" s="120">
        <f>SUM(H208:Y208)</f>
        <v>18</v>
      </c>
      <c r="H208" s="37">
        <v>6</v>
      </c>
      <c r="I208" s="37">
        <v>4</v>
      </c>
      <c r="J208" s="37" t="s">
        <v>443</v>
      </c>
      <c r="K208" s="37" t="s">
        <v>443</v>
      </c>
      <c r="L208" s="37">
        <v>6</v>
      </c>
      <c r="M208" s="37">
        <v>2</v>
      </c>
      <c r="N208" s="37" t="s">
        <v>443</v>
      </c>
      <c r="O208" s="419"/>
      <c r="P208" s="37" t="s">
        <v>443</v>
      </c>
      <c r="Q208" s="37" t="s">
        <v>443</v>
      </c>
      <c r="R208" s="37" t="s">
        <v>443</v>
      </c>
      <c r="S208" s="37" t="s">
        <v>443</v>
      </c>
      <c r="T208" s="468" t="s">
        <v>443</v>
      </c>
      <c r="U208" s="194"/>
      <c r="V208" s="35"/>
      <c r="W208" s="35"/>
      <c r="X208" s="35"/>
      <c r="Y208" s="35"/>
      <c r="AB208" s="34" t="e">
        <f t="shared" si="0"/>
        <v>#N/A</v>
      </c>
      <c r="AC208"/>
      <c r="AD208"/>
      <c r="AE208"/>
      <c r="AF208">
        <v>5</v>
      </c>
    </row>
    <row r="209" spans="1:32" s="34" customFormat="1" x14ac:dyDescent="0.25">
      <c r="A209" s="104" t="s">
        <v>21</v>
      </c>
      <c r="B209" s="125" t="s">
        <v>875</v>
      </c>
      <c r="C209" s="126" t="s">
        <v>876</v>
      </c>
      <c r="D209" s="127">
        <v>2008</v>
      </c>
      <c r="E209" s="120">
        <f>SUM(H209:Y209)</f>
        <v>18</v>
      </c>
      <c r="H209" s="37"/>
      <c r="I209" s="37"/>
      <c r="J209" s="37"/>
      <c r="K209" s="37"/>
      <c r="L209" s="37"/>
      <c r="M209" s="37"/>
      <c r="N209" s="37"/>
      <c r="O209" s="419"/>
      <c r="P209" s="37"/>
      <c r="Q209" s="37">
        <v>9</v>
      </c>
      <c r="R209" s="37">
        <v>9</v>
      </c>
      <c r="S209" s="37" t="s">
        <v>443</v>
      </c>
      <c r="T209" s="468" t="s">
        <v>443</v>
      </c>
      <c r="U209" s="194"/>
      <c r="V209" s="35"/>
      <c r="W209" s="35"/>
      <c r="X209" s="35"/>
      <c r="Y209" s="35"/>
      <c r="AB209" s="34" t="e">
        <f t="shared" si="0"/>
        <v>#N/A</v>
      </c>
      <c r="AC209"/>
      <c r="AD209"/>
      <c r="AE209"/>
      <c r="AF209">
        <v>4</v>
      </c>
    </row>
    <row r="210" spans="1:32" s="34" customFormat="1" x14ac:dyDescent="0.25">
      <c r="A210" s="104" t="s">
        <v>22</v>
      </c>
      <c r="B210" s="125" t="s">
        <v>129</v>
      </c>
      <c r="C210" s="126" t="s">
        <v>111</v>
      </c>
      <c r="D210" s="127">
        <v>2008</v>
      </c>
      <c r="E210" s="120">
        <f>SUM(H210:Y210)</f>
        <v>17</v>
      </c>
      <c r="H210" s="37">
        <v>2</v>
      </c>
      <c r="I210" s="37">
        <v>5</v>
      </c>
      <c r="J210" s="37">
        <v>6</v>
      </c>
      <c r="K210" s="37" t="s">
        <v>443</v>
      </c>
      <c r="L210" s="37" t="s">
        <v>443</v>
      </c>
      <c r="M210" s="37">
        <v>4</v>
      </c>
      <c r="N210" s="37" t="s">
        <v>443</v>
      </c>
      <c r="O210" s="419"/>
      <c r="P210" s="37" t="s">
        <v>443</v>
      </c>
      <c r="Q210" s="37" t="s">
        <v>443</v>
      </c>
      <c r="R210" s="37" t="s">
        <v>443</v>
      </c>
      <c r="S210" s="37" t="s">
        <v>443</v>
      </c>
      <c r="T210" s="468" t="s">
        <v>443</v>
      </c>
      <c r="U210" s="194"/>
      <c r="V210" s="35"/>
      <c r="W210" s="35"/>
      <c r="X210" s="35"/>
      <c r="Y210" s="35"/>
      <c r="AB210" s="34" t="e">
        <f t="shared" si="0"/>
        <v>#N/A</v>
      </c>
      <c r="AC210"/>
      <c r="AD210"/>
      <c r="AE210"/>
      <c r="AF210">
        <v>3</v>
      </c>
    </row>
    <row r="211" spans="1:32" s="34" customFormat="1" x14ac:dyDescent="0.25">
      <c r="A211" s="104" t="s">
        <v>23</v>
      </c>
      <c r="B211" s="125" t="s">
        <v>493</v>
      </c>
      <c r="C211" s="126" t="s">
        <v>138</v>
      </c>
      <c r="D211" s="127">
        <v>2006</v>
      </c>
      <c r="E211" s="120">
        <f>SUM(H211:Y211)</f>
        <v>17</v>
      </c>
      <c r="H211" s="37"/>
      <c r="I211" s="37"/>
      <c r="J211" s="37">
        <v>10</v>
      </c>
      <c r="K211" s="37" t="s">
        <v>443</v>
      </c>
      <c r="L211" s="37" t="s">
        <v>443</v>
      </c>
      <c r="M211" s="37">
        <v>7</v>
      </c>
      <c r="N211" s="37" t="s">
        <v>443</v>
      </c>
      <c r="O211" s="419"/>
      <c r="P211" s="37" t="s">
        <v>443</v>
      </c>
      <c r="Q211" s="37" t="s">
        <v>443</v>
      </c>
      <c r="R211" s="37" t="s">
        <v>443</v>
      </c>
      <c r="S211" s="37" t="s">
        <v>443</v>
      </c>
      <c r="T211" s="468" t="s">
        <v>443</v>
      </c>
      <c r="U211" s="194"/>
      <c r="V211" s="35"/>
      <c r="W211" s="35"/>
      <c r="X211" s="35"/>
      <c r="Y211" s="35"/>
      <c r="AB211" s="34" t="e">
        <f t="shared" si="0"/>
        <v>#N/A</v>
      </c>
      <c r="AC211"/>
      <c r="AD211"/>
      <c r="AE211"/>
      <c r="AF211">
        <v>2</v>
      </c>
    </row>
    <row r="212" spans="1:32" s="34" customFormat="1" x14ac:dyDescent="0.25">
      <c r="A212" s="104" t="s">
        <v>25</v>
      </c>
      <c r="B212" s="125" t="s">
        <v>424</v>
      </c>
      <c r="C212" s="126" t="s">
        <v>111</v>
      </c>
      <c r="D212" s="127">
        <v>2007</v>
      </c>
      <c r="E212" s="120">
        <f>SUM(H212:Y212)</f>
        <v>17</v>
      </c>
      <c r="H212" s="37"/>
      <c r="I212" s="37">
        <v>9</v>
      </c>
      <c r="J212" s="37" t="s">
        <v>443</v>
      </c>
      <c r="K212" s="37" t="s">
        <v>443</v>
      </c>
      <c r="L212" s="37" t="s">
        <v>443</v>
      </c>
      <c r="M212" s="37" t="s">
        <v>443</v>
      </c>
      <c r="N212" s="37" t="s">
        <v>443</v>
      </c>
      <c r="O212" s="419"/>
      <c r="P212" s="37" t="s">
        <v>443</v>
      </c>
      <c r="Q212" s="37">
        <v>8</v>
      </c>
      <c r="R212" s="37" t="s">
        <v>443</v>
      </c>
      <c r="S212" s="37" t="s">
        <v>443</v>
      </c>
      <c r="T212" s="468" t="s">
        <v>443</v>
      </c>
      <c r="U212" s="194"/>
      <c r="V212" s="35"/>
      <c r="W212" s="35"/>
      <c r="X212" s="35"/>
      <c r="Y212" s="35"/>
      <c r="AB212" s="34" t="e">
        <f t="shared" si="0"/>
        <v>#N/A</v>
      </c>
      <c r="AC212"/>
      <c r="AD212"/>
      <c r="AE212"/>
      <c r="AF212">
        <v>1</v>
      </c>
    </row>
    <row r="213" spans="1:32" s="34" customFormat="1" x14ac:dyDescent="0.25">
      <c r="A213" s="104" t="s">
        <v>26</v>
      </c>
      <c r="B213" s="125" t="s">
        <v>187</v>
      </c>
      <c r="C213" s="126" t="s">
        <v>226</v>
      </c>
      <c r="D213" s="127">
        <v>2006</v>
      </c>
      <c r="E213" s="120">
        <f>SUM(H213:Y213)</f>
        <v>13</v>
      </c>
      <c r="H213" s="37">
        <v>4</v>
      </c>
      <c r="I213" s="37" t="s">
        <v>443</v>
      </c>
      <c r="J213" s="37" t="s">
        <v>443</v>
      </c>
      <c r="K213" s="37" t="s">
        <v>443</v>
      </c>
      <c r="L213" s="37" t="s">
        <v>443</v>
      </c>
      <c r="M213" s="37" t="s">
        <v>443</v>
      </c>
      <c r="N213" s="37">
        <v>9</v>
      </c>
      <c r="O213" s="419"/>
      <c r="P213" s="37" t="s">
        <v>443</v>
      </c>
      <c r="Q213" s="37" t="s">
        <v>443</v>
      </c>
      <c r="R213" s="37" t="s">
        <v>443</v>
      </c>
      <c r="S213" s="37" t="s">
        <v>443</v>
      </c>
      <c r="T213" s="468" t="s">
        <v>443</v>
      </c>
      <c r="U213" s="194"/>
      <c r="V213" s="35"/>
      <c r="W213" s="35"/>
      <c r="X213" s="35"/>
      <c r="Y213" s="35"/>
      <c r="AC213"/>
      <c r="AD213"/>
      <c r="AE213"/>
    </row>
    <row r="214" spans="1:32" s="34" customFormat="1" x14ac:dyDescent="0.25">
      <c r="A214" s="104" t="s">
        <v>27</v>
      </c>
      <c r="B214" s="125" t="s">
        <v>789</v>
      </c>
      <c r="C214" s="126" t="s">
        <v>161</v>
      </c>
      <c r="D214" s="127">
        <v>2007</v>
      </c>
      <c r="E214" s="120">
        <f>SUM(H214:Y214)</f>
        <v>13</v>
      </c>
      <c r="H214" s="37"/>
      <c r="I214" s="37"/>
      <c r="J214" s="37"/>
      <c r="K214" s="37"/>
      <c r="L214" s="37"/>
      <c r="M214" s="37"/>
      <c r="N214" s="37"/>
      <c r="O214" s="419"/>
      <c r="P214" s="37">
        <v>7</v>
      </c>
      <c r="Q214" s="37" t="s">
        <v>443</v>
      </c>
      <c r="R214" s="37">
        <v>6</v>
      </c>
      <c r="S214" s="37" t="s">
        <v>443</v>
      </c>
      <c r="T214" s="468" t="s">
        <v>443</v>
      </c>
      <c r="U214" s="194"/>
      <c r="V214" s="35"/>
      <c r="W214" s="35"/>
      <c r="X214" s="35"/>
      <c r="Y214" s="35"/>
      <c r="AC214"/>
      <c r="AD214"/>
      <c r="AE214"/>
    </row>
    <row r="215" spans="1:32" s="34" customFormat="1" x14ac:dyDescent="0.25">
      <c r="A215" s="104" t="s">
        <v>28</v>
      </c>
      <c r="B215" s="125" t="s">
        <v>231</v>
      </c>
      <c r="C215" s="126" t="s">
        <v>225</v>
      </c>
      <c r="D215" s="127">
        <v>2010</v>
      </c>
      <c r="E215" s="120">
        <f>SUM(H215:Y215)</f>
        <v>12</v>
      </c>
      <c r="H215" s="37">
        <v>1</v>
      </c>
      <c r="I215" s="37" t="s">
        <v>443</v>
      </c>
      <c r="J215" s="37">
        <v>7</v>
      </c>
      <c r="K215" s="37" t="s">
        <v>443</v>
      </c>
      <c r="L215" s="37" t="s">
        <v>443</v>
      </c>
      <c r="M215" s="37" t="s">
        <v>443</v>
      </c>
      <c r="N215" s="37" t="s">
        <v>443</v>
      </c>
      <c r="O215" s="419"/>
      <c r="P215" s="37" t="s">
        <v>443</v>
      </c>
      <c r="Q215" s="37" t="s">
        <v>443</v>
      </c>
      <c r="R215" s="37">
        <v>4</v>
      </c>
      <c r="S215" s="37" t="s">
        <v>443</v>
      </c>
      <c r="T215" s="468" t="s">
        <v>443</v>
      </c>
      <c r="U215" s="194"/>
      <c r="V215" s="35"/>
      <c r="W215" s="35"/>
      <c r="X215" s="35"/>
      <c r="Y215" s="35"/>
      <c r="AC215"/>
      <c r="AD215"/>
      <c r="AE215"/>
      <c r="AF215"/>
    </row>
    <row r="216" spans="1:32" s="34" customFormat="1" x14ac:dyDescent="0.25">
      <c r="A216" s="104" t="s">
        <v>29</v>
      </c>
      <c r="B216" s="125" t="s">
        <v>698</v>
      </c>
      <c r="C216" s="126" t="s">
        <v>542</v>
      </c>
      <c r="D216" s="127">
        <v>2007</v>
      </c>
      <c r="E216" s="120">
        <f>SUM(H216:Y216)</f>
        <v>10</v>
      </c>
      <c r="H216" s="37"/>
      <c r="I216" s="37"/>
      <c r="J216" s="37"/>
      <c r="K216" s="37"/>
      <c r="L216" s="37"/>
      <c r="M216" s="37"/>
      <c r="N216" s="37">
        <v>10</v>
      </c>
      <c r="O216" s="419"/>
      <c r="P216" s="37" t="s">
        <v>443</v>
      </c>
      <c r="Q216" s="37" t="s">
        <v>443</v>
      </c>
      <c r="R216" s="37" t="s">
        <v>443</v>
      </c>
      <c r="S216" s="37" t="s">
        <v>443</v>
      </c>
      <c r="T216" s="468" t="s">
        <v>443</v>
      </c>
      <c r="U216" s="194"/>
      <c r="V216" s="35"/>
      <c r="W216" s="35"/>
      <c r="X216" s="35"/>
      <c r="Y216" s="35"/>
      <c r="AC216"/>
      <c r="AD216"/>
      <c r="AE216"/>
      <c r="AF216"/>
    </row>
    <row r="217" spans="1:32" s="34" customFormat="1" x14ac:dyDescent="0.25">
      <c r="A217" s="104" t="s">
        <v>30</v>
      </c>
      <c r="B217" s="125" t="s">
        <v>577</v>
      </c>
      <c r="C217" s="126"/>
      <c r="D217" s="127">
        <v>2006</v>
      </c>
      <c r="E217" s="120">
        <f>SUM(H217:Y217)</f>
        <v>10</v>
      </c>
      <c r="H217" s="37"/>
      <c r="I217" s="37"/>
      <c r="J217" s="37"/>
      <c r="K217" s="37">
        <v>10</v>
      </c>
      <c r="L217" s="37" t="s">
        <v>443</v>
      </c>
      <c r="M217" s="37" t="s">
        <v>443</v>
      </c>
      <c r="N217" s="37" t="s">
        <v>443</v>
      </c>
      <c r="O217" s="419"/>
      <c r="P217" s="37" t="s">
        <v>443</v>
      </c>
      <c r="Q217" s="37" t="s">
        <v>443</v>
      </c>
      <c r="R217" s="37" t="s">
        <v>443</v>
      </c>
      <c r="S217" s="37" t="s">
        <v>443</v>
      </c>
      <c r="T217" s="468" t="s">
        <v>443</v>
      </c>
      <c r="U217" s="194"/>
      <c r="V217" s="35"/>
      <c r="W217" s="35"/>
      <c r="X217" s="35"/>
      <c r="Y217" s="35"/>
      <c r="AC217"/>
      <c r="AD217"/>
      <c r="AE217"/>
      <c r="AF217"/>
    </row>
    <row r="218" spans="1:32" s="34" customFormat="1" x14ac:dyDescent="0.25">
      <c r="A218" s="104" t="s">
        <v>31</v>
      </c>
      <c r="B218" s="125" t="s">
        <v>975</v>
      </c>
      <c r="C218" s="126" t="s">
        <v>962</v>
      </c>
      <c r="D218" s="127">
        <v>2006</v>
      </c>
      <c r="E218" s="120">
        <f>SUM(H218:Y218)</f>
        <v>10</v>
      </c>
      <c r="H218" s="37"/>
      <c r="I218" s="37"/>
      <c r="J218" s="37"/>
      <c r="K218" s="37"/>
      <c r="L218" s="37"/>
      <c r="M218" s="37"/>
      <c r="N218" s="37"/>
      <c r="O218" s="419"/>
      <c r="P218" s="37"/>
      <c r="Q218" s="37"/>
      <c r="R218" s="37"/>
      <c r="S218" s="37">
        <v>10</v>
      </c>
      <c r="T218" s="468" t="s">
        <v>443</v>
      </c>
      <c r="U218" s="194"/>
      <c r="V218" s="35"/>
      <c r="W218" s="35"/>
      <c r="X218" s="35"/>
      <c r="Y218" s="35"/>
      <c r="AC218"/>
      <c r="AD218"/>
      <c r="AE218"/>
      <c r="AF218"/>
    </row>
    <row r="219" spans="1:32" s="34" customFormat="1" x14ac:dyDescent="0.25">
      <c r="A219" s="104" t="s">
        <v>33</v>
      </c>
      <c r="B219" s="125" t="s">
        <v>759</v>
      </c>
      <c r="C219" s="126" t="s">
        <v>422</v>
      </c>
      <c r="D219" s="127">
        <v>2009</v>
      </c>
      <c r="E219" s="120">
        <f>SUM(H219:Y219)</f>
        <v>9</v>
      </c>
      <c r="H219" s="37"/>
      <c r="I219" s="37"/>
      <c r="J219" s="37"/>
      <c r="K219" s="37"/>
      <c r="L219" s="37"/>
      <c r="M219" s="37"/>
      <c r="N219" s="37"/>
      <c r="O219" s="419"/>
      <c r="P219" s="37">
        <v>9</v>
      </c>
      <c r="Q219" s="37" t="s">
        <v>443</v>
      </c>
      <c r="R219" s="37" t="s">
        <v>443</v>
      </c>
      <c r="S219" s="37" t="s">
        <v>443</v>
      </c>
      <c r="T219" s="468" t="s">
        <v>443</v>
      </c>
      <c r="U219" s="194"/>
      <c r="V219" s="35"/>
      <c r="W219" s="35"/>
      <c r="X219" s="35"/>
      <c r="Y219" s="35"/>
      <c r="AC219"/>
      <c r="AD219"/>
      <c r="AE219"/>
      <c r="AF219"/>
    </row>
    <row r="220" spans="1:32" s="34" customFormat="1" x14ac:dyDescent="0.25">
      <c r="A220" s="104" t="s">
        <v>34</v>
      </c>
      <c r="B220" s="125" t="s">
        <v>444</v>
      </c>
      <c r="C220" s="126" t="s">
        <v>445</v>
      </c>
      <c r="D220" s="127">
        <v>2007</v>
      </c>
      <c r="E220" s="120">
        <f>SUM(H220:Y220)</f>
        <v>9</v>
      </c>
      <c r="H220" s="37"/>
      <c r="I220" s="37">
        <v>2</v>
      </c>
      <c r="J220" s="37" t="s">
        <v>443</v>
      </c>
      <c r="K220" s="37" t="s">
        <v>443</v>
      </c>
      <c r="L220" s="37" t="s">
        <v>443</v>
      </c>
      <c r="M220" s="37" t="s">
        <v>443</v>
      </c>
      <c r="N220" s="37" t="s">
        <v>443</v>
      </c>
      <c r="O220" s="419"/>
      <c r="P220" s="37" t="s">
        <v>443</v>
      </c>
      <c r="Q220" s="37">
        <v>7</v>
      </c>
      <c r="R220" s="37" t="s">
        <v>443</v>
      </c>
      <c r="S220" s="37" t="s">
        <v>443</v>
      </c>
      <c r="T220" s="468" t="s">
        <v>443</v>
      </c>
      <c r="U220" s="194"/>
      <c r="V220" s="35"/>
      <c r="W220" s="35"/>
      <c r="X220" s="35"/>
      <c r="Y220" s="35"/>
      <c r="AC220"/>
      <c r="AD220"/>
      <c r="AE220"/>
      <c r="AF220"/>
    </row>
    <row r="221" spans="1:32" s="34" customFormat="1" x14ac:dyDescent="0.25">
      <c r="A221" s="104" t="s">
        <v>35</v>
      </c>
      <c r="B221" s="125" t="s">
        <v>976</v>
      </c>
      <c r="C221" s="126" t="s">
        <v>542</v>
      </c>
      <c r="D221" s="127">
        <v>2009</v>
      </c>
      <c r="E221" s="120">
        <f>SUM(H221:Y221)</f>
        <v>9</v>
      </c>
      <c r="H221" s="37"/>
      <c r="I221" s="37"/>
      <c r="J221" s="37"/>
      <c r="K221" s="37"/>
      <c r="L221" s="37"/>
      <c r="M221" s="37"/>
      <c r="N221" s="37"/>
      <c r="O221" s="419"/>
      <c r="P221" s="37"/>
      <c r="Q221" s="37"/>
      <c r="R221" s="37"/>
      <c r="S221" s="37">
        <v>9</v>
      </c>
      <c r="T221" s="468" t="s">
        <v>443</v>
      </c>
      <c r="U221" s="194"/>
      <c r="V221" s="35"/>
      <c r="W221" s="35"/>
      <c r="X221" s="35"/>
      <c r="Y221" s="35"/>
      <c r="AC221"/>
      <c r="AD221"/>
      <c r="AE221"/>
      <c r="AF221"/>
    </row>
    <row r="222" spans="1:32" s="34" customFormat="1" x14ac:dyDescent="0.25">
      <c r="A222" s="104" t="s">
        <v>36</v>
      </c>
      <c r="B222" s="125" t="s">
        <v>230</v>
      </c>
      <c r="C222" s="126" t="s">
        <v>422</v>
      </c>
      <c r="D222" s="127">
        <v>2009</v>
      </c>
      <c r="E222" s="120">
        <f>SUM(H222:Y222)</f>
        <v>8</v>
      </c>
      <c r="H222" s="37">
        <v>8</v>
      </c>
      <c r="I222" s="37" t="s">
        <v>443</v>
      </c>
      <c r="J222" s="37" t="s">
        <v>443</v>
      </c>
      <c r="K222" s="37" t="s">
        <v>443</v>
      </c>
      <c r="L222" s="37" t="s">
        <v>443</v>
      </c>
      <c r="M222" s="37" t="s">
        <v>443</v>
      </c>
      <c r="N222" s="37" t="s">
        <v>443</v>
      </c>
      <c r="O222" s="419"/>
      <c r="P222" s="37" t="s">
        <v>443</v>
      </c>
      <c r="Q222" s="37" t="s">
        <v>443</v>
      </c>
      <c r="R222" s="37" t="s">
        <v>443</v>
      </c>
      <c r="S222" s="37" t="s">
        <v>443</v>
      </c>
      <c r="T222" s="468" t="s">
        <v>443</v>
      </c>
      <c r="U222" s="194"/>
      <c r="V222" s="35"/>
      <c r="W222" s="35"/>
      <c r="X222" s="35"/>
      <c r="Y222" s="35"/>
      <c r="AC222"/>
      <c r="AD222"/>
      <c r="AE222"/>
      <c r="AF222"/>
    </row>
    <row r="223" spans="1:32" s="34" customFormat="1" x14ac:dyDescent="0.25">
      <c r="A223" s="104" t="s">
        <v>37</v>
      </c>
      <c r="B223" s="125" t="s">
        <v>980</v>
      </c>
      <c r="C223" s="126" t="s">
        <v>967</v>
      </c>
      <c r="D223" s="127">
        <v>2008</v>
      </c>
      <c r="E223" s="120">
        <f>SUM(H223:Y223)</f>
        <v>8</v>
      </c>
      <c r="H223" s="37"/>
      <c r="I223" s="37"/>
      <c r="J223" s="37"/>
      <c r="K223" s="37"/>
      <c r="L223" s="37"/>
      <c r="M223" s="37"/>
      <c r="N223" s="37"/>
      <c r="O223" s="419"/>
      <c r="P223" s="37"/>
      <c r="Q223" s="37"/>
      <c r="R223" s="37"/>
      <c r="S223" s="37">
        <v>8</v>
      </c>
      <c r="T223" s="468" t="s">
        <v>443</v>
      </c>
      <c r="U223" s="194"/>
      <c r="V223" s="35"/>
      <c r="W223" s="35"/>
      <c r="X223" s="35"/>
      <c r="Y223" s="35"/>
      <c r="AC223"/>
      <c r="AD223"/>
      <c r="AE223"/>
      <c r="AF223"/>
    </row>
    <row r="224" spans="1:32" s="34" customFormat="1" x14ac:dyDescent="0.25">
      <c r="A224" s="104" t="s">
        <v>38</v>
      </c>
      <c r="B224" s="125" t="s">
        <v>1048</v>
      </c>
      <c r="C224" s="126" t="s">
        <v>836</v>
      </c>
      <c r="D224" s="127">
        <v>2012</v>
      </c>
      <c r="E224" s="120">
        <f>SUM(H224:Y224)</f>
        <v>7</v>
      </c>
      <c r="H224" s="37"/>
      <c r="I224" s="37"/>
      <c r="J224" s="37"/>
      <c r="K224" s="37"/>
      <c r="L224" s="37"/>
      <c r="M224" s="37"/>
      <c r="N224" s="37"/>
      <c r="O224" s="419"/>
      <c r="P224" s="37"/>
      <c r="Q224" s="37"/>
      <c r="R224" s="37"/>
      <c r="S224" s="37"/>
      <c r="T224" s="468">
        <v>7</v>
      </c>
      <c r="U224" s="194"/>
      <c r="V224" s="35"/>
      <c r="W224" s="35"/>
      <c r="X224" s="35"/>
      <c r="Y224" s="35"/>
      <c r="AC224"/>
      <c r="AD224"/>
      <c r="AE224"/>
      <c r="AF224"/>
    </row>
    <row r="225" spans="1:32" s="34" customFormat="1" x14ac:dyDescent="0.25">
      <c r="A225" s="104" t="s">
        <v>39</v>
      </c>
      <c r="B225" s="125" t="s">
        <v>933</v>
      </c>
      <c r="C225" s="126" t="s">
        <v>161</v>
      </c>
      <c r="D225" s="127">
        <v>2009</v>
      </c>
      <c r="E225" s="120">
        <f>SUM(H225:Y225)</f>
        <v>7</v>
      </c>
      <c r="H225" s="37"/>
      <c r="I225" s="37"/>
      <c r="J225" s="37"/>
      <c r="K225" s="37"/>
      <c r="L225" s="37"/>
      <c r="M225" s="37"/>
      <c r="N225" s="37"/>
      <c r="O225" s="419"/>
      <c r="P225" s="37"/>
      <c r="Q225" s="37"/>
      <c r="R225" s="37">
        <v>7</v>
      </c>
      <c r="S225" s="37" t="s">
        <v>443</v>
      </c>
      <c r="T225" s="468" t="s">
        <v>443</v>
      </c>
      <c r="U225" s="194"/>
      <c r="V225" s="35"/>
      <c r="W225" s="35"/>
      <c r="X225" s="35"/>
      <c r="Y225" s="35"/>
      <c r="AC225"/>
      <c r="AD225"/>
      <c r="AE225"/>
      <c r="AF225"/>
    </row>
    <row r="226" spans="1:32" s="34" customFormat="1" x14ac:dyDescent="0.25">
      <c r="A226" s="104" t="s">
        <v>40</v>
      </c>
      <c r="B226" s="125" t="s">
        <v>989</v>
      </c>
      <c r="C226" s="126" t="s">
        <v>542</v>
      </c>
      <c r="D226" s="127">
        <v>2010</v>
      </c>
      <c r="E226" s="120">
        <f>SUM(H226:Y226)</f>
        <v>7</v>
      </c>
      <c r="H226" s="37"/>
      <c r="I226" s="37"/>
      <c r="J226" s="37"/>
      <c r="K226" s="37"/>
      <c r="L226" s="37"/>
      <c r="M226" s="37"/>
      <c r="N226" s="37"/>
      <c r="O226" s="419"/>
      <c r="P226" s="37"/>
      <c r="Q226" s="37"/>
      <c r="R226" s="37"/>
      <c r="S226" s="37">
        <v>7</v>
      </c>
      <c r="T226" s="468" t="s">
        <v>443</v>
      </c>
      <c r="U226" s="194"/>
      <c r="V226" s="35"/>
      <c r="W226" s="35"/>
      <c r="X226" s="35"/>
      <c r="Y226" s="35"/>
      <c r="AC226"/>
      <c r="AD226"/>
      <c r="AE226"/>
      <c r="AF226"/>
    </row>
    <row r="227" spans="1:32" s="34" customFormat="1" x14ac:dyDescent="0.25">
      <c r="A227" s="104" t="s">
        <v>41</v>
      </c>
      <c r="B227" s="125" t="s">
        <v>425</v>
      </c>
      <c r="C227" s="126" t="s">
        <v>111</v>
      </c>
      <c r="D227" s="127">
        <v>2008</v>
      </c>
      <c r="E227" s="120">
        <f>SUM(H227:Y227)</f>
        <v>7</v>
      </c>
      <c r="H227" s="37"/>
      <c r="I227" s="37">
        <v>7</v>
      </c>
      <c r="J227" s="37" t="s">
        <v>443</v>
      </c>
      <c r="K227" s="37" t="s">
        <v>443</v>
      </c>
      <c r="L227" s="37" t="s">
        <v>443</v>
      </c>
      <c r="M227" s="37" t="s">
        <v>443</v>
      </c>
      <c r="N227" s="37" t="s">
        <v>443</v>
      </c>
      <c r="O227" s="419"/>
      <c r="P227" s="37" t="s">
        <v>443</v>
      </c>
      <c r="Q227" s="37" t="s">
        <v>443</v>
      </c>
      <c r="R227" s="37" t="s">
        <v>443</v>
      </c>
      <c r="S227" s="37" t="s">
        <v>443</v>
      </c>
      <c r="T227" s="468" t="s">
        <v>443</v>
      </c>
      <c r="U227" s="194"/>
      <c r="V227" s="35"/>
      <c r="W227" s="35"/>
      <c r="X227" s="35"/>
      <c r="Y227" s="35"/>
      <c r="AC227"/>
      <c r="AD227"/>
      <c r="AE227"/>
      <c r="AF227"/>
    </row>
    <row r="228" spans="1:32" s="34" customFormat="1" x14ac:dyDescent="0.25">
      <c r="A228" s="104" t="s">
        <v>42</v>
      </c>
      <c r="B228" s="125" t="s">
        <v>1068</v>
      </c>
      <c r="C228" s="126" t="s">
        <v>529</v>
      </c>
      <c r="D228" s="127">
        <v>2012</v>
      </c>
      <c r="E228" s="120">
        <f>SUM(H228:Y228)</f>
        <v>6</v>
      </c>
      <c r="H228" s="37"/>
      <c r="I228" s="37"/>
      <c r="J228" s="37"/>
      <c r="K228" s="37"/>
      <c r="L228" s="37"/>
      <c r="M228" s="37"/>
      <c r="N228" s="37"/>
      <c r="O228" s="419"/>
      <c r="P228" s="37"/>
      <c r="Q228" s="37"/>
      <c r="R228" s="37"/>
      <c r="S228" s="37"/>
      <c r="T228" s="468">
        <v>6</v>
      </c>
      <c r="U228" s="194"/>
      <c r="V228" s="35"/>
      <c r="W228" s="35"/>
      <c r="X228" s="35"/>
      <c r="Y228" s="35"/>
      <c r="AC228"/>
      <c r="AD228"/>
      <c r="AE228"/>
      <c r="AF228"/>
    </row>
    <row r="229" spans="1:32" s="34" customFormat="1" x14ac:dyDescent="0.25">
      <c r="A229" s="104" t="s">
        <v>43</v>
      </c>
      <c r="B229" s="125" t="s">
        <v>990</v>
      </c>
      <c r="C229" s="126" t="s">
        <v>138</v>
      </c>
      <c r="D229" s="127">
        <v>2010</v>
      </c>
      <c r="E229" s="120">
        <f>SUM(H229:Y229)</f>
        <v>6</v>
      </c>
      <c r="H229" s="37"/>
      <c r="I229" s="37"/>
      <c r="J229" s="37"/>
      <c r="K229" s="37"/>
      <c r="L229" s="37"/>
      <c r="M229" s="37"/>
      <c r="N229" s="37"/>
      <c r="O229" s="419"/>
      <c r="P229" s="37"/>
      <c r="Q229" s="37"/>
      <c r="R229" s="37"/>
      <c r="S229" s="37">
        <v>6</v>
      </c>
      <c r="T229" s="468" t="s">
        <v>443</v>
      </c>
      <c r="U229" s="194"/>
      <c r="V229" s="35"/>
      <c r="W229" s="35"/>
      <c r="X229" s="35"/>
      <c r="Y229" s="35"/>
      <c r="AC229"/>
      <c r="AD229"/>
      <c r="AE229"/>
      <c r="AF229"/>
    </row>
    <row r="230" spans="1:32" s="34" customFormat="1" x14ac:dyDescent="0.25">
      <c r="A230" s="104" t="s">
        <v>44</v>
      </c>
      <c r="B230" s="125" t="s">
        <v>877</v>
      </c>
      <c r="C230" s="126" t="s">
        <v>445</v>
      </c>
      <c r="D230" s="127">
        <v>2006</v>
      </c>
      <c r="E230" s="120">
        <f>SUM(H230:Y230)</f>
        <v>6</v>
      </c>
      <c r="H230" s="37"/>
      <c r="I230" s="37"/>
      <c r="J230" s="37"/>
      <c r="K230" s="37"/>
      <c r="L230" s="37"/>
      <c r="M230" s="37"/>
      <c r="N230" s="37"/>
      <c r="O230" s="419"/>
      <c r="P230" s="37"/>
      <c r="Q230" s="37">
        <v>6</v>
      </c>
      <c r="R230" s="37" t="s">
        <v>443</v>
      </c>
      <c r="S230" s="37" t="s">
        <v>443</v>
      </c>
      <c r="T230" s="468" t="s">
        <v>443</v>
      </c>
      <c r="U230" s="194"/>
      <c r="V230" s="35"/>
      <c r="W230" s="35"/>
      <c r="X230" s="35"/>
      <c r="Y230" s="35"/>
      <c r="AC230"/>
      <c r="AD230"/>
      <c r="AE230"/>
      <c r="AF230"/>
    </row>
    <row r="231" spans="1:32" s="34" customFormat="1" x14ac:dyDescent="0.25">
      <c r="A231" s="104" t="s">
        <v>45</v>
      </c>
      <c r="B231" s="125" t="s">
        <v>649</v>
      </c>
      <c r="C231" s="126" t="s">
        <v>111</v>
      </c>
      <c r="D231" s="127">
        <v>2007</v>
      </c>
      <c r="E231" s="120">
        <f>SUM(H231:Y231)</f>
        <v>6</v>
      </c>
      <c r="H231" s="37"/>
      <c r="I231" s="37"/>
      <c r="J231" s="37"/>
      <c r="K231" s="37"/>
      <c r="L231" s="37"/>
      <c r="M231" s="37">
        <v>6</v>
      </c>
      <c r="N231" s="37" t="s">
        <v>443</v>
      </c>
      <c r="O231" s="419"/>
      <c r="P231" s="37" t="s">
        <v>443</v>
      </c>
      <c r="Q231" s="37" t="s">
        <v>443</v>
      </c>
      <c r="R231" s="37" t="s">
        <v>443</v>
      </c>
      <c r="S231" s="37" t="s">
        <v>443</v>
      </c>
      <c r="T231" s="468" t="s">
        <v>443</v>
      </c>
      <c r="U231" s="194"/>
      <c r="V231" s="35"/>
      <c r="W231" s="35"/>
      <c r="X231" s="35"/>
      <c r="Y231" s="35"/>
      <c r="AC231"/>
      <c r="AD231"/>
      <c r="AE231"/>
      <c r="AF231"/>
    </row>
    <row r="232" spans="1:32" s="34" customFormat="1" x14ac:dyDescent="0.25">
      <c r="A232" s="104" t="s">
        <v>46</v>
      </c>
      <c r="B232" s="125" t="s">
        <v>1012</v>
      </c>
      <c r="C232" s="126" t="s">
        <v>138</v>
      </c>
      <c r="D232" s="127">
        <v>2012</v>
      </c>
      <c r="E232" s="120">
        <f>SUM(H232:Y232)</f>
        <v>5</v>
      </c>
      <c r="H232" s="37"/>
      <c r="I232" s="37"/>
      <c r="J232" s="37"/>
      <c r="K232" s="37"/>
      <c r="L232" s="37"/>
      <c r="M232" s="37"/>
      <c r="N232" s="37"/>
      <c r="O232" s="419"/>
      <c r="P232" s="37"/>
      <c r="Q232" s="37"/>
      <c r="R232" s="37"/>
      <c r="S232" s="37">
        <v>5</v>
      </c>
      <c r="T232" s="468" t="s">
        <v>443</v>
      </c>
      <c r="U232" s="194"/>
      <c r="V232" s="35"/>
      <c r="W232" s="35"/>
      <c r="X232" s="35"/>
      <c r="Y232" s="35"/>
      <c r="AC232"/>
      <c r="AD232"/>
      <c r="AE232"/>
      <c r="AF232"/>
    </row>
    <row r="233" spans="1:32" s="34" customFormat="1" x14ac:dyDescent="0.25">
      <c r="A233" s="104" t="s">
        <v>47</v>
      </c>
      <c r="B233" s="125" t="s">
        <v>934</v>
      </c>
      <c r="C233" s="126" t="s">
        <v>935</v>
      </c>
      <c r="D233" s="127">
        <v>2007</v>
      </c>
      <c r="E233" s="120">
        <f>SUM(H233:Y233)</f>
        <v>5</v>
      </c>
      <c r="H233" s="37"/>
      <c r="I233" s="37"/>
      <c r="J233" s="37"/>
      <c r="K233" s="37"/>
      <c r="L233" s="37"/>
      <c r="M233" s="37"/>
      <c r="N233" s="37"/>
      <c r="O233" s="419"/>
      <c r="P233" s="37"/>
      <c r="Q233" s="37"/>
      <c r="R233" s="37">
        <v>5</v>
      </c>
      <c r="S233" s="37" t="s">
        <v>443</v>
      </c>
      <c r="T233" s="468" t="s">
        <v>443</v>
      </c>
      <c r="U233" s="194"/>
      <c r="V233" s="35"/>
      <c r="W233" s="35"/>
      <c r="X233" s="35"/>
      <c r="Y233" s="35"/>
      <c r="AC233"/>
      <c r="AD233"/>
      <c r="AE233"/>
      <c r="AF233"/>
    </row>
    <row r="234" spans="1:32" s="34" customFormat="1" x14ac:dyDescent="0.25">
      <c r="A234" s="104" t="s">
        <v>48</v>
      </c>
      <c r="B234" s="125" t="s">
        <v>650</v>
      </c>
      <c r="C234" s="126" t="s">
        <v>111</v>
      </c>
      <c r="D234" s="127">
        <v>2012</v>
      </c>
      <c r="E234" s="120">
        <f>SUM(H234:Y234)</f>
        <v>5</v>
      </c>
      <c r="H234" s="37"/>
      <c r="I234" s="37"/>
      <c r="J234" s="37"/>
      <c r="K234" s="37"/>
      <c r="L234" s="37"/>
      <c r="M234" s="37">
        <v>5</v>
      </c>
      <c r="N234" s="37" t="s">
        <v>443</v>
      </c>
      <c r="O234" s="419"/>
      <c r="P234" s="37" t="s">
        <v>443</v>
      </c>
      <c r="Q234" s="37" t="s">
        <v>443</v>
      </c>
      <c r="R234" s="37" t="s">
        <v>443</v>
      </c>
      <c r="S234" s="37" t="s">
        <v>443</v>
      </c>
      <c r="T234" s="468" t="s">
        <v>443</v>
      </c>
      <c r="U234" s="194"/>
      <c r="V234" s="35"/>
      <c r="W234" s="35"/>
      <c r="X234" s="35"/>
      <c r="Y234" s="35"/>
      <c r="AC234"/>
      <c r="AD234"/>
      <c r="AE234"/>
      <c r="AF234"/>
    </row>
    <row r="235" spans="1:32" s="34" customFormat="1" x14ac:dyDescent="0.25">
      <c r="A235" s="104" t="s">
        <v>49</v>
      </c>
      <c r="B235" s="125" t="s">
        <v>1013</v>
      </c>
      <c r="C235" s="126" t="s">
        <v>974</v>
      </c>
      <c r="D235" s="127">
        <v>2010</v>
      </c>
      <c r="E235" s="120">
        <f>SUM(H235:Y235)</f>
        <v>4</v>
      </c>
      <c r="H235" s="37"/>
      <c r="I235" s="37"/>
      <c r="J235" s="37"/>
      <c r="K235" s="37"/>
      <c r="L235" s="37"/>
      <c r="M235" s="37"/>
      <c r="N235" s="37"/>
      <c r="O235" s="419"/>
      <c r="P235" s="37"/>
      <c r="Q235" s="37"/>
      <c r="R235" s="37"/>
      <c r="S235" s="37">
        <v>4</v>
      </c>
      <c r="T235" s="468" t="s">
        <v>443</v>
      </c>
      <c r="U235" s="194"/>
      <c r="V235" s="35"/>
      <c r="W235" s="35"/>
      <c r="X235" s="35"/>
      <c r="Y235" s="35"/>
      <c r="AC235"/>
      <c r="AD235"/>
      <c r="AE235"/>
      <c r="AF235"/>
    </row>
    <row r="236" spans="1:32" s="34" customFormat="1" x14ac:dyDescent="0.25">
      <c r="A236" s="104" t="s">
        <v>50</v>
      </c>
      <c r="B236" s="125" t="s">
        <v>622</v>
      </c>
      <c r="C236" s="126" t="s">
        <v>150</v>
      </c>
      <c r="D236" s="127">
        <v>2006</v>
      </c>
      <c r="E236" s="120">
        <f>SUM(H236:Y236)</f>
        <v>4</v>
      </c>
      <c r="H236" s="37"/>
      <c r="I236" s="37"/>
      <c r="J236" s="37"/>
      <c r="K236" s="37"/>
      <c r="L236" s="37">
        <v>4</v>
      </c>
      <c r="M236" s="37" t="s">
        <v>443</v>
      </c>
      <c r="N236" s="37" t="s">
        <v>443</v>
      </c>
      <c r="O236" s="419"/>
      <c r="P236" s="37" t="s">
        <v>443</v>
      </c>
      <c r="Q236" s="37" t="s">
        <v>443</v>
      </c>
      <c r="R236" s="37" t="s">
        <v>443</v>
      </c>
      <c r="S236" s="37" t="s">
        <v>443</v>
      </c>
      <c r="T236" s="468" t="s">
        <v>443</v>
      </c>
      <c r="U236" s="194"/>
      <c r="V236" s="35"/>
      <c r="W236" s="35"/>
      <c r="X236" s="35"/>
      <c r="Y236" s="35"/>
      <c r="AC236"/>
      <c r="AD236"/>
      <c r="AE236"/>
      <c r="AF236"/>
    </row>
    <row r="237" spans="1:32" s="34" customFormat="1" x14ac:dyDescent="0.25">
      <c r="A237" s="104" t="s">
        <v>51</v>
      </c>
      <c r="B237" s="125" t="s">
        <v>1014</v>
      </c>
      <c r="C237" s="126" t="s">
        <v>969</v>
      </c>
      <c r="D237" s="127">
        <v>2016</v>
      </c>
      <c r="E237" s="120">
        <f>SUM(H237:Y237)</f>
        <v>3</v>
      </c>
      <c r="H237" s="37"/>
      <c r="I237" s="37"/>
      <c r="J237" s="37"/>
      <c r="K237" s="37"/>
      <c r="L237" s="37"/>
      <c r="M237" s="37"/>
      <c r="N237" s="37"/>
      <c r="O237" s="419"/>
      <c r="P237" s="37"/>
      <c r="Q237" s="37"/>
      <c r="R237" s="37"/>
      <c r="S237" s="37">
        <v>3</v>
      </c>
      <c r="T237" s="468" t="s">
        <v>443</v>
      </c>
      <c r="U237" s="194"/>
      <c r="V237" s="35"/>
      <c r="W237" s="35"/>
      <c r="X237" s="35"/>
      <c r="Y237" s="35"/>
      <c r="AC237"/>
      <c r="AD237"/>
      <c r="AE237"/>
      <c r="AF237"/>
    </row>
    <row r="238" spans="1:32" s="34" customFormat="1" x14ac:dyDescent="0.25">
      <c r="A238" s="104" t="s">
        <v>52</v>
      </c>
      <c r="B238" s="125" t="s">
        <v>936</v>
      </c>
      <c r="C238" s="126" t="s">
        <v>937</v>
      </c>
      <c r="D238" s="127">
        <v>2014</v>
      </c>
      <c r="E238" s="120">
        <f>SUM(H238:Y238)</f>
        <v>3</v>
      </c>
      <c r="H238" s="37"/>
      <c r="I238" s="37"/>
      <c r="J238" s="37"/>
      <c r="K238" s="37"/>
      <c r="L238" s="37"/>
      <c r="M238" s="37"/>
      <c r="N238" s="37"/>
      <c r="O238" s="419"/>
      <c r="P238" s="37"/>
      <c r="Q238" s="37"/>
      <c r="R238" s="37">
        <v>3</v>
      </c>
      <c r="S238" s="37" t="s">
        <v>443</v>
      </c>
      <c r="T238" s="468" t="s">
        <v>443</v>
      </c>
      <c r="U238" s="194"/>
      <c r="V238" s="35"/>
      <c r="W238" s="35"/>
      <c r="X238" s="35"/>
      <c r="Y238" s="35"/>
      <c r="AC238"/>
      <c r="AD238"/>
      <c r="AE238"/>
      <c r="AF238"/>
    </row>
    <row r="239" spans="1:32" s="34" customFormat="1" x14ac:dyDescent="0.25">
      <c r="A239" s="104" t="s">
        <v>53</v>
      </c>
      <c r="B239" s="125" t="s">
        <v>651</v>
      </c>
      <c r="C239" s="126" t="s">
        <v>652</v>
      </c>
      <c r="D239" s="127">
        <v>2007</v>
      </c>
      <c r="E239" s="120">
        <f>SUM(H239:Y239)</f>
        <v>3</v>
      </c>
      <c r="H239" s="37"/>
      <c r="I239" s="37"/>
      <c r="J239" s="37"/>
      <c r="K239" s="37"/>
      <c r="L239" s="37"/>
      <c r="M239" s="37">
        <v>3</v>
      </c>
      <c r="N239" s="37" t="s">
        <v>443</v>
      </c>
      <c r="O239" s="419"/>
      <c r="P239" s="37" t="s">
        <v>443</v>
      </c>
      <c r="Q239" s="37" t="s">
        <v>443</v>
      </c>
      <c r="R239" s="37" t="s">
        <v>443</v>
      </c>
      <c r="S239" s="37" t="s">
        <v>443</v>
      </c>
      <c r="T239" s="468" t="s">
        <v>443</v>
      </c>
      <c r="U239" s="194"/>
      <c r="V239" s="35"/>
      <c r="W239" s="35"/>
      <c r="X239" s="35"/>
      <c r="Y239" s="35"/>
      <c r="AC239"/>
      <c r="AD239"/>
      <c r="AE239"/>
      <c r="AF239"/>
    </row>
    <row r="240" spans="1:32" s="34" customFormat="1" x14ac:dyDescent="0.25">
      <c r="A240" s="104" t="s">
        <v>54</v>
      </c>
      <c r="B240" s="125" t="s">
        <v>623</v>
      </c>
      <c r="C240" s="126" t="s">
        <v>624</v>
      </c>
      <c r="D240" s="127">
        <v>2015</v>
      </c>
      <c r="E240" s="120">
        <f>SUM(H240:Y240)</f>
        <v>3</v>
      </c>
      <c r="H240" s="37"/>
      <c r="I240" s="37"/>
      <c r="J240" s="37"/>
      <c r="K240" s="37"/>
      <c r="L240" s="37">
        <v>3</v>
      </c>
      <c r="M240" s="37" t="s">
        <v>443</v>
      </c>
      <c r="N240" s="37" t="s">
        <v>443</v>
      </c>
      <c r="O240" s="419"/>
      <c r="P240" s="37" t="s">
        <v>443</v>
      </c>
      <c r="Q240" s="37" t="s">
        <v>443</v>
      </c>
      <c r="R240" s="37" t="s">
        <v>443</v>
      </c>
      <c r="S240" s="37" t="s">
        <v>443</v>
      </c>
      <c r="T240" s="468" t="s">
        <v>443</v>
      </c>
      <c r="U240" s="194"/>
      <c r="V240" s="35"/>
      <c r="W240" s="35"/>
      <c r="X240" s="35"/>
      <c r="Y240" s="35"/>
      <c r="AC240"/>
      <c r="AD240"/>
      <c r="AE240"/>
      <c r="AF240"/>
    </row>
    <row r="241" spans="1:32" s="34" customFormat="1" x14ac:dyDescent="0.25">
      <c r="A241" s="104" t="s">
        <v>55</v>
      </c>
      <c r="B241" s="125" t="s">
        <v>1015</v>
      </c>
      <c r="C241" s="126" t="s">
        <v>542</v>
      </c>
      <c r="D241" s="127">
        <v>2008</v>
      </c>
      <c r="E241" s="120">
        <f>SUM(H241:Y241)</f>
        <v>2</v>
      </c>
      <c r="H241" s="37"/>
      <c r="I241" s="37"/>
      <c r="J241" s="37"/>
      <c r="K241" s="37"/>
      <c r="L241" s="37"/>
      <c r="M241" s="37"/>
      <c r="N241" s="37"/>
      <c r="O241" s="419"/>
      <c r="P241" s="37"/>
      <c r="Q241" s="37"/>
      <c r="R241" s="37"/>
      <c r="S241" s="37">
        <v>2</v>
      </c>
      <c r="T241" s="468" t="s">
        <v>443</v>
      </c>
      <c r="U241" s="194"/>
      <c r="V241" s="35"/>
      <c r="W241" s="35"/>
      <c r="X241" s="35"/>
      <c r="Y241" s="35"/>
      <c r="AC241"/>
      <c r="AD241"/>
      <c r="AE241"/>
      <c r="AF241"/>
    </row>
    <row r="242" spans="1:32" s="34" customFormat="1" x14ac:dyDescent="0.25">
      <c r="A242" s="104" t="s">
        <v>56</v>
      </c>
      <c r="B242" s="125" t="s">
        <v>938</v>
      </c>
      <c r="C242" s="126" t="s">
        <v>118</v>
      </c>
      <c r="D242" s="127">
        <v>2010</v>
      </c>
      <c r="E242" s="120">
        <f>SUM(H242:Y242)</f>
        <v>2</v>
      </c>
      <c r="H242" s="37"/>
      <c r="I242" s="37"/>
      <c r="J242" s="37"/>
      <c r="K242" s="37"/>
      <c r="L242" s="37"/>
      <c r="M242" s="37"/>
      <c r="N242" s="37"/>
      <c r="O242" s="419"/>
      <c r="P242" s="37"/>
      <c r="Q242" s="37"/>
      <c r="R242" s="37">
        <v>2</v>
      </c>
      <c r="S242" s="37" t="s">
        <v>443</v>
      </c>
      <c r="T242" s="468" t="s">
        <v>443</v>
      </c>
      <c r="U242" s="194"/>
      <c r="V242" s="35"/>
      <c r="W242" s="35"/>
      <c r="X242" s="35"/>
      <c r="Y242" s="35"/>
      <c r="AC242"/>
      <c r="AD242"/>
      <c r="AE242"/>
      <c r="AF242"/>
    </row>
    <row r="243" spans="1:32" s="34" customFormat="1" x14ac:dyDescent="0.25">
      <c r="A243" s="104" t="s">
        <v>57</v>
      </c>
      <c r="B243" s="125" t="s">
        <v>625</v>
      </c>
      <c r="C243" s="126" t="s">
        <v>150</v>
      </c>
      <c r="D243" s="127">
        <v>2008</v>
      </c>
      <c r="E243" s="120">
        <f>SUM(H243:Y243)</f>
        <v>2</v>
      </c>
      <c r="H243" s="37"/>
      <c r="I243" s="37"/>
      <c r="J243" s="37"/>
      <c r="K243" s="37"/>
      <c r="L243" s="37">
        <v>2</v>
      </c>
      <c r="M243" s="37" t="s">
        <v>443</v>
      </c>
      <c r="N243" s="37" t="s">
        <v>443</v>
      </c>
      <c r="O243" s="419"/>
      <c r="P243" s="37" t="s">
        <v>443</v>
      </c>
      <c r="Q243" s="37" t="s">
        <v>443</v>
      </c>
      <c r="R243" s="37" t="s">
        <v>443</v>
      </c>
      <c r="S243" s="37" t="s">
        <v>443</v>
      </c>
      <c r="T243" s="468" t="s">
        <v>443</v>
      </c>
      <c r="U243" s="194"/>
      <c r="V243" s="35"/>
      <c r="W243" s="35"/>
      <c r="X243" s="35"/>
      <c r="Y243" s="35"/>
      <c r="AC243"/>
      <c r="AD243"/>
      <c r="AE243"/>
      <c r="AF243"/>
    </row>
    <row r="244" spans="1:32" s="34" customFormat="1" x14ac:dyDescent="0.25">
      <c r="A244" s="104" t="s">
        <v>58</v>
      </c>
      <c r="B244" s="125" t="s">
        <v>939</v>
      </c>
      <c r="C244" s="126" t="s">
        <v>161</v>
      </c>
      <c r="D244" s="127">
        <v>2008</v>
      </c>
      <c r="E244" s="120">
        <f>SUM(H244:Y244)</f>
        <v>1</v>
      </c>
      <c r="H244" s="37"/>
      <c r="I244" s="37"/>
      <c r="J244" s="37"/>
      <c r="K244" s="37"/>
      <c r="L244" s="37"/>
      <c r="M244" s="37"/>
      <c r="N244" s="37"/>
      <c r="O244" s="419"/>
      <c r="P244" s="37"/>
      <c r="Q244" s="37"/>
      <c r="R244" s="37">
        <v>1</v>
      </c>
      <c r="S244" s="37" t="s">
        <v>443</v>
      </c>
      <c r="T244" s="468" t="s">
        <v>443</v>
      </c>
      <c r="U244" s="194"/>
      <c r="V244" s="35"/>
      <c r="W244" s="35"/>
      <c r="X244" s="35"/>
      <c r="Y244" s="35"/>
      <c r="AC244"/>
      <c r="AD244"/>
      <c r="AE244"/>
      <c r="AF244"/>
    </row>
    <row r="245" spans="1:32" s="34" customFormat="1" x14ac:dyDescent="0.25">
      <c r="A245" s="104" t="s">
        <v>59</v>
      </c>
      <c r="B245" s="125" t="s">
        <v>667</v>
      </c>
      <c r="C245" s="126" t="s">
        <v>668</v>
      </c>
      <c r="D245" s="127">
        <v>2010</v>
      </c>
      <c r="E245" s="120">
        <f>SUM(H245:Y245)</f>
        <v>1</v>
      </c>
      <c r="H245" s="37"/>
      <c r="I245" s="37"/>
      <c r="J245" s="37"/>
      <c r="K245" s="37"/>
      <c r="L245" s="37"/>
      <c r="M245" s="37">
        <v>1</v>
      </c>
      <c r="N245" s="37" t="s">
        <v>443</v>
      </c>
      <c r="O245" s="419"/>
      <c r="P245" s="37" t="s">
        <v>443</v>
      </c>
      <c r="Q245" s="37" t="s">
        <v>443</v>
      </c>
      <c r="R245" s="37" t="s">
        <v>443</v>
      </c>
      <c r="S245" s="37" t="s">
        <v>443</v>
      </c>
      <c r="T245" s="468" t="s">
        <v>443</v>
      </c>
      <c r="U245" s="194"/>
      <c r="V245" s="35"/>
      <c r="W245" s="35"/>
      <c r="X245" s="35"/>
      <c r="Y245" s="35"/>
      <c r="AC245"/>
      <c r="AD245"/>
      <c r="AE245"/>
      <c r="AF245"/>
    </row>
    <row r="246" spans="1:32" s="34" customFormat="1" ht="15.75" thickBot="1" x14ac:dyDescent="0.3">
      <c r="A246" s="105" t="s">
        <v>60</v>
      </c>
      <c r="B246" s="134" t="s">
        <v>446</v>
      </c>
      <c r="C246" s="135" t="s">
        <v>438</v>
      </c>
      <c r="D246" s="128">
        <v>2007</v>
      </c>
      <c r="E246" s="157">
        <f>SUM(H246:Y246)</f>
        <v>1</v>
      </c>
      <c r="H246" s="37"/>
      <c r="I246" s="37">
        <v>1</v>
      </c>
      <c r="J246" s="37" t="s">
        <v>443</v>
      </c>
      <c r="K246" s="37" t="s">
        <v>443</v>
      </c>
      <c r="L246" s="37"/>
      <c r="M246" s="37" t="s">
        <v>443</v>
      </c>
      <c r="N246" s="37" t="s">
        <v>443</v>
      </c>
      <c r="O246" s="419"/>
      <c r="P246" s="37" t="s">
        <v>443</v>
      </c>
      <c r="Q246" s="37" t="s">
        <v>443</v>
      </c>
      <c r="R246" s="37" t="s">
        <v>443</v>
      </c>
      <c r="S246" s="37" t="s">
        <v>443</v>
      </c>
      <c r="T246" s="468" t="s">
        <v>443</v>
      </c>
      <c r="U246" s="194"/>
      <c r="V246" s="35"/>
      <c r="W246" s="35"/>
      <c r="X246" s="35"/>
      <c r="Y246" s="35"/>
      <c r="AC246"/>
      <c r="AD246"/>
      <c r="AE246"/>
    </row>
    <row r="247" spans="1:32" s="34" customFormat="1" ht="21" x14ac:dyDescent="0.25">
      <c r="A247" s="53"/>
      <c r="B247" s="54"/>
      <c r="C247" s="54"/>
      <c r="D247" s="55"/>
      <c r="E247" s="45"/>
      <c r="H247" s="55"/>
      <c r="I247" s="55"/>
      <c r="J247" s="55"/>
      <c r="K247" s="55"/>
      <c r="L247" s="55"/>
      <c r="M247" s="55"/>
      <c r="N247" s="55"/>
      <c r="O247" s="420"/>
      <c r="P247" s="55"/>
      <c r="Q247" s="55"/>
      <c r="R247" s="55"/>
      <c r="S247" s="55"/>
      <c r="T247" s="467"/>
      <c r="U247" s="17"/>
      <c r="V247" s="19"/>
      <c r="W247" s="19"/>
      <c r="X247" s="19"/>
      <c r="Y247" s="19"/>
      <c r="AC247"/>
      <c r="AD247"/>
      <c r="AE247"/>
    </row>
    <row r="248" spans="1:32" s="34" customFormat="1" ht="21.75" thickBot="1" x14ac:dyDescent="0.3">
      <c r="A248" s="56" t="s">
        <v>213</v>
      </c>
      <c r="B248" s="57"/>
      <c r="C248" s="57"/>
      <c r="D248" s="58"/>
      <c r="E248" s="50"/>
      <c r="H248" s="37" t="str">
        <f>_xlfn.IFNA(VLOOKUP(B248,$AC$249:$AF$251,4,FALSE),"")</f>
        <v/>
      </c>
      <c r="I248" s="37" t="str">
        <f>_xlfn.IFNA(VLOOKUP(B248,$AC$249:$AF$254,4,FALSE),"")</f>
        <v/>
      </c>
      <c r="J248" s="37" t="str">
        <f>_xlfn.IFNA(VLOOKUP(B248,$AC$249:$AF$254,4,FALSE),"")</f>
        <v/>
      </c>
      <c r="K248" s="37" t="str">
        <f>_xlfn.IFNA(VLOOKUP(B248,$AC$249:$AF$258,4,FALSE),"")</f>
        <v/>
      </c>
      <c r="L248" s="37" t="str">
        <f>_xlfn.IFNA(VLOOKUP(B248,$AC$249:$AF$258,4,FALSE),"")</f>
        <v/>
      </c>
      <c r="M248" s="37" t="str">
        <f>_xlfn.IFNA(VLOOKUP(B248,$AC$249:$AF$258,4,FALSE),"")</f>
        <v/>
      </c>
      <c r="N248" s="37" t="str">
        <f>_xlfn.IFNA(VLOOKUP(B248,$AC$249:$AF$258,4,FALSE),"")</f>
        <v/>
      </c>
      <c r="O248" s="420"/>
      <c r="P248" s="37" t="str">
        <f>_xlfn.IFNA(VLOOKUP(B248,$AC$249:$AF$258,4,FALSE),"")</f>
        <v/>
      </c>
      <c r="Q248" s="37" t="str">
        <f>_xlfn.IFNA(VLOOKUP(B248,$AC$249:$AF$258,4,FALSE),"")</f>
        <v/>
      </c>
      <c r="R248" s="37" t="str">
        <f>_xlfn.IFNA(VLOOKUP(B248,$AC$249:$AF$258,4,FALSE),"")</f>
        <v/>
      </c>
      <c r="S248" s="37" t="str">
        <f>_xlfn.IFNA(VLOOKUP(B248,$AC$249:$AF$258,4,FALSE),"")</f>
        <v/>
      </c>
      <c r="T248" s="468" t="str">
        <f>_xlfn.IFNA(VLOOKUP(B248,$AC$249:$AF$258,4,FALSE),"")</f>
        <v/>
      </c>
      <c r="U248" s="194" t="str">
        <f>_xlfn.IFNA(VLOOKUP(B248,$AC$249:$AF$258,4,FALSE),"")</f>
        <v/>
      </c>
      <c r="V248" s="19"/>
      <c r="W248" s="19"/>
      <c r="X248" s="19"/>
      <c r="Y248" s="19"/>
      <c r="AC248"/>
      <c r="AD248"/>
      <c r="AE248"/>
    </row>
    <row r="249" spans="1:32" s="34" customFormat="1" x14ac:dyDescent="0.25">
      <c r="A249" s="133" t="s">
        <v>14</v>
      </c>
      <c r="B249" s="164" t="s">
        <v>149</v>
      </c>
      <c r="C249" s="165" t="s">
        <v>150</v>
      </c>
      <c r="D249" s="407">
        <v>1995</v>
      </c>
      <c r="E249" s="404">
        <f>SUM(H249:Y249)</f>
        <v>77</v>
      </c>
      <c r="H249" s="37">
        <v>10</v>
      </c>
      <c r="I249" s="37">
        <v>10</v>
      </c>
      <c r="J249" s="37">
        <v>10</v>
      </c>
      <c r="K249" s="37">
        <v>6</v>
      </c>
      <c r="L249" s="37">
        <v>9</v>
      </c>
      <c r="M249" s="37">
        <v>10</v>
      </c>
      <c r="N249" s="37" t="s">
        <v>443</v>
      </c>
      <c r="O249" s="419"/>
      <c r="P249" s="37">
        <v>8</v>
      </c>
      <c r="Q249" s="37" t="s">
        <v>443</v>
      </c>
      <c r="R249" s="37">
        <v>7</v>
      </c>
      <c r="S249" s="37" t="s">
        <v>443</v>
      </c>
      <c r="T249" s="468">
        <v>7</v>
      </c>
      <c r="U249" s="194"/>
      <c r="V249" s="35"/>
      <c r="W249" s="35"/>
      <c r="X249" s="35"/>
      <c r="Y249" s="35"/>
      <c r="AB249" s="34" t="e">
        <f t="shared" ref="AB249:AB258" si="1">VLOOKUP(AC249,$B$249:$B$291,1,FALSE)</f>
        <v>#N/A</v>
      </c>
      <c r="AC249"/>
      <c r="AD249"/>
      <c r="AE249"/>
      <c r="AF249">
        <v>10</v>
      </c>
    </row>
    <row r="250" spans="1:32" s="34" customFormat="1" x14ac:dyDescent="0.25">
      <c r="A250" s="136" t="s">
        <v>15</v>
      </c>
      <c r="B250" s="193" t="s">
        <v>232</v>
      </c>
      <c r="C250" s="193" t="s">
        <v>150</v>
      </c>
      <c r="D250" s="408">
        <v>1995</v>
      </c>
      <c r="E250" s="405">
        <f>SUM(H250:Y250)</f>
        <v>61</v>
      </c>
      <c r="H250" s="37">
        <v>8</v>
      </c>
      <c r="I250" s="37">
        <v>8</v>
      </c>
      <c r="J250" s="37">
        <v>9</v>
      </c>
      <c r="K250" s="37" t="s">
        <v>443</v>
      </c>
      <c r="L250" s="37">
        <v>8</v>
      </c>
      <c r="M250" s="37">
        <v>9</v>
      </c>
      <c r="N250" s="37" t="s">
        <v>443</v>
      </c>
      <c r="O250" s="419"/>
      <c r="P250" s="37">
        <v>7</v>
      </c>
      <c r="Q250" s="37" t="s">
        <v>443</v>
      </c>
      <c r="R250" s="37">
        <v>4</v>
      </c>
      <c r="S250" s="37" t="s">
        <v>443</v>
      </c>
      <c r="T250" s="468">
        <v>8</v>
      </c>
      <c r="U250" s="194"/>
      <c r="V250" s="35"/>
      <c r="W250" s="35"/>
      <c r="X250" s="35"/>
      <c r="Y250" s="35"/>
      <c r="AB250" s="34" t="e">
        <f t="shared" si="1"/>
        <v>#N/A</v>
      </c>
      <c r="AC250"/>
      <c r="AD250"/>
      <c r="AE250"/>
      <c r="AF250">
        <v>9</v>
      </c>
    </row>
    <row r="251" spans="1:32" s="34" customFormat="1" ht="15.75" thickBot="1" x14ac:dyDescent="0.3">
      <c r="A251" s="241" t="s">
        <v>16</v>
      </c>
      <c r="B251" s="431" t="s">
        <v>547</v>
      </c>
      <c r="C251" s="432" t="s">
        <v>548</v>
      </c>
      <c r="D251" s="433">
        <v>1997</v>
      </c>
      <c r="E251" s="406">
        <f>SUM(H251:Y251)</f>
        <v>49</v>
      </c>
      <c r="H251" s="37"/>
      <c r="I251" s="37"/>
      <c r="J251" s="37"/>
      <c r="K251" s="37">
        <v>9</v>
      </c>
      <c r="L251" s="37" t="s">
        <v>443</v>
      </c>
      <c r="M251" s="37" t="s">
        <v>443</v>
      </c>
      <c r="N251" s="37">
        <v>9</v>
      </c>
      <c r="O251" s="419"/>
      <c r="P251" s="37">
        <v>9</v>
      </c>
      <c r="Q251" s="37">
        <v>4</v>
      </c>
      <c r="R251" s="37">
        <v>8</v>
      </c>
      <c r="S251" s="37" t="s">
        <v>443</v>
      </c>
      <c r="T251" s="468">
        <v>10</v>
      </c>
      <c r="U251" s="194"/>
      <c r="V251" s="35"/>
      <c r="W251" s="35"/>
      <c r="X251" s="35"/>
      <c r="Y251" s="35"/>
      <c r="AB251" s="34" t="e">
        <f t="shared" si="1"/>
        <v>#N/A</v>
      </c>
      <c r="AC251"/>
      <c r="AD251"/>
      <c r="AE251"/>
      <c r="AF251">
        <v>8</v>
      </c>
    </row>
    <row r="252" spans="1:32" s="34" customFormat="1" x14ac:dyDescent="0.25">
      <c r="A252" s="142" t="s">
        <v>18</v>
      </c>
      <c r="B252" s="137" t="s">
        <v>183</v>
      </c>
      <c r="C252" s="138" t="s">
        <v>153</v>
      </c>
      <c r="D252" s="412">
        <v>1997</v>
      </c>
      <c r="E252" s="416">
        <f>SUM(H252:Y252)</f>
        <v>31</v>
      </c>
      <c r="H252" s="37">
        <v>9</v>
      </c>
      <c r="I252" s="37" t="s">
        <v>443</v>
      </c>
      <c r="J252" s="37" t="s">
        <v>443</v>
      </c>
      <c r="K252" s="37" t="s">
        <v>443</v>
      </c>
      <c r="L252" s="37" t="s">
        <v>443</v>
      </c>
      <c r="M252" s="37">
        <v>8</v>
      </c>
      <c r="N252" s="37" t="s">
        <v>443</v>
      </c>
      <c r="O252" s="419"/>
      <c r="P252" s="37" t="s">
        <v>443</v>
      </c>
      <c r="Q252" s="37" t="s">
        <v>443</v>
      </c>
      <c r="R252" s="37">
        <v>5</v>
      </c>
      <c r="S252" s="37" t="s">
        <v>443</v>
      </c>
      <c r="T252" s="468">
        <v>9</v>
      </c>
      <c r="U252" s="194"/>
      <c r="V252" s="35"/>
      <c r="W252" s="35"/>
      <c r="X252" s="35"/>
      <c r="Y252" s="35"/>
      <c r="AB252" s="34" t="e">
        <f t="shared" si="1"/>
        <v>#N/A</v>
      </c>
      <c r="AC252"/>
      <c r="AD252"/>
      <c r="AE252"/>
      <c r="AF252">
        <v>7</v>
      </c>
    </row>
    <row r="253" spans="1:32" s="34" customFormat="1" x14ac:dyDescent="0.25">
      <c r="A253" s="104" t="s">
        <v>19</v>
      </c>
      <c r="B253" s="125" t="s">
        <v>533</v>
      </c>
      <c r="C253" s="126" t="s">
        <v>534</v>
      </c>
      <c r="D253" s="410">
        <v>1996</v>
      </c>
      <c r="E253" s="405">
        <f>SUM(H253:Y253)</f>
        <v>20</v>
      </c>
      <c r="H253" s="37"/>
      <c r="I253" s="37"/>
      <c r="J253" s="37"/>
      <c r="K253" s="37">
        <v>10</v>
      </c>
      <c r="L253" s="37" t="s">
        <v>443</v>
      </c>
      <c r="M253" s="37" t="s">
        <v>443</v>
      </c>
      <c r="N253" s="37">
        <v>10</v>
      </c>
      <c r="O253" s="419"/>
      <c r="P253" s="37" t="s">
        <v>443</v>
      </c>
      <c r="Q253" s="37" t="s">
        <v>443</v>
      </c>
      <c r="R253" s="37" t="s">
        <v>443</v>
      </c>
      <c r="S253" s="37" t="s">
        <v>443</v>
      </c>
      <c r="T253" s="468" t="s">
        <v>443</v>
      </c>
      <c r="U253" s="194"/>
      <c r="V253" s="35"/>
      <c r="W253" s="35"/>
      <c r="X253" s="35"/>
      <c r="Y253" s="35"/>
      <c r="AB253" s="34" t="e">
        <f t="shared" si="1"/>
        <v>#N/A</v>
      </c>
      <c r="AC253"/>
      <c r="AD253"/>
      <c r="AE253"/>
      <c r="AF253">
        <v>6</v>
      </c>
    </row>
    <row r="254" spans="1:32" s="34" customFormat="1" x14ac:dyDescent="0.25">
      <c r="A254" s="104" t="s">
        <v>20</v>
      </c>
      <c r="B254" s="125" t="s">
        <v>751</v>
      </c>
      <c r="C254" s="126" t="s">
        <v>752</v>
      </c>
      <c r="D254" s="410">
        <v>2003</v>
      </c>
      <c r="E254" s="405">
        <f>SUM(H254:Y254)</f>
        <v>19</v>
      </c>
      <c r="H254" s="37"/>
      <c r="I254" s="37"/>
      <c r="J254" s="37"/>
      <c r="K254" s="37"/>
      <c r="L254" s="37"/>
      <c r="M254" s="37"/>
      <c r="N254" s="37"/>
      <c r="O254" s="419"/>
      <c r="P254" s="37">
        <v>10</v>
      </c>
      <c r="Q254" s="37" t="s">
        <v>443</v>
      </c>
      <c r="R254" s="37">
        <v>9</v>
      </c>
      <c r="S254" s="37" t="s">
        <v>443</v>
      </c>
      <c r="T254" s="468" t="s">
        <v>443</v>
      </c>
      <c r="U254" s="194"/>
      <c r="V254" s="35"/>
      <c r="W254" s="35"/>
      <c r="X254" s="35"/>
      <c r="Y254" s="35"/>
      <c r="AB254" s="34" t="e">
        <f t="shared" si="1"/>
        <v>#N/A</v>
      </c>
      <c r="AC254"/>
      <c r="AD254"/>
      <c r="AE254"/>
      <c r="AF254">
        <v>5</v>
      </c>
    </row>
    <row r="255" spans="1:32" s="34" customFormat="1" x14ac:dyDescent="0.25">
      <c r="A255" s="104" t="s">
        <v>21</v>
      </c>
      <c r="B255" s="125" t="s">
        <v>447</v>
      </c>
      <c r="C255" s="126" t="s">
        <v>448</v>
      </c>
      <c r="D255" s="410">
        <v>2003</v>
      </c>
      <c r="E255" s="405">
        <f>SUM(H255:Y255)</f>
        <v>12</v>
      </c>
      <c r="H255" s="37"/>
      <c r="I255" s="37">
        <v>7</v>
      </c>
      <c r="J255" s="37" t="s">
        <v>443</v>
      </c>
      <c r="K255" s="37">
        <v>5</v>
      </c>
      <c r="L255" s="37" t="s">
        <v>443</v>
      </c>
      <c r="M255" s="37" t="s">
        <v>443</v>
      </c>
      <c r="N255" s="37" t="s">
        <v>443</v>
      </c>
      <c r="O255" s="419"/>
      <c r="P255" s="37" t="s">
        <v>443</v>
      </c>
      <c r="Q255" s="37" t="s">
        <v>443</v>
      </c>
      <c r="R255" s="37" t="s">
        <v>443</v>
      </c>
      <c r="S255" s="37" t="s">
        <v>443</v>
      </c>
      <c r="T255" s="468" t="s">
        <v>443</v>
      </c>
      <c r="U255" s="194"/>
      <c r="V255" s="35"/>
      <c r="W255" s="35"/>
      <c r="X255" s="35"/>
      <c r="Y255" s="35"/>
      <c r="AB255" s="34" t="e">
        <f t="shared" si="1"/>
        <v>#N/A</v>
      </c>
      <c r="AC255"/>
      <c r="AD255"/>
      <c r="AE255"/>
      <c r="AF255">
        <v>4</v>
      </c>
    </row>
    <row r="256" spans="1:32" s="34" customFormat="1" x14ac:dyDescent="0.25">
      <c r="A256" s="104" t="s">
        <v>22</v>
      </c>
      <c r="B256" s="125" t="s">
        <v>578</v>
      </c>
      <c r="C256" s="126" t="s">
        <v>579</v>
      </c>
      <c r="D256" s="410">
        <v>1995</v>
      </c>
      <c r="E256" s="405">
        <f>SUM(H256:Y256)</f>
        <v>12</v>
      </c>
      <c r="H256" s="37"/>
      <c r="I256" s="37"/>
      <c r="J256" s="37"/>
      <c r="K256" s="37">
        <v>4</v>
      </c>
      <c r="L256" s="37" t="s">
        <v>443</v>
      </c>
      <c r="M256" s="37" t="s">
        <v>443</v>
      </c>
      <c r="N256" s="37">
        <v>8</v>
      </c>
      <c r="O256" s="419"/>
      <c r="P256" s="37" t="s">
        <v>443</v>
      </c>
      <c r="Q256" s="37" t="s">
        <v>443</v>
      </c>
      <c r="R256" s="37" t="s">
        <v>443</v>
      </c>
      <c r="S256" s="37" t="s">
        <v>443</v>
      </c>
      <c r="T256" s="468" t="s">
        <v>443</v>
      </c>
      <c r="U256" s="194"/>
      <c r="V256" s="35"/>
      <c r="W256" s="35"/>
      <c r="X256" s="35"/>
      <c r="Y256" s="35"/>
      <c r="AB256" s="34" t="e">
        <f t="shared" si="1"/>
        <v>#N/A</v>
      </c>
      <c r="AC256"/>
      <c r="AD256"/>
      <c r="AE256"/>
      <c r="AF256">
        <v>3</v>
      </c>
    </row>
    <row r="257" spans="1:32" s="34" customFormat="1" x14ac:dyDescent="0.25">
      <c r="A257" s="104" t="s">
        <v>23</v>
      </c>
      <c r="B257" s="125" t="s">
        <v>608</v>
      </c>
      <c r="C257" s="126" t="s">
        <v>609</v>
      </c>
      <c r="D257" s="410">
        <v>2005</v>
      </c>
      <c r="E257" s="405">
        <f>SUM(H257:Y257)</f>
        <v>10</v>
      </c>
      <c r="H257" s="37"/>
      <c r="I257" s="37"/>
      <c r="J257" s="37"/>
      <c r="K257" s="37"/>
      <c r="L257" s="37">
        <v>10</v>
      </c>
      <c r="M257" s="37" t="s">
        <v>443</v>
      </c>
      <c r="N257" s="37" t="s">
        <v>443</v>
      </c>
      <c r="O257" s="419"/>
      <c r="P257" s="37" t="s">
        <v>443</v>
      </c>
      <c r="Q257" s="37" t="s">
        <v>443</v>
      </c>
      <c r="R257" s="37" t="s">
        <v>443</v>
      </c>
      <c r="S257" s="37" t="s">
        <v>443</v>
      </c>
      <c r="T257" s="468" t="s">
        <v>443</v>
      </c>
      <c r="U257" s="194"/>
      <c r="V257" s="35"/>
      <c r="W257" s="35"/>
      <c r="X257" s="35"/>
      <c r="Y257" s="35"/>
      <c r="AB257" s="34" t="e">
        <f t="shared" si="1"/>
        <v>#N/A</v>
      </c>
      <c r="AC257"/>
      <c r="AD257"/>
      <c r="AE257"/>
      <c r="AF257">
        <v>2</v>
      </c>
    </row>
    <row r="258" spans="1:32" s="34" customFormat="1" x14ac:dyDescent="0.25">
      <c r="A258" s="104" t="s">
        <v>25</v>
      </c>
      <c r="B258" s="125" t="s">
        <v>826</v>
      </c>
      <c r="C258" s="126" t="s">
        <v>707</v>
      </c>
      <c r="D258" s="410">
        <v>1995</v>
      </c>
      <c r="E258" s="405">
        <f>SUM(H258:Y258)</f>
        <v>10</v>
      </c>
      <c r="H258" s="37"/>
      <c r="I258" s="37"/>
      <c r="J258" s="37"/>
      <c r="K258" s="37"/>
      <c r="L258" s="37"/>
      <c r="M258" s="37"/>
      <c r="N258" s="37"/>
      <c r="O258" s="419"/>
      <c r="P258" s="37"/>
      <c r="Q258" s="37">
        <v>10</v>
      </c>
      <c r="R258" s="37" t="s">
        <v>443</v>
      </c>
      <c r="S258" s="37" t="s">
        <v>443</v>
      </c>
      <c r="T258" s="468" t="s">
        <v>443</v>
      </c>
      <c r="U258" s="194"/>
      <c r="V258" s="35"/>
      <c r="W258" s="35"/>
      <c r="X258" s="35"/>
      <c r="Y258" s="35"/>
      <c r="AB258" s="34" t="e">
        <f t="shared" si="1"/>
        <v>#N/A</v>
      </c>
      <c r="AC258"/>
      <c r="AD258"/>
      <c r="AE258"/>
      <c r="AF258">
        <v>1</v>
      </c>
    </row>
    <row r="259" spans="1:32" s="34" customFormat="1" x14ac:dyDescent="0.25">
      <c r="A259" s="104" t="s">
        <v>26</v>
      </c>
      <c r="B259" s="125" t="s">
        <v>915</v>
      </c>
      <c r="C259" s="126"/>
      <c r="D259" s="410">
        <v>1998</v>
      </c>
      <c r="E259" s="405">
        <f>SUM(H259:Y259)</f>
        <v>10</v>
      </c>
      <c r="H259" s="37"/>
      <c r="I259" s="37"/>
      <c r="J259" s="37"/>
      <c r="K259" s="37"/>
      <c r="L259" s="37"/>
      <c r="M259" s="37"/>
      <c r="N259" s="37"/>
      <c r="O259" s="419"/>
      <c r="P259" s="37"/>
      <c r="Q259" s="37"/>
      <c r="R259" s="37">
        <v>10</v>
      </c>
      <c r="S259" s="37" t="s">
        <v>443</v>
      </c>
      <c r="T259" s="468" t="s">
        <v>443</v>
      </c>
      <c r="U259" s="194"/>
      <c r="V259" s="35"/>
      <c r="W259" s="35"/>
      <c r="X259" s="35"/>
      <c r="Y259" s="35"/>
      <c r="AC259"/>
      <c r="AD259"/>
      <c r="AE259"/>
      <c r="AF259"/>
    </row>
    <row r="260" spans="1:32" s="34" customFormat="1" x14ac:dyDescent="0.25">
      <c r="A260" s="104" t="s">
        <v>27</v>
      </c>
      <c r="B260" s="125" t="s">
        <v>977</v>
      </c>
      <c r="C260" s="126" t="s">
        <v>963</v>
      </c>
      <c r="D260" s="410">
        <v>1996</v>
      </c>
      <c r="E260" s="405">
        <f>SUM(H260:Y260)</f>
        <v>10</v>
      </c>
      <c r="H260" s="37"/>
      <c r="I260" s="37"/>
      <c r="J260" s="37"/>
      <c r="K260" s="37"/>
      <c r="L260" s="37"/>
      <c r="M260" s="37"/>
      <c r="N260" s="37"/>
      <c r="O260" s="419"/>
      <c r="P260" s="37"/>
      <c r="Q260" s="37"/>
      <c r="R260" s="37"/>
      <c r="S260" s="37">
        <v>10</v>
      </c>
      <c r="T260" s="468" t="s">
        <v>443</v>
      </c>
      <c r="U260" s="194"/>
      <c r="V260" s="35"/>
      <c r="W260" s="35"/>
      <c r="X260" s="35"/>
      <c r="Y260" s="35"/>
      <c r="AC260"/>
      <c r="AD260"/>
      <c r="AE260"/>
      <c r="AF260"/>
    </row>
    <row r="261" spans="1:32" s="34" customFormat="1" x14ac:dyDescent="0.25">
      <c r="A261" s="104" t="s">
        <v>28</v>
      </c>
      <c r="B261" s="125" t="s">
        <v>849</v>
      </c>
      <c r="C261" s="126" t="s">
        <v>850</v>
      </c>
      <c r="D261" s="410">
        <v>2005</v>
      </c>
      <c r="E261" s="405">
        <f>SUM(H261:Y261)</f>
        <v>10</v>
      </c>
      <c r="H261" s="37"/>
      <c r="I261" s="37"/>
      <c r="J261" s="37"/>
      <c r="K261" s="37"/>
      <c r="L261" s="37"/>
      <c r="M261" s="37"/>
      <c r="N261" s="37"/>
      <c r="O261" s="419"/>
      <c r="P261" s="37"/>
      <c r="Q261" s="37">
        <v>1</v>
      </c>
      <c r="R261" s="37" t="s">
        <v>443</v>
      </c>
      <c r="S261" s="37">
        <v>9</v>
      </c>
      <c r="T261" s="468" t="s">
        <v>443</v>
      </c>
      <c r="U261" s="194"/>
      <c r="V261" s="35"/>
      <c r="W261" s="35"/>
      <c r="X261" s="35"/>
      <c r="Y261" s="35"/>
      <c r="AC261"/>
      <c r="AD261"/>
      <c r="AE261"/>
      <c r="AF261"/>
    </row>
    <row r="262" spans="1:32" s="34" customFormat="1" x14ac:dyDescent="0.25">
      <c r="A262" s="104" t="s">
        <v>29</v>
      </c>
      <c r="B262" s="125" t="s">
        <v>430</v>
      </c>
      <c r="C262" s="126" t="s">
        <v>138</v>
      </c>
      <c r="D262" s="410">
        <v>1997</v>
      </c>
      <c r="E262" s="405">
        <f>SUM(H262:Y262)</f>
        <v>9</v>
      </c>
      <c r="H262" s="37"/>
      <c r="I262" s="37">
        <v>9</v>
      </c>
      <c r="J262" s="37" t="s">
        <v>443</v>
      </c>
      <c r="K262" s="37" t="s">
        <v>443</v>
      </c>
      <c r="L262" s="37" t="s">
        <v>443</v>
      </c>
      <c r="M262" s="37" t="s">
        <v>443</v>
      </c>
      <c r="N262" s="37" t="s">
        <v>443</v>
      </c>
      <c r="O262" s="419"/>
      <c r="P262" s="37" t="s">
        <v>443</v>
      </c>
      <c r="Q262" s="37" t="s">
        <v>443</v>
      </c>
      <c r="R262" s="37" t="s">
        <v>443</v>
      </c>
      <c r="S262" s="37" t="s">
        <v>443</v>
      </c>
      <c r="T262" s="468" t="s">
        <v>443</v>
      </c>
      <c r="U262" s="194"/>
      <c r="V262" s="35"/>
      <c r="W262" s="35"/>
      <c r="X262" s="35"/>
      <c r="Y262" s="35"/>
      <c r="AC262"/>
      <c r="AD262"/>
      <c r="AE262"/>
      <c r="AF262"/>
    </row>
    <row r="263" spans="1:32" s="34" customFormat="1" x14ac:dyDescent="0.25">
      <c r="A263" s="104" t="s">
        <v>30</v>
      </c>
      <c r="B263" s="125" t="s">
        <v>449</v>
      </c>
      <c r="C263" s="126" t="s">
        <v>448</v>
      </c>
      <c r="D263" s="410">
        <v>1996</v>
      </c>
      <c r="E263" s="405">
        <f>SUM(H263:Y263)</f>
        <v>9</v>
      </c>
      <c r="H263" s="37"/>
      <c r="I263" s="37">
        <v>6</v>
      </c>
      <c r="J263" s="37" t="s">
        <v>443</v>
      </c>
      <c r="K263" s="37">
        <v>3</v>
      </c>
      <c r="L263" s="37" t="s">
        <v>443</v>
      </c>
      <c r="M263" s="37" t="s">
        <v>443</v>
      </c>
      <c r="N263" s="37" t="s">
        <v>443</v>
      </c>
      <c r="O263" s="419"/>
      <c r="P263" s="37" t="s">
        <v>443</v>
      </c>
      <c r="Q263" s="37" t="s">
        <v>443</v>
      </c>
      <c r="R263" s="37" t="s">
        <v>443</v>
      </c>
      <c r="S263" s="37" t="s">
        <v>443</v>
      </c>
      <c r="T263" s="468" t="s">
        <v>443</v>
      </c>
      <c r="U263" s="194"/>
      <c r="V263" s="35"/>
      <c r="W263" s="35"/>
      <c r="X263" s="35"/>
      <c r="Y263" s="35"/>
      <c r="AC263"/>
      <c r="AD263"/>
      <c r="AE263"/>
      <c r="AF263"/>
    </row>
    <row r="264" spans="1:32" s="34" customFormat="1" x14ac:dyDescent="0.25">
      <c r="A264" s="104" t="s">
        <v>31</v>
      </c>
      <c r="B264" s="125" t="s">
        <v>827</v>
      </c>
      <c r="C264" s="126" t="s">
        <v>828</v>
      </c>
      <c r="D264" s="410">
        <v>1998</v>
      </c>
      <c r="E264" s="405">
        <f>SUM(H264:Y264)</f>
        <v>9</v>
      </c>
      <c r="H264" s="37"/>
      <c r="I264" s="37"/>
      <c r="J264" s="37"/>
      <c r="K264" s="37"/>
      <c r="L264" s="37"/>
      <c r="M264" s="37"/>
      <c r="N264" s="37"/>
      <c r="O264" s="419"/>
      <c r="P264" s="37"/>
      <c r="Q264" s="37">
        <v>9</v>
      </c>
      <c r="R264" s="37" t="s">
        <v>443</v>
      </c>
      <c r="S264" s="37" t="s">
        <v>443</v>
      </c>
      <c r="T264" s="468" t="s">
        <v>443</v>
      </c>
      <c r="U264" s="194"/>
      <c r="V264" s="35"/>
      <c r="W264" s="35"/>
      <c r="X264" s="35"/>
      <c r="Y264" s="35"/>
      <c r="AC264"/>
      <c r="AD264"/>
      <c r="AE264"/>
      <c r="AF264"/>
    </row>
    <row r="265" spans="1:32" s="34" customFormat="1" x14ac:dyDescent="0.25">
      <c r="A265" s="104" t="s">
        <v>33</v>
      </c>
      <c r="B265" s="125" t="s">
        <v>841</v>
      </c>
      <c r="C265" s="126" t="s">
        <v>842</v>
      </c>
      <c r="D265" s="410">
        <v>2005</v>
      </c>
      <c r="E265" s="405">
        <f>SUM(H265:Y265)</f>
        <v>9</v>
      </c>
      <c r="H265" s="37"/>
      <c r="I265" s="37"/>
      <c r="J265" s="37"/>
      <c r="K265" s="37"/>
      <c r="L265" s="37"/>
      <c r="M265" s="37"/>
      <c r="N265" s="37"/>
      <c r="O265" s="419"/>
      <c r="P265" s="37"/>
      <c r="Q265" s="37">
        <v>3</v>
      </c>
      <c r="R265" s="37">
        <v>6</v>
      </c>
      <c r="S265" s="37" t="s">
        <v>443</v>
      </c>
      <c r="T265" s="468" t="s">
        <v>443</v>
      </c>
      <c r="U265" s="194"/>
      <c r="V265" s="35"/>
      <c r="W265" s="35"/>
      <c r="X265" s="35"/>
      <c r="Y265" s="35"/>
      <c r="AC265"/>
      <c r="AD265"/>
      <c r="AE265"/>
      <c r="AF265"/>
    </row>
    <row r="266" spans="1:32" s="34" customFormat="1" x14ac:dyDescent="0.25">
      <c r="A266" s="104" t="s">
        <v>34</v>
      </c>
      <c r="B266" s="125" t="s">
        <v>557</v>
      </c>
      <c r="C266" s="126" t="s">
        <v>558</v>
      </c>
      <c r="D266" s="410">
        <v>2003</v>
      </c>
      <c r="E266" s="405">
        <f>SUM(H266:Y266)</f>
        <v>8</v>
      </c>
      <c r="H266" s="37"/>
      <c r="I266" s="37"/>
      <c r="J266" s="37"/>
      <c r="K266" s="37">
        <v>8</v>
      </c>
      <c r="L266" s="37" t="s">
        <v>443</v>
      </c>
      <c r="M266" s="37" t="s">
        <v>443</v>
      </c>
      <c r="N266" s="37" t="s">
        <v>443</v>
      </c>
      <c r="O266" s="419"/>
      <c r="P266" s="37" t="s">
        <v>443</v>
      </c>
      <c r="Q266" s="37" t="s">
        <v>443</v>
      </c>
      <c r="R266" s="37" t="s">
        <v>443</v>
      </c>
      <c r="S266" s="37" t="s">
        <v>443</v>
      </c>
      <c r="T266" s="468" t="s">
        <v>443</v>
      </c>
      <c r="U266" s="194"/>
      <c r="V266" s="35"/>
      <c r="W266" s="35"/>
      <c r="X266" s="35"/>
      <c r="Y266" s="35"/>
      <c r="AC266"/>
      <c r="AD266"/>
      <c r="AE266"/>
      <c r="AF266"/>
    </row>
    <row r="267" spans="1:32" s="34" customFormat="1" x14ac:dyDescent="0.25">
      <c r="A267" s="104" t="s">
        <v>35</v>
      </c>
      <c r="B267" s="125" t="s">
        <v>829</v>
      </c>
      <c r="C267" s="126" t="s">
        <v>830</v>
      </c>
      <c r="D267" s="410">
        <v>1998</v>
      </c>
      <c r="E267" s="405">
        <f>SUM(H267:Y267)</f>
        <v>8</v>
      </c>
      <c r="H267" s="37"/>
      <c r="I267" s="37"/>
      <c r="J267" s="37"/>
      <c r="K267" s="37"/>
      <c r="L267" s="37"/>
      <c r="M267" s="37"/>
      <c r="N267" s="37"/>
      <c r="O267" s="419"/>
      <c r="P267" s="37"/>
      <c r="Q267" s="37">
        <v>8</v>
      </c>
      <c r="R267" s="37" t="s">
        <v>443</v>
      </c>
      <c r="S267" s="37" t="s">
        <v>443</v>
      </c>
      <c r="T267" s="468" t="s">
        <v>443</v>
      </c>
      <c r="U267" s="194"/>
      <c r="V267" s="35"/>
      <c r="W267" s="35"/>
      <c r="X267" s="35"/>
      <c r="Y267" s="35"/>
      <c r="AC267"/>
      <c r="AD267"/>
      <c r="AE267"/>
      <c r="AF267"/>
    </row>
    <row r="268" spans="1:32" s="34" customFormat="1" x14ac:dyDescent="0.25">
      <c r="A268" s="104" t="s">
        <v>36</v>
      </c>
      <c r="B268" s="125" t="s">
        <v>574</v>
      </c>
      <c r="C268" s="126" t="s">
        <v>161</v>
      </c>
      <c r="D268" s="410">
        <v>2005</v>
      </c>
      <c r="E268" s="405">
        <f>SUM(H268:Y268)</f>
        <v>7</v>
      </c>
      <c r="H268" s="37"/>
      <c r="I268" s="37"/>
      <c r="J268" s="37"/>
      <c r="K268" s="37">
        <v>7</v>
      </c>
      <c r="L268" s="37" t="s">
        <v>443</v>
      </c>
      <c r="M268" s="37" t="s">
        <v>443</v>
      </c>
      <c r="N268" s="37" t="s">
        <v>443</v>
      </c>
      <c r="O268" s="419"/>
      <c r="P268" s="37" t="s">
        <v>443</v>
      </c>
      <c r="Q268" s="37" t="s">
        <v>443</v>
      </c>
      <c r="R268" s="37" t="s">
        <v>443</v>
      </c>
      <c r="S268" s="37" t="s">
        <v>443</v>
      </c>
      <c r="T268" s="468" t="s">
        <v>443</v>
      </c>
      <c r="U268" s="194"/>
      <c r="V268" s="35"/>
      <c r="W268" s="35"/>
      <c r="X268" s="35"/>
      <c r="Y268" s="35"/>
      <c r="AC268"/>
      <c r="AD268"/>
      <c r="AE268"/>
      <c r="AF268"/>
    </row>
    <row r="269" spans="1:32" s="34" customFormat="1" x14ac:dyDescent="0.25">
      <c r="A269" s="104" t="s">
        <v>37</v>
      </c>
      <c r="B269" s="125" t="s">
        <v>615</v>
      </c>
      <c r="C269" s="126" t="s">
        <v>161</v>
      </c>
      <c r="D269" s="410">
        <v>2002</v>
      </c>
      <c r="E269" s="405">
        <f>SUM(H269:Y269)</f>
        <v>7</v>
      </c>
      <c r="H269" s="37"/>
      <c r="I269" s="37"/>
      <c r="J269" s="37"/>
      <c r="K269" s="37"/>
      <c r="L269" s="37">
        <v>7</v>
      </c>
      <c r="M269" s="37" t="s">
        <v>443</v>
      </c>
      <c r="N269" s="37" t="s">
        <v>443</v>
      </c>
      <c r="O269" s="419"/>
      <c r="P269" s="37" t="s">
        <v>443</v>
      </c>
      <c r="Q269" s="37" t="s">
        <v>443</v>
      </c>
      <c r="R269" s="37" t="s">
        <v>443</v>
      </c>
      <c r="S269" s="37" t="s">
        <v>443</v>
      </c>
      <c r="T269" s="468" t="s">
        <v>443</v>
      </c>
      <c r="U269" s="194"/>
      <c r="V269" s="35"/>
      <c r="W269" s="35"/>
      <c r="X269" s="35"/>
      <c r="Y269" s="35"/>
      <c r="AC269"/>
      <c r="AD269"/>
      <c r="AE269"/>
      <c r="AF269"/>
    </row>
    <row r="270" spans="1:32" s="34" customFormat="1" x14ac:dyDescent="0.25">
      <c r="A270" s="104" t="s">
        <v>38</v>
      </c>
      <c r="B270" s="125" t="s">
        <v>833</v>
      </c>
      <c r="C270" s="126" t="s">
        <v>834</v>
      </c>
      <c r="D270" s="410">
        <v>1995</v>
      </c>
      <c r="E270" s="405">
        <f>SUM(H270:Y270)</f>
        <v>7</v>
      </c>
      <c r="H270" s="37"/>
      <c r="I270" s="37"/>
      <c r="J270" s="37"/>
      <c r="K270" s="37"/>
      <c r="L270" s="37"/>
      <c r="M270" s="37"/>
      <c r="N270" s="37"/>
      <c r="O270" s="419"/>
      <c r="P270" s="37"/>
      <c r="Q270" s="37">
        <v>7</v>
      </c>
      <c r="R270" s="37" t="s">
        <v>443</v>
      </c>
      <c r="S270" s="37" t="s">
        <v>443</v>
      </c>
      <c r="T270" s="468" t="s">
        <v>443</v>
      </c>
      <c r="U270" s="194"/>
      <c r="V270" s="35"/>
      <c r="W270" s="35"/>
      <c r="X270" s="35"/>
      <c r="Y270" s="35"/>
      <c r="AC270"/>
      <c r="AD270"/>
      <c r="AE270"/>
      <c r="AF270"/>
    </row>
    <row r="271" spans="1:32" s="34" customFormat="1" x14ac:dyDescent="0.25">
      <c r="A271" s="104" t="s">
        <v>39</v>
      </c>
      <c r="B271" s="125" t="s">
        <v>669</v>
      </c>
      <c r="C271" s="126" t="s">
        <v>670</v>
      </c>
      <c r="D271" s="410">
        <v>1998</v>
      </c>
      <c r="E271" s="405">
        <f>SUM(H271:Y271)</f>
        <v>7</v>
      </c>
      <c r="H271" s="37"/>
      <c r="I271" s="37"/>
      <c r="J271" s="37"/>
      <c r="K271" s="37"/>
      <c r="L271" s="37"/>
      <c r="M271" s="37">
        <v>7</v>
      </c>
      <c r="N271" s="37" t="s">
        <v>443</v>
      </c>
      <c r="O271" s="419"/>
      <c r="P271" s="37" t="s">
        <v>443</v>
      </c>
      <c r="Q271" s="37" t="s">
        <v>443</v>
      </c>
      <c r="R271" s="37" t="s">
        <v>443</v>
      </c>
      <c r="S271" s="37" t="s">
        <v>443</v>
      </c>
      <c r="T271" s="468" t="s">
        <v>443</v>
      </c>
      <c r="U271" s="194"/>
      <c r="V271" s="35"/>
      <c r="W271" s="35"/>
      <c r="X271" s="35"/>
      <c r="Y271" s="35"/>
      <c r="AC271"/>
      <c r="AD271"/>
      <c r="AE271"/>
      <c r="AF271"/>
    </row>
    <row r="272" spans="1:32" s="34" customFormat="1" x14ac:dyDescent="0.25">
      <c r="A272" s="104" t="s">
        <v>40</v>
      </c>
      <c r="B272" s="125" t="s">
        <v>721</v>
      </c>
      <c r="C272" s="126" t="s">
        <v>722</v>
      </c>
      <c r="D272" s="410">
        <v>1996</v>
      </c>
      <c r="E272" s="405">
        <f>SUM(H272:Y272)</f>
        <v>7</v>
      </c>
      <c r="H272" s="37"/>
      <c r="I272" s="37"/>
      <c r="J272" s="37"/>
      <c r="K272" s="37"/>
      <c r="L272" s="37"/>
      <c r="M272" s="37"/>
      <c r="N272" s="37">
        <v>7</v>
      </c>
      <c r="O272" s="419"/>
      <c r="P272" s="37" t="s">
        <v>443</v>
      </c>
      <c r="Q272" s="37" t="s">
        <v>443</v>
      </c>
      <c r="R272" s="37" t="s">
        <v>443</v>
      </c>
      <c r="S272" s="37" t="s">
        <v>443</v>
      </c>
      <c r="T272" s="468" t="s">
        <v>443</v>
      </c>
      <c r="U272" s="194"/>
      <c r="V272" s="35"/>
      <c r="W272" s="35"/>
      <c r="X272" s="35"/>
      <c r="Y272" s="35"/>
      <c r="AC272"/>
      <c r="AD272"/>
      <c r="AE272"/>
      <c r="AF272"/>
    </row>
    <row r="273" spans="1:32" s="34" customFormat="1" x14ac:dyDescent="0.25">
      <c r="A273" s="104" t="s">
        <v>41</v>
      </c>
      <c r="B273" s="125" t="s">
        <v>791</v>
      </c>
      <c r="C273" s="126" t="s">
        <v>161</v>
      </c>
      <c r="D273" s="410">
        <v>2004</v>
      </c>
      <c r="E273" s="405">
        <f>SUM(H273:Y273)</f>
        <v>7</v>
      </c>
      <c r="H273" s="37"/>
      <c r="I273" s="37"/>
      <c r="J273" s="37"/>
      <c r="K273" s="37"/>
      <c r="L273" s="37"/>
      <c r="M273" s="37"/>
      <c r="N273" s="37"/>
      <c r="O273" s="419"/>
      <c r="P273" s="37">
        <v>5</v>
      </c>
      <c r="Q273" s="37" t="s">
        <v>443</v>
      </c>
      <c r="R273" s="37">
        <v>2</v>
      </c>
      <c r="S273" s="37" t="s">
        <v>443</v>
      </c>
      <c r="T273" s="468" t="s">
        <v>443</v>
      </c>
      <c r="U273" s="194"/>
      <c r="V273" s="35"/>
      <c r="W273" s="35"/>
      <c r="X273" s="35"/>
      <c r="Y273" s="35"/>
      <c r="AC273"/>
      <c r="AD273"/>
      <c r="AE273"/>
      <c r="AF273"/>
    </row>
    <row r="274" spans="1:32" s="34" customFormat="1" x14ac:dyDescent="0.25">
      <c r="A274" s="104" t="s">
        <v>42</v>
      </c>
      <c r="B274" s="125" t="s">
        <v>838</v>
      </c>
      <c r="C274" s="126" t="s">
        <v>830</v>
      </c>
      <c r="D274" s="410">
        <v>1999</v>
      </c>
      <c r="E274" s="405">
        <f>SUM(H274:Y274)</f>
        <v>6</v>
      </c>
      <c r="H274" s="37"/>
      <c r="I274" s="37"/>
      <c r="J274" s="37"/>
      <c r="K274" s="37"/>
      <c r="L274" s="37"/>
      <c r="M274" s="37"/>
      <c r="N274" s="37"/>
      <c r="O274" s="419"/>
      <c r="P274" s="37"/>
      <c r="Q274" s="37">
        <v>6</v>
      </c>
      <c r="R274" s="37" t="s">
        <v>443</v>
      </c>
      <c r="S274" s="37" t="s">
        <v>443</v>
      </c>
      <c r="T274" s="468" t="s">
        <v>443</v>
      </c>
      <c r="U274" s="194"/>
      <c r="V274" s="35"/>
      <c r="W274" s="35"/>
      <c r="X274" s="35"/>
      <c r="Y274" s="35"/>
      <c r="AC274"/>
      <c r="AD274"/>
      <c r="AE274"/>
      <c r="AF274"/>
    </row>
    <row r="275" spans="1:32" s="34" customFormat="1" x14ac:dyDescent="0.25">
      <c r="A275" s="104" t="s">
        <v>43</v>
      </c>
      <c r="B275" s="125" t="s">
        <v>618</v>
      </c>
      <c r="C275" s="126" t="s">
        <v>435</v>
      </c>
      <c r="D275" s="410">
        <v>1997</v>
      </c>
      <c r="E275" s="405">
        <f>SUM(H275:Y275)</f>
        <v>6</v>
      </c>
      <c r="H275" s="37"/>
      <c r="I275" s="37"/>
      <c r="J275" s="37"/>
      <c r="K275" s="37"/>
      <c r="L275" s="37">
        <v>6</v>
      </c>
      <c r="M275" s="37" t="s">
        <v>443</v>
      </c>
      <c r="N275" s="37" t="s">
        <v>443</v>
      </c>
      <c r="O275" s="419"/>
      <c r="P275" s="37" t="s">
        <v>443</v>
      </c>
      <c r="Q275" s="37" t="s">
        <v>443</v>
      </c>
      <c r="R275" s="37" t="s">
        <v>443</v>
      </c>
      <c r="S275" s="37" t="s">
        <v>443</v>
      </c>
      <c r="T275" s="468" t="s">
        <v>443</v>
      </c>
      <c r="U275" s="194"/>
      <c r="V275" s="35"/>
      <c r="W275" s="35"/>
      <c r="X275" s="35"/>
      <c r="Y275" s="35"/>
      <c r="AC275"/>
      <c r="AD275"/>
      <c r="AE275"/>
      <c r="AF275"/>
    </row>
    <row r="276" spans="1:32" s="34" customFormat="1" x14ac:dyDescent="0.25">
      <c r="A276" s="104" t="s">
        <v>44</v>
      </c>
      <c r="B276" s="125" t="s">
        <v>671</v>
      </c>
      <c r="C276" s="126" t="s">
        <v>460</v>
      </c>
      <c r="D276" s="410">
        <v>2002</v>
      </c>
      <c r="E276" s="405">
        <f>SUM(H276:Y276)</f>
        <v>6</v>
      </c>
      <c r="H276" s="37"/>
      <c r="I276" s="37"/>
      <c r="J276" s="37"/>
      <c r="K276" s="37"/>
      <c r="L276" s="37"/>
      <c r="M276" s="37">
        <v>6</v>
      </c>
      <c r="N276" s="37" t="s">
        <v>443</v>
      </c>
      <c r="O276" s="419"/>
      <c r="P276" s="37" t="s">
        <v>443</v>
      </c>
      <c r="Q276" s="37" t="s">
        <v>443</v>
      </c>
      <c r="R276" s="37" t="s">
        <v>443</v>
      </c>
      <c r="S276" s="37" t="s">
        <v>443</v>
      </c>
      <c r="T276" s="468" t="s">
        <v>443</v>
      </c>
      <c r="U276" s="194"/>
      <c r="V276" s="35"/>
      <c r="W276" s="35"/>
      <c r="X276" s="35"/>
      <c r="Y276" s="35"/>
      <c r="AC276"/>
      <c r="AD276"/>
      <c r="AE276"/>
      <c r="AF276"/>
    </row>
    <row r="277" spans="1:32" s="34" customFormat="1" x14ac:dyDescent="0.25">
      <c r="A277" s="104" t="s">
        <v>45</v>
      </c>
      <c r="B277" s="125" t="s">
        <v>742</v>
      </c>
      <c r="C277" s="126" t="s">
        <v>743</v>
      </c>
      <c r="D277" s="410">
        <v>1995</v>
      </c>
      <c r="E277" s="405">
        <f>SUM(H277:Y277)</f>
        <v>6</v>
      </c>
      <c r="H277" s="37"/>
      <c r="I277" s="37"/>
      <c r="J277" s="37"/>
      <c r="K277" s="37"/>
      <c r="L277" s="37"/>
      <c r="M277" s="37"/>
      <c r="N277" s="37">
        <v>6</v>
      </c>
      <c r="O277" s="419"/>
      <c r="P277" s="37" t="s">
        <v>443</v>
      </c>
      <c r="Q277" s="37" t="s">
        <v>443</v>
      </c>
      <c r="R277" s="37" t="s">
        <v>443</v>
      </c>
      <c r="S277" s="37" t="s">
        <v>443</v>
      </c>
      <c r="T277" s="468" t="s">
        <v>443</v>
      </c>
      <c r="U277" s="194"/>
      <c r="V277" s="35"/>
      <c r="W277" s="35"/>
      <c r="X277" s="35"/>
      <c r="Y277" s="35"/>
      <c r="AC277"/>
      <c r="AD277"/>
      <c r="AE277"/>
      <c r="AF277"/>
    </row>
    <row r="278" spans="1:32" s="34" customFormat="1" x14ac:dyDescent="0.25">
      <c r="A278" s="104" t="s">
        <v>46</v>
      </c>
      <c r="B278" s="125" t="s">
        <v>790</v>
      </c>
      <c r="C278" s="126" t="s">
        <v>460</v>
      </c>
      <c r="D278" s="410">
        <v>2002</v>
      </c>
      <c r="E278" s="405">
        <f>SUM(H278:Y278)</f>
        <v>6</v>
      </c>
      <c r="H278" s="37"/>
      <c r="I278" s="37"/>
      <c r="J278" s="37"/>
      <c r="K278" s="37"/>
      <c r="L278" s="37"/>
      <c r="M278" s="37"/>
      <c r="N278" s="37"/>
      <c r="O278" s="419"/>
      <c r="P278" s="37">
        <v>6</v>
      </c>
      <c r="Q278" s="37" t="s">
        <v>443</v>
      </c>
      <c r="R278" s="37" t="s">
        <v>443</v>
      </c>
      <c r="S278" s="37" t="s">
        <v>443</v>
      </c>
      <c r="T278" s="468" t="s">
        <v>443</v>
      </c>
      <c r="U278" s="194"/>
      <c r="V278" s="35"/>
      <c r="W278" s="35"/>
      <c r="X278" s="35"/>
      <c r="Y278" s="35"/>
      <c r="AC278"/>
      <c r="AD278"/>
      <c r="AE278"/>
      <c r="AF278"/>
    </row>
    <row r="279" spans="1:32" s="34" customFormat="1" x14ac:dyDescent="0.25">
      <c r="A279" s="104" t="s">
        <v>47</v>
      </c>
      <c r="B279" s="125" t="s">
        <v>839</v>
      </c>
      <c r="C279" s="126" t="s">
        <v>830</v>
      </c>
      <c r="D279" s="410">
        <v>1999</v>
      </c>
      <c r="E279" s="405">
        <f>SUM(H279:Y279)</f>
        <v>5</v>
      </c>
      <c r="H279" s="37"/>
      <c r="I279" s="37"/>
      <c r="J279" s="37"/>
      <c r="K279" s="37"/>
      <c r="L279" s="37"/>
      <c r="M279" s="37"/>
      <c r="N279" s="37"/>
      <c r="O279" s="419"/>
      <c r="P279" s="37"/>
      <c r="Q279" s="37">
        <v>5</v>
      </c>
      <c r="R279" s="37" t="s">
        <v>443</v>
      </c>
      <c r="S279" s="37" t="s">
        <v>443</v>
      </c>
      <c r="T279" s="468" t="s">
        <v>443</v>
      </c>
      <c r="U279" s="194"/>
      <c r="V279" s="35"/>
      <c r="W279" s="35"/>
      <c r="X279" s="35"/>
      <c r="Y279" s="35"/>
      <c r="AC279"/>
      <c r="AD279"/>
      <c r="AE279"/>
      <c r="AF279"/>
    </row>
    <row r="280" spans="1:32" s="34" customFormat="1" x14ac:dyDescent="0.25">
      <c r="A280" s="104" t="s">
        <v>48</v>
      </c>
      <c r="B280" s="125" t="s">
        <v>450</v>
      </c>
      <c r="C280" s="126" t="s">
        <v>451</v>
      </c>
      <c r="D280" s="410">
        <v>1999</v>
      </c>
      <c r="E280" s="405">
        <f>SUM(H280:Y280)</f>
        <v>5</v>
      </c>
      <c r="H280" s="37"/>
      <c r="I280" s="37">
        <v>5</v>
      </c>
      <c r="J280" s="37" t="s">
        <v>443</v>
      </c>
      <c r="K280" s="37" t="s">
        <v>443</v>
      </c>
      <c r="L280" s="37" t="s">
        <v>443</v>
      </c>
      <c r="M280" s="37" t="s">
        <v>443</v>
      </c>
      <c r="N280" s="37" t="s">
        <v>443</v>
      </c>
      <c r="O280" s="419"/>
      <c r="P280" s="37" t="s">
        <v>443</v>
      </c>
      <c r="Q280" s="37" t="s">
        <v>443</v>
      </c>
      <c r="R280" s="37" t="s">
        <v>443</v>
      </c>
      <c r="S280" s="37" t="s">
        <v>443</v>
      </c>
      <c r="T280" s="468" t="s">
        <v>443</v>
      </c>
      <c r="U280" s="194"/>
      <c r="V280" s="35"/>
      <c r="W280" s="35"/>
      <c r="X280" s="35"/>
      <c r="Y280" s="35"/>
      <c r="AC280"/>
      <c r="AD280"/>
      <c r="AE280"/>
      <c r="AF280"/>
    </row>
    <row r="281" spans="1:32" s="34" customFormat="1" x14ac:dyDescent="0.25">
      <c r="A281" s="104" t="s">
        <v>49</v>
      </c>
      <c r="B281" s="125" t="s">
        <v>626</v>
      </c>
      <c r="C281" s="126" t="s">
        <v>627</v>
      </c>
      <c r="D281" s="410">
        <v>2005</v>
      </c>
      <c r="E281" s="405">
        <f>SUM(H281:Y281)</f>
        <v>5</v>
      </c>
      <c r="H281" s="37"/>
      <c r="I281" s="37"/>
      <c r="J281" s="37"/>
      <c r="K281" s="37"/>
      <c r="L281" s="37">
        <v>5</v>
      </c>
      <c r="M281" s="37" t="s">
        <v>443</v>
      </c>
      <c r="N281" s="37" t="s">
        <v>443</v>
      </c>
      <c r="O281" s="419"/>
      <c r="P281" s="37" t="s">
        <v>443</v>
      </c>
      <c r="Q281" s="37" t="s">
        <v>443</v>
      </c>
      <c r="R281" s="37" t="s">
        <v>443</v>
      </c>
      <c r="S281" s="37" t="s">
        <v>443</v>
      </c>
      <c r="T281" s="468" t="s">
        <v>443</v>
      </c>
      <c r="U281" s="194"/>
      <c r="V281" s="35"/>
      <c r="W281" s="35"/>
      <c r="X281" s="35"/>
      <c r="Y281" s="35"/>
      <c r="AC281"/>
      <c r="AD281"/>
      <c r="AE281"/>
      <c r="AF281"/>
    </row>
    <row r="282" spans="1:32" s="34" customFormat="1" x14ac:dyDescent="0.25">
      <c r="A282" s="104" t="s">
        <v>50</v>
      </c>
      <c r="B282" s="125" t="s">
        <v>672</v>
      </c>
      <c r="C282" s="126" t="s">
        <v>673</v>
      </c>
      <c r="D282" s="410">
        <v>2005</v>
      </c>
      <c r="E282" s="405">
        <f>SUM(H282:Y282)</f>
        <v>5</v>
      </c>
      <c r="H282" s="37"/>
      <c r="I282" s="37"/>
      <c r="J282" s="37"/>
      <c r="K282" s="37"/>
      <c r="L282" s="37"/>
      <c r="M282" s="37">
        <v>5</v>
      </c>
      <c r="N282" s="37" t="s">
        <v>443</v>
      </c>
      <c r="O282" s="419"/>
      <c r="P282" s="37" t="s">
        <v>443</v>
      </c>
      <c r="Q282" s="37" t="s">
        <v>443</v>
      </c>
      <c r="R282" s="37" t="s">
        <v>443</v>
      </c>
      <c r="S282" s="37" t="s">
        <v>443</v>
      </c>
      <c r="T282" s="468" t="s">
        <v>443</v>
      </c>
      <c r="U282" s="194"/>
      <c r="V282" s="35"/>
      <c r="W282" s="35"/>
      <c r="X282" s="35"/>
      <c r="Y282" s="35"/>
      <c r="AC282"/>
      <c r="AD282"/>
      <c r="AE282"/>
      <c r="AF282"/>
    </row>
    <row r="283" spans="1:32" s="34" customFormat="1" x14ac:dyDescent="0.25">
      <c r="A283" s="104" t="s">
        <v>51</v>
      </c>
      <c r="B283" s="125" t="s">
        <v>792</v>
      </c>
      <c r="C283" s="126" t="s">
        <v>793</v>
      </c>
      <c r="D283" s="410">
        <v>2003</v>
      </c>
      <c r="E283" s="405">
        <f>SUM(H283:Y283)</f>
        <v>4</v>
      </c>
      <c r="H283" s="37"/>
      <c r="I283" s="37"/>
      <c r="J283" s="37"/>
      <c r="K283" s="37"/>
      <c r="L283" s="37"/>
      <c r="M283" s="37"/>
      <c r="N283" s="37"/>
      <c r="O283" s="419"/>
      <c r="P283" s="37">
        <v>4</v>
      </c>
      <c r="Q283" s="37" t="s">
        <v>443</v>
      </c>
      <c r="R283" s="37" t="s">
        <v>443</v>
      </c>
      <c r="S283" s="37" t="s">
        <v>443</v>
      </c>
      <c r="T283" s="468" t="s">
        <v>443</v>
      </c>
      <c r="U283" s="194"/>
      <c r="V283" s="35"/>
      <c r="W283" s="35"/>
      <c r="X283" s="35"/>
      <c r="Y283" s="35"/>
      <c r="AC283"/>
      <c r="AD283"/>
      <c r="AE283"/>
      <c r="AF283"/>
    </row>
    <row r="284" spans="1:32" s="34" customFormat="1" x14ac:dyDescent="0.25">
      <c r="A284" s="104" t="s">
        <v>52</v>
      </c>
      <c r="B284" s="125" t="s">
        <v>628</v>
      </c>
      <c r="C284" s="126" t="s">
        <v>629</v>
      </c>
      <c r="D284" s="410">
        <v>1998</v>
      </c>
      <c r="E284" s="405">
        <f>SUM(H284:Y284)</f>
        <v>4</v>
      </c>
      <c r="H284" s="37"/>
      <c r="I284" s="37"/>
      <c r="J284" s="37"/>
      <c r="K284" s="37"/>
      <c r="L284" s="37">
        <v>4</v>
      </c>
      <c r="M284" s="37" t="s">
        <v>443</v>
      </c>
      <c r="N284" s="37" t="s">
        <v>443</v>
      </c>
      <c r="O284" s="419"/>
      <c r="P284" s="37" t="s">
        <v>443</v>
      </c>
      <c r="Q284" s="37" t="s">
        <v>443</v>
      </c>
      <c r="R284" s="37" t="s">
        <v>443</v>
      </c>
      <c r="S284" s="37" t="s">
        <v>443</v>
      </c>
      <c r="T284" s="468" t="s">
        <v>443</v>
      </c>
      <c r="U284" s="194"/>
      <c r="V284" s="35"/>
      <c r="W284" s="35"/>
      <c r="X284" s="35"/>
      <c r="Y284" s="35"/>
      <c r="AC284"/>
      <c r="AD284"/>
      <c r="AE284"/>
      <c r="AF284"/>
    </row>
    <row r="285" spans="1:32" s="34" customFormat="1" x14ac:dyDescent="0.25">
      <c r="A285" s="104" t="s">
        <v>53</v>
      </c>
      <c r="B285" s="125" t="s">
        <v>940</v>
      </c>
      <c r="C285" s="126" t="s">
        <v>161</v>
      </c>
      <c r="D285" s="410">
        <v>1998</v>
      </c>
      <c r="E285" s="405">
        <f>SUM(H285:Y285)</f>
        <v>3</v>
      </c>
      <c r="H285" s="37"/>
      <c r="I285" s="37"/>
      <c r="J285" s="37"/>
      <c r="K285" s="37"/>
      <c r="L285" s="37"/>
      <c r="M285" s="37"/>
      <c r="N285" s="37"/>
      <c r="O285" s="419"/>
      <c r="P285" s="37"/>
      <c r="Q285" s="37"/>
      <c r="R285" s="37">
        <v>3</v>
      </c>
      <c r="S285" s="37" t="s">
        <v>443</v>
      </c>
      <c r="T285" s="468" t="s">
        <v>443</v>
      </c>
      <c r="U285" s="194"/>
      <c r="V285" s="35"/>
      <c r="W285" s="35"/>
      <c r="X285" s="35"/>
      <c r="Y285" s="35"/>
      <c r="AC285"/>
      <c r="AD285"/>
      <c r="AE285"/>
      <c r="AF285"/>
    </row>
    <row r="286" spans="1:32" s="34" customFormat="1" x14ac:dyDescent="0.25">
      <c r="A286" s="104" t="s">
        <v>54</v>
      </c>
      <c r="B286" s="125" t="s">
        <v>794</v>
      </c>
      <c r="C286" s="126" t="s">
        <v>118</v>
      </c>
      <c r="D286" s="410">
        <v>1995</v>
      </c>
      <c r="E286" s="405">
        <f>SUM(H286:Y286)</f>
        <v>3</v>
      </c>
      <c r="H286" s="37"/>
      <c r="I286" s="37"/>
      <c r="J286" s="37"/>
      <c r="K286" s="37"/>
      <c r="L286" s="37"/>
      <c r="M286" s="37"/>
      <c r="N286" s="37"/>
      <c r="O286" s="419"/>
      <c r="P286" s="37">
        <v>3</v>
      </c>
      <c r="Q286" s="37" t="s">
        <v>443</v>
      </c>
      <c r="R286" s="37" t="s">
        <v>443</v>
      </c>
      <c r="S286" s="37" t="s">
        <v>443</v>
      </c>
      <c r="T286" s="468" t="s">
        <v>443</v>
      </c>
      <c r="U286" s="194"/>
      <c r="V286" s="35"/>
      <c r="W286" s="35"/>
      <c r="X286" s="35"/>
      <c r="Y286" s="35"/>
      <c r="AC286"/>
      <c r="AD286"/>
      <c r="AE286"/>
      <c r="AF286"/>
    </row>
    <row r="287" spans="1:32" s="34" customFormat="1" x14ac:dyDescent="0.25">
      <c r="A287" s="104" t="s">
        <v>55</v>
      </c>
      <c r="B287" s="125" t="s">
        <v>630</v>
      </c>
      <c r="C287" s="126" t="s">
        <v>150</v>
      </c>
      <c r="D287" s="410">
        <v>2004</v>
      </c>
      <c r="E287" s="405">
        <f>SUM(H287:Y287)</f>
        <v>3</v>
      </c>
      <c r="H287" s="37"/>
      <c r="I287" s="37"/>
      <c r="J287" s="37"/>
      <c r="K287" s="37"/>
      <c r="L287" s="37">
        <v>3</v>
      </c>
      <c r="M287" s="37" t="s">
        <v>443</v>
      </c>
      <c r="N287" s="37" t="s">
        <v>443</v>
      </c>
      <c r="O287" s="419"/>
      <c r="P287" s="37" t="s">
        <v>443</v>
      </c>
      <c r="Q287" s="37" t="s">
        <v>443</v>
      </c>
      <c r="R287" s="37" t="s">
        <v>443</v>
      </c>
      <c r="S287" s="37" t="s">
        <v>443</v>
      </c>
      <c r="T287" s="468" t="s">
        <v>443</v>
      </c>
      <c r="U287" s="194"/>
      <c r="V287" s="35"/>
      <c r="W287" s="35"/>
      <c r="X287" s="35"/>
      <c r="Y287" s="35"/>
      <c r="AC287"/>
      <c r="AD287"/>
      <c r="AE287"/>
      <c r="AF287"/>
    </row>
    <row r="288" spans="1:32" s="34" customFormat="1" x14ac:dyDescent="0.25">
      <c r="A288" s="104" t="s">
        <v>56</v>
      </c>
      <c r="B288" s="125" t="s">
        <v>847</v>
      </c>
      <c r="C288" s="126" t="s">
        <v>222</v>
      </c>
      <c r="D288" s="410">
        <v>2005</v>
      </c>
      <c r="E288" s="405">
        <f>SUM(H288:Y288)</f>
        <v>2</v>
      </c>
      <c r="H288" s="37"/>
      <c r="I288" s="37"/>
      <c r="J288" s="37"/>
      <c r="K288" s="37"/>
      <c r="L288" s="37"/>
      <c r="M288" s="37"/>
      <c r="N288" s="37"/>
      <c r="O288" s="419"/>
      <c r="P288" s="37"/>
      <c r="Q288" s="37">
        <v>2</v>
      </c>
      <c r="R288" s="37" t="s">
        <v>443</v>
      </c>
      <c r="S288" s="37" t="s">
        <v>443</v>
      </c>
      <c r="T288" s="468" t="s">
        <v>443</v>
      </c>
      <c r="U288" s="194"/>
      <c r="V288" s="35"/>
      <c r="W288" s="35"/>
      <c r="X288" s="35"/>
      <c r="Y288" s="35"/>
      <c r="AC288"/>
      <c r="AD288"/>
      <c r="AE288"/>
      <c r="AF288"/>
    </row>
    <row r="289" spans="1:32" s="34" customFormat="1" x14ac:dyDescent="0.25">
      <c r="A289" s="104" t="s">
        <v>57</v>
      </c>
      <c r="B289" s="125" t="s">
        <v>580</v>
      </c>
      <c r="C289" s="126" t="s">
        <v>581</v>
      </c>
      <c r="D289" s="410">
        <v>1996</v>
      </c>
      <c r="E289" s="405">
        <f>SUM(H289:Y289)</f>
        <v>2</v>
      </c>
      <c r="H289" s="37"/>
      <c r="I289" s="37"/>
      <c r="J289" s="37"/>
      <c r="K289" s="37">
        <v>2</v>
      </c>
      <c r="L289" s="37" t="s">
        <v>443</v>
      </c>
      <c r="M289" s="37" t="s">
        <v>443</v>
      </c>
      <c r="N289" s="37" t="s">
        <v>443</v>
      </c>
      <c r="O289" s="419"/>
      <c r="P289" s="37" t="s">
        <v>443</v>
      </c>
      <c r="Q289" s="37" t="s">
        <v>443</v>
      </c>
      <c r="R289" s="37" t="s">
        <v>443</v>
      </c>
      <c r="S289" s="37" t="s">
        <v>443</v>
      </c>
      <c r="T289" s="468" t="s">
        <v>443</v>
      </c>
      <c r="U289" s="194"/>
      <c r="V289" s="35"/>
      <c r="W289" s="35"/>
      <c r="X289" s="35"/>
      <c r="Y289" s="35"/>
      <c r="AC289"/>
      <c r="AD289"/>
      <c r="AE289"/>
      <c r="AF289"/>
    </row>
    <row r="290" spans="1:32" s="34" customFormat="1" x14ac:dyDescent="0.25">
      <c r="A290" s="104" t="s">
        <v>58</v>
      </c>
      <c r="B290" s="125" t="s">
        <v>941</v>
      </c>
      <c r="C290" s="126" t="s">
        <v>902</v>
      </c>
      <c r="D290" s="410">
        <v>2000</v>
      </c>
      <c r="E290" s="405">
        <f>SUM(H290:Y290)</f>
        <v>1</v>
      </c>
      <c r="H290" s="37"/>
      <c r="I290" s="37"/>
      <c r="J290" s="37"/>
      <c r="K290" s="37"/>
      <c r="L290" s="37"/>
      <c r="M290" s="37"/>
      <c r="N290" s="37"/>
      <c r="O290" s="419"/>
      <c r="P290" s="37"/>
      <c r="Q290" s="37"/>
      <c r="R290" s="37">
        <v>1</v>
      </c>
      <c r="S290" s="37" t="s">
        <v>443</v>
      </c>
      <c r="T290" s="468" t="s">
        <v>443</v>
      </c>
      <c r="U290" s="194"/>
      <c r="V290" s="35"/>
      <c r="W290" s="35"/>
      <c r="X290" s="35"/>
      <c r="Y290" s="35"/>
      <c r="AC290"/>
      <c r="AD290"/>
      <c r="AE290"/>
      <c r="AF290"/>
    </row>
    <row r="291" spans="1:32" s="34" customFormat="1" ht="15.75" thickBot="1" x14ac:dyDescent="0.3">
      <c r="A291" s="105" t="s">
        <v>59</v>
      </c>
      <c r="B291" s="134" t="s">
        <v>582</v>
      </c>
      <c r="C291" s="135" t="s">
        <v>118</v>
      </c>
      <c r="D291" s="411">
        <v>2005</v>
      </c>
      <c r="E291" s="406">
        <f>SUM(H291:Y291)</f>
        <v>1</v>
      </c>
      <c r="H291" s="37"/>
      <c r="I291" s="37"/>
      <c r="J291" s="37"/>
      <c r="K291" s="37">
        <v>1</v>
      </c>
      <c r="L291" s="37" t="s">
        <v>443</v>
      </c>
      <c r="M291" s="37" t="s">
        <v>443</v>
      </c>
      <c r="N291" s="37" t="s">
        <v>443</v>
      </c>
      <c r="O291" s="419"/>
      <c r="P291" s="37" t="s">
        <v>443</v>
      </c>
      <c r="Q291" s="37" t="s">
        <v>443</v>
      </c>
      <c r="R291" s="37" t="s">
        <v>443</v>
      </c>
      <c r="S291" s="37" t="s">
        <v>443</v>
      </c>
      <c r="T291" s="468" t="s">
        <v>443</v>
      </c>
      <c r="U291" s="194"/>
      <c r="V291" s="35"/>
      <c r="W291" s="35"/>
      <c r="X291" s="35"/>
      <c r="Y291" s="35"/>
      <c r="AC291"/>
      <c r="AD291"/>
      <c r="AE291"/>
      <c r="AF291"/>
    </row>
    <row r="292" spans="1:32" s="34" customFormat="1" x14ac:dyDescent="0.25">
      <c r="A292" s="59"/>
      <c r="E292" s="60"/>
      <c r="H292" s="55"/>
      <c r="I292" s="55"/>
      <c r="J292" s="55"/>
      <c r="K292" s="55"/>
      <c r="L292" s="55"/>
      <c r="M292" s="55"/>
      <c r="N292" s="55"/>
      <c r="O292" s="420"/>
      <c r="P292" s="55"/>
      <c r="Q292" s="55"/>
      <c r="R292" s="55"/>
      <c r="S292" s="55"/>
      <c r="T292" s="467"/>
      <c r="U292" s="17"/>
      <c r="V292" s="19"/>
      <c r="W292" s="19"/>
      <c r="X292" s="19"/>
      <c r="Y292" s="19"/>
      <c r="AC292"/>
      <c r="AD292"/>
      <c r="AE292"/>
    </row>
    <row r="293" spans="1:32" s="34" customFormat="1" ht="21" x14ac:dyDescent="0.25">
      <c r="A293" s="53"/>
      <c r="B293" s="54"/>
      <c r="C293" s="54"/>
      <c r="D293" s="55"/>
      <c r="E293" s="60"/>
      <c r="H293" s="55"/>
      <c r="I293" s="55"/>
      <c r="J293" s="55"/>
      <c r="K293" s="55"/>
      <c r="L293" s="55"/>
      <c r="M293" s="55"/>
      <c r="N293" s="55"/>
      <c r="O293" s="420"/>
      <c r="P293" s="55"/>
      <c r="Q293" s="55"/>
      <c r="R293" s="55"/>
      <c r="S293" s="55"/>
      <c r="T293" s="467"/>
      <c r="U293" s="17"/>
      <c r="V293" s="19"/>
      <c r="W293" s="19"/>
      <c r="X293" s="19"/>
      <c r="Y293" s="19"/>
      <c r="AC293"/>
      <c r="AD293"/>
      <c r="AE293"/>
    </row>
    <row r="294" spans="1:32" s="34" customFormat="1" ht="21.75" thickBot="1" x14ac:dyDescent="0.3">
      <c r="A294" s="61" t="s">
        <v>214</v>
      </c>
      <c r="B294" s="82"/>
      <c r="C294" s="82"/>
      <c r="D294" s="83"/>
      <c r="E294" s="60"/>
      <c r="H294" s="37" t="str">
        <f>_xlfn.IFNA(VLOOKUP(B294,$AC$295:$AF$304,4,FALSE),"")</f>
        <v/>
      </c>
      <c r="I294" s="37" t="str">
        <f>_xlfn.IFNA(VLOOKUP(B294,$AC$295:$AF$304,4,FALSE),"")</f>
        <v/>
      </c>
      <c r="J294" s="37" t="str">
        <f>_xlfn.IFNA(VLOOKUP(B294,$AC$295:$AF$304,4,FALSE),"")</f>
        <v/>
      </c>
      <c r="K294" s="37" t="str">
        <f>_xlfn.IFNA(VLOOKUP(B294,$AC$295:$AF$304,4,FALSE),"")</f>
        <v/>
      </c>
      <c r="L294" s="37" t="str">
        <f>_xlfn.IFNA(VLOOKUP(B294,$AC$295:$AF$304,4,FALSE),"")</f>
        <v/>
      </c>
      <c r="M294" s="37" t="str">
        <f>_xlfn.IFNA(VLOOKUP(B294,$AC$295:$AF$304,4,FALSE),"")</f>
        <v/>
      </c>
      <c r="N294" s="37" t="str">
        <f>_xlfn.IFNA(VLOOKUP(B294,$AC$295:$AF$304,4,FALSE),"")</f>
        <v/>
      </c>
      <c r="O294" s="420"/>
      <c r="P294" s="37" t="str">
        <f>_xlfn.IFNA(VLOOKUP(B294,$AC$295:$AF$304,4,FALSE),"")</f>
        <v/>
      </c>
      <c r="Q294" s="37" t="str">
        <f>_xlfn.IFNA(VLOOKUP(B294,$AC$295:$AF$304,4,FALSE),"")</f>
        <v/>
      </c>
      <c r="R294" s="37" t="str">
        <f>_xlfn.IFNA(VLOOKUP(B294,$AC$295:$AF$304,4,FALSE),"")</f>
        <v/>
      </c>
      <c r="S294" s="37" t="str">
        <f>_xlfn.IFNA(VLOOKUP(B294,$AC$295:$AF$304,4,FALSE),"")</f>
        <v/>
      </c>
      <c r="T294" s="468" t="str">
        <f>_xlfn.IFNA(VLOOKUP(B294,$AC$295:$AF$304,4,FALSE),"")</f>
        <v/>
      </c>
      <c r="U294" s="194" t="str">
        <f>_xlfn.IFNA(VLOOKUP(B294,$AC$295:$AF$304,4,FALSE),"")</f>
        <v/>
      </c>
      <c r="V294" s="19"/>
      <c r="W294" s="19"/>
      <c r="X294" s="19"/>
      <c r="Y294" s="19"/>
      <c r="AC294"/>
      <c r="AD294"/>
      <c r="AE294"/>
    </row>
    <row r="295" spans="1:32" s="34" customFormat="1" ht="15" customHeight="1" x14ac:dyDescent="0.25">
      <c r="A295" s="87" t="s">
        <v>14</v>
      </c>
      <c r="B295" s="381" t="s">
        <v>119</v>
      </c>
      <c r="C295" s="381" t="s">
        <v>185</v>
      </c>
      <c r="D295" s="382">
        <v>1985</v>
      </c>
      <c r="E295" s="119">
        <f>SUM(H295:Y295)</f>
        <v>85</v>
      </c>
      <c r="H295" s="37">
        <v>8</v>
      </c>
      <c r="I295" s="37">
        <v>8</v>
      </c>
      <c r="J295" s="37">
        <v>9</v>
      </c>
      <c r="K295" s="37">
        <v>5</v>
      </c>
      <c r="L295" s="37">
        <v>8</v>
      </c>
      <c r="M295" s="37">
        <v>7</v>
      </c>
      <c r="N295" s="37">
        <v>7</v>
      </c>
      <c r="O295" s="419"/>
      <c r="P295" s="37">
        <v>7</v>
      </c>
      <c r="Q295" s="37">
        <v>8</v>
      </c>
      <c r="R295" s="37">
        <v>9</v>
      </c>
      <c r="S295" s="37">
        <v>9</v>
      </c>
      <c r="T295" s="468" t="s">
        <v>443</v>
      </c>
      <c r="U295" s="194"/>
      <c r="V295" s="35"/>
      <c r="W295" s="35"/>
      <c r="X295" s="35"/>
      <c r="Y295" s="35"/>
      <c r="AB295" s="34" t="e">
        <f>VLOOKUP(AC295,$B$295:$B$346,1,FALSE)</f>
        <v>#N/A</v>
      </c>
      <c r="AC295"/>
      <c r="AD295"/>
      <c r="AE295"/>
      <c r="AF295">
        <v>10</v>
      </c>
    </row>
    <row r="296" spans="1:32" s="34" customFormat="1" x14ac:dyDescent="0.25">
      <c r="A296" s="88" t="s">
        <v>15</v>
      </c>
      <c r="B296" s="195" t="s">
        <v>128</v>
      </c>
      <c r="C296" s="195" t="s">
        <v>108</v>
      </c>
      <c r="D296" s="196">
        <v>1988</v>
      </c>
      <c r="E296" s="120">
        <f>SUM(H296:Y296)</f>
        <v>62</v>
      </c>
      <c r="H296" s="37">
        <v>7</v>
      </c>
      <c r="I296" s="37">
        <v>7</v>
      </c>
      <c r="J296" s="37">
        <v>8</v>
      </c>
      <c r="K296" s="37" t="s">
        <v>443</v>
      </c>
      <c r="L296" s="37">
        <v>7</v>
      </c>
      <c r="M296" s="37" t="s">
        <v>443</v>
      </c>
      <c r="N296" s="37" t="s">
        <v>443</v>
      </c>
      <c r="O296" s="419"/>
      <c r="P296" s="37">
        <v>8</v>
      </c>
      <c r="Q296" s="37">
        <v>7</v>
      </c>
      <c r="R296" s="37">
        <v>8</v>
      </c>
      <c r="S296" s="37" t="s">
        <v>443</v>
      </c>
      <c r="T296" s="468">
        <v>10</v>
      </c>
      <c r="U296" s="194"/>
      <c r="V296" s="35"/>
      <c r="W296" s="35"/>
      <c r="X296" s="35"/>
      <c r="Y296" s="35"/>
      <c r="AB296" s="34" t="e">
        <f>VLOOKUP(AC296,$B$295:$B$346,1,FALSE)</f>
        <v>#N/A</v>
      </c>
      <c r="AC296"/>
      <c r="AD296"/>
      <c r="AE296"/>
      <c r="AF296">
        <v>9</v>
      </c>
    </row>
    <row r="297" spans="1:32" s="34" customFormat="1" ht="15.75" thickBot="1" x14ac:dyDescent="0.3">
      <c r="A297" s="168" t="s">
        <v>16</v>
      </c>
      <c r="B297" s="353" t="s">
        <v>541</v>
      </c>
      <c r="C297" s="353" t="s">
        <v>542</v>
      </c>
      <c r="D297" s="354">
        <v>1986</v>
      </c>
      <c r="E297" s="157">
        <f>SUM(H297:Y297)</f>
        <v>46</v>
      </c>
      <c r="H297" s="37"/>
      <c r="I297" s="37"/>
      <c r="J297" s="37"/>
      <c r="K297" s="37">
        <v>6</v>
      </c>
      <c r="L297" s="37" t="s">
        <v>443</v>
      </c>
      <c r="M297" s="37" t="s">
        <v>443</v>
      </c>
      <c r="N297" s="37">
        <v>9</v>
      </c>
      <c r="O297" s="419"/>
      <c r="P297" s="37">
        <v>6</v>
      </c>
      <c r="Q297" s="37">
        <v>5</v>
      </c>
      <c r="R297" s="37">
        <v>10</v>
      </c>
      <c r="S297" s="37">
        <v>10</v>
      </c>
      <c r="T297" s="468" t="s">
        <v>443</v>
      </c>
      <c r="U297" s="194"/>
      <c r="V297" s="35"/>
      <c r="W297" s="35"/>
      <c r="X297" s="35"/>
      <c r="Y297" s="35"/>
      <c r="AB297" s="34" t="e">
        <f>VLOOKUP(AC297,$B$295:$B$346,1,FALSE)</f>
        <v>#N/A</v>
      </c>
      <c r="AC297"/>
      <c r="AD297"/>
      <c r="AE297"/>
      <c r="AF297">
        <v>8</v>
      </c>
    </row>
    <row r="298" spans="1:32" s="34" customFormat="1" x14ac:dyDescent="0.25">
      <c r="A298" s="217" t="s">
        <v>18</v>
      </c>
      <c r="B298" s="239" t="s">
        <v>495</v>
      </c>
      <c r="C298" s="239" t="s">
        <v>496</v>
      </c>
      <c r="D298" s="240">
        <v>1987</v>
      </c>
      <c r="E298" s="246">
        <f>SUM(H298:Y298)</f>
        <v>35</v>
      </c>
      <c r="H298" s="37"/>
      <c r="I298" s="37"/>
      <c r="J298" s="37">
        <v>10</v>
      </c>
      <c r="K298" s="37" t="s">
        <v>443</v>
      </c>
      <c r="L298" s="37" t="s">
        <v>443</v>
      </c>
      <c r="M298" s="37">
        <v>9</v>
      </c>
      <c r="N298" s="37">
        <v>6</v>
      </c>
      <c r="O298" s="419"/>
      <c r="P298" s="37">
        <v>10</v>
      </c>
      <c r="Q298" s="37" t="s">
        <v>443</v>
      </c>
      <c r="R298" s="37" t="s">
        <v>443</v>
      </c>
      <c r="S298" s="37" t="s">
        <v>443</v>
      </c>
      <c r="T298" s="468" t="s">
        <v>443</v>
      </c>
      <c r="U298" s="194"/>
      <c r="V298" s="35"/>
      <c r="W298" s="35"/>
      <c r="X298" s="35"/>
      <c r="Y298" s="35"/>
      <c r="AB298" s="34" t="e">
        <f>VLOOKUP(AC298,$B$295:$B$346,1,FALSE)</f>
        <v>#N/A</v>
      </c>
      <c r="AC298"/>
      <c r="AD298"/>
      <c r="AE298"/>
      <c r="AF298">
        <v>7</v>
      </c>
    </row>
    <row r="299" spans="1:32" s="34" customFormat="1" x14ac:dyDescent="0.25">
      <c r="A299" s="118" t="s">
        <v>19</v>
      </c>
      <c r="B299" s="123" t="s">
        <v>133</v>
      </c>
      <c r="C299" s="123" t="s">
        <v>134</v>
      </c>
      <c r="D299" s="106">
        <v>1989</v>
      </c>
      <c r="E299" s="186">
        <f>SUM(H299:Y299)</f>
        <v>34</v>
      </c>
      <c r="H299" s="37">
        <v>9</v>
      </c>
      <c r="I299" s="37">
        <v>9</v>
      </c>
      <c r="J299" s="37" t="s">
        <v>443</v>
      </c>
      <c r="K299" s="37" t="s">
        <v>443</v>
      </c>
      <c r="L299" s="37">
        <v>6</v>
      </c>
      <c r="M299" s="37" t="s">
        <v>443</v>
      </c>
      <c r="N299" s="37">
        <v>1</v>
      </c>
      <c r="O299" s="419"/>
      <c r="P299" s="37">
        <v>2</v>
      </c>
      <c r="Q299" s="37" t="s">
        <v>443</v>
      </c>
      <c r="R299" s="37" t="s">
        <v>443</v>
      </c>
      <c r="S299" s="37" t="s">
        <v>443</v>
      </c>
      <c r="T299" s="468">
        <v>7</v>
      </c>
      <c r="U299" s="194"/>
      <c r="V299" s="35"/>
      <c r="W299" s="35"/>
      <c r="X299" s="35"/>
      <c r="Y299" s="35"/>
      <c r="AB299" s="34" t="e">
        <f>VLOOKUP(AC299,$B$295:$B$346,1,FALSE)</f>
        <v>#N/A</v>
      </c>
      <c r="AC299"/>
      <c r="AD299"/>
      <c r="AE299"/>
      <c r="AF299">
        <v>6</v>
      </c>
    </row>
    <row r="300" spans="1:32" s="34" customFormat="1" x14ac:dyDescent="0.25">
      <c r="A300" s="118" t="s">
        <v>20</v>
      </c>
      <c r="B300" s="123" t="s">
        <v>426</v>
      </c>
      <c r="C300" s="123" t="s">
        <v>427</v>
      </c>
      <c r="D300" s="106">
        <v>1990</v>
      </c>
      <c r="E300" s="186">
        <f>SUM(H300:Y300)</f>
        <v>33</v>
      </c>
      <c r="H300" s="37"/>
      <c r="I300" s="37">
        <v>10</v>
      </c>
      <c r="J300" s="37" t="s">
        <v>443</v>
      </c>
      <c r="K300" s="37" t="s">
        <v>443</v>
      </c>
      <c r="L300" s="37">
        <v>9</v>
      </c>
      <c r="M300" s="37">
        <v>8</v>
      </c>
      <c r="N300" s="37" t="s">
        <v>443</v>
      </c>
      <c r="O300" s="419"/>
      <c r="P300" s="37" t="s">
        <v>443</v>
      </c>
      <c r="Q300" s="37">
        <v>6</v>
      </c>
      <c r="R300" s="37" t="s">
        <v>443</v>
      </c>
      <c r="S300" s="37" t="s">
        <v>443</v>
      </c>
      <c r="T300" s="468" t="s">
        <v>443</v>
      </c>
      <c r="U300" s="194"/>
      <c r="V300" s="35"/>
      <c r="W300" s="35"/>
      <c r="X300" s="35"/>
      <c r="Y300" s="35"/>
      <c r="AB300" s="34" t="e">
        <f>VLOOKUP(AC300,$B$295:$B$346,1,FALSE)</f>
        <v>#N/A</v>
      </c>
      <c r="AC300"/>
      <c r="AD300"/>
      <c r="AE300"/>
      <c r="AF300">
        <v>5</v>
      </c>
    </row>
    <row r="301" spans="1:32" s="34" customFormat="1" x14ac:dyDescent="0.25">
      <c r="A301" s="118" t="s">
        <v>21</v>
      </c>
      <c r="B301" s="123" t="s">
        <v>184</v>
      </c>
      <c r="C301" s="123" t="s">
        <v>185</v>
      </c>
      <c r="D301" s="106">
        <v>1986</v>
      </c>
      <c r="E301" s="186">
        <f>SUM(H301:Y301)</f>
        <v>29</v>
      </c>
      <c r="H301" s="37">
        <v>2</v>
      </c>
      <c r="I301" s="37">
        <v>4</v>
      </c>
      <c r="J301" s="37">
        <v>6</v>
      </c>
      <c r="K301" s="37" t="s">
        <v>443</v>
      </c>
      <c r="L301" s="37">
        <v>4</v>
      </c>
      <c r="M301" s="37" t="s">
        <v>443</v>
      </c>
      <c r="N301" s="37" t="s">
        <v>443</v>
      </c>
      <c r="O301" s="419"/>
      <c r="P301" s="37">
        <v>3</v>
      </c>
      <c r="Q301" s="37" t="s">
        <v>443</v>
      </c>
      <c r="R301" s="37">
        <v>5</v>
      </c>
      <c r="S301" s="37">
        <v>5</v>
      </c>
      <c r="T301" s="468" t="s">
        <v>443</v>
      </c>
      <c r="U301" s="194"/>
      <c r="V301" s="35"/>
      <c r="W301" s="35"/>
      <c r="X301" s="35"/>
      <c r="Y301" s="35"/>
      <c r="AB301" s="34" t="e">
        <f>VLOOKUP(AC301,$B$295:$B$346,1,FALSE)</f>
        <v>#N/A</v>
      </c>
      <c r="AC301"/>
      <c r="AD301"/>
      <c r="AE301"/>
      <c r="AF301">
        <v>4</v>
      </c>
    </row>
    <row r="302" spans="1:32" s="34" customFormat="1" x14ac:dyDescent="0.25">
      <c r="A302" s="118" t="s">
        <v>22</v>
      </c>
      <c r="B302" s="102" t="s">
        <v>719</v>
      </c>
      <c r="C302" s="99" t="s">
        <v>720</v>
      </c>
      <c r="D302" s="89">
        <v>1990</v>
      </c>
      <c r="E302" s="186">
        <f>SUM(H302:Y302)</f>
        <v>21</v>
      </c>
      <c r="H302" s="37"/>
      <c r="I302" s="37"/>
      <c r="J302" s="37"/>
      <c r="K302" s="37"/>
      <c r="L302" s="37"/>
      <c r="M302" s="37"/>
      <c r="N302" s="37">
        <v>3</v>
      </c>
      <c r="O302" s="419"/>
      <c r="P302" s="37" t="s">
        <v>443</v>
      </c>
      <c r="Q302" s="37">
        <v>3</v>
      </c>
      <c r="R302" s="37">
        <v>6</v>
      </c>
      <c r="S302" s="37" t="s">
        <v>443</v>
      </c>
      <c r="T302" s="468">
        <v>9</v>
      </c>
      <c r="U302" s="194"/>
      <c r="V302" s="35"/>
      <c r="W302" s="35"/>
      <c r="X302" s="35"/>
      <c r="Y302" s="35"/>
      <c r="AB302" s="34" t="e">
        <f>VLOOKUP(AC302,$B$295:$B$346,1,FALSE)</f>
        <v>#N/A</v>
      </c>
      <c r="AC302"/>
      <c r="AD302"/>
      <c r="AE302"/>
      <c r="AF302">
        <v>3</v>
      </c>
    </row>
    <row r="303" spans="1:32" s="34" customFormat="1" x14ac:dyDescent="0.25">
      <c r="A303" s="118" t="s">
        <v>23</v>
      </c>
      <c r="B303" s="123" t="s">
        <v>420</v>
      </c>
      <c r="C303" s="123" t="s">
        <v>221</v>
      </c>
      <c r="D303" s="106">
        <v>1992</v>
      </c>
      <c r="E303" s="186">
        <f>SUM(H303:Y303)</f>
        <v>20</v>
      </c>
      <c r="H303" s="37">
        <v>10</v>
      </c>
      <c r="I303" s="37" t="s">
        <v>443</v>
      </c>
      <c r="J303" s="37" t="s">
        <v>443</v>
      </c>
      <c r="K303" s="37" t="s">
        <v>443</v>
      </c>
      <c r="L303" s="37">
        <v>10</v>
      </c>
      <c r="M303" s="37" t="s">
        <v>443</v>
      </c>
      <c r="N303" s="37" t="s">
        <v>443</v>
      </c>
      <c r="O303" s="419"/>
      <c r="P303" s="37" t="s">
        <v>443</v>
      </c>
      <c r="Q303" s="37" t="s">
        <v>443</v>
      </c>
      <c r="R303" s="37" t="s">
        <v>443</v>
      </c>
      <c r="S303" s="37" t="s">
        <v>443</v>
      </c>
      <c r="T303" s="468" t="s">
        <v>443</v>
      </c>
      <c r="U303" s="194"/>
      <c r="V303" s="35"/>
      <c r="W303" s="35"/>
      <c r="X303" s="35"/>
      <c r="Y303" s="35"/>
      <c r="AB303" s="34" t="e">
        <f>VLOOKUP(AC303,$B$295:$B$346,1,FALSE)</f>
        <v>#N/A</v>
      </c>
      <c r="AC303"/>
      <c r="AD303"/>
      <c r="AE303"/>
      <c r="AF303">
        <v>2</v>
      </c>
    </row>
    <row r="304" spans="1:32" s="34" customFormat="1" x14ac:dyDescent="0.25">
      <c r="A304" s="118" t="s">
        <v>25</v>
      </c>
      <c r="B304" s="102" t="s">
        <v>531</v>
      </c>
      <c r="C304" s="99" t="s">
        <v>532</v>
      </c>
      <c r="D304" s="89">
        <v>1989</v>
      </c>
      <c r="E304" s="186">
        <f>SUM(H304:Y304)</f>
        <v>20</v>
      </c>
      <c r="H304" s="37"/>
      <c r="I304" s="37"/>
      <c r="J304" s="37"/>
      <c r="K304" s="37">
        <v>10</v>
      </c>
      <c r="L304" s="37" t="s">
        <v>443</v>
      </c>
      <c r="M304" s="37" t="s">
        <v>443</v>
      </c>
      <c r="N304" s="37">
        <v>10</v>
      </c>
      <c r="O304" s="419"/>
      <c r="P304" s="37" t="s">
        <v>443</v>
      </c>
      <c r="Q304" s="37" t="s">
        <v>443</v>
      </c>
      <c r="R304" s="37" t="s">
        <v>443</v>
      </c>
      <c r="S304" s="37" t="s">
        <v>443</v>
      </c>
      <c r="T304" s="468" t="s">
        <v>443</v>
      </c>
      <c r="U304" s="194"/>
      <c r="V304" s="35"/>
      <c r="W304" s="35"/>
      <c r="X304" s="35"/>
      <c r="Y304" s="35"/>
      <c r="AB304" s="34" t="e">
        <f>VLOOKUP(AC304,$B$295:$B$346,1,FALSE)</f>
        <v>#N/A</v>
      </c>
      <c r="AC304"/>
      <c r="AD304"/>
      <c r="AE304"/>
      <c r="AF304">
        <v>1</v>
      </c>
    </row>
    <row r="305" spans="1:32" s="34" customFormat="1" x14ac:dyDescent="0.25">
      <c r="A305" s="118" t="s">
        <v>26</v>
      </c>
      <c r="B305" s="123" t="s">
        <v>137</v>
      </c>
      <c r="C305" s="123" t="s">
        <v>233</v>
      </c>
      <c r="D305" s="106">
        <v>1994</v>
      </c>
      <c r="E305" s="186">
        <f>SUM(H305:Y305)</f>
        <v>17</v>
      </c>
      <c r="H305" s="37">
        <v>5</v>
      </c>
      <c r="I305" s="37">
        <v>6</v>
      </c>
      <c r="J305" s="37" t="s">
        <v>443</v>
      </c>
      <c r="K305" s="37" t="s">
        <v>443</v>
      </c>
      <c r="L305" s="37" t="s">
        <v>443</v>
      </c>
      <c r="M305" s="37">
        <v>6</v>
      </c>
      <c r="N305" s="37" t="s">
        <v>443</v>
      </c>
      <c r="O305" s="419"/>
      <c r="P305" s="37" t="s">
        <v>443</v>
      </c>
      <c r="Q305" s="37" t="s">
        <v>443</v>
      </c>
      <c r="R305" s="37" t="s">
        <v>443</v>
      </c>
      <c r="S305" s="37" t="s">
        <v>443</v>
      </c>
      <c r="T305" s="468" t="s">
        <v>443</v>
      </c>
      <c r="U305" s="194"/>
      <c r="V305" s="35"/>
      <c r="W305" s="35"/>
      <c r="X305" s="35"/>
      <c r="Y305" s="35"/>
      <c r="AC305"/>
      <c r="AD305"/>
      <c r="AE305"/>
      <c r="AF305"/>
    </row>
    <row r="306" spans="1:32" s="34" customFormat="1" x14ac:dyDescent="0.25">
      <c r="A306" s="118" t="s">
        <v>27</v>
      </c>
      <c r="B306" s="102" t="s">
        <v>453</v>
      </c>
      <c r="C306" s="99" t="s">
        <v>138</v>
      </c>
      <c r="D306" s="89">
        <v>1994</v>
      </c>
      <c r="E306" s="186">
        <f>SUM(H306:Y306)</f>
        <v>14</v>
      </c>
      <c r="H306" s="37"/>
      <c r="I306" s="37">
        <v>3</v>
      </c>
      <c r="J306" s="37">
        <v>7</v>
      </c>
      <c r="K306" s="37" t="s">
        <v>443</v>
      </c>
      <c r="L306" s="37" t="s">
        <v>443</v>
      </c>
      <c r="M306" s="37" t="s">
        <v>443</v>
      </c>
      <c r="N306" s="37" t="s">
        <v>443</v>
      </c>
      <c r="O306" s="419"/>
      <c r="P306" s="37" t="s">
        <v>443</v>
      </c>
      <c r="Q306" s="37" t="s">
        <v>443</v>
      </c>
      <c r="R306" s="37" t="s">
        <v>443</v>
      </c>
      <c r="S306" s="37">
        <v>4</v>
      </c>
      <c r="T306" s="468" t="s">
        <v>443</v>
      </c>
      <c r="U306" s="194"/>
      <c r="V306" s="35"/>
      <c r="W306" s="35"/>
      <c r="X306" s="35"/>
      <c r="Y306" s="35"/>
      <c r="AC306"/>
      <c r="AD306"/>
      <c r="AE306"/>
      <c r="AF306"/>
    </row>
    <row r="307" spans="1:32" s="34" customFormat="1" x14ac:dyDescent="0.25">
      <c r="A307" s="118" t="s">
        <v>28</v>
      </c>
      <c r="B307" s="123" t="s">
        <v>824</v>
      </c>
      <c r="C307" s="123" t="s">
        <v>825</v>
      </c>
      <c r="D307" s="106">
        <v>1987</v>
      </c>
      <c r="E307" s="186">
        <f>SUM(H307:Y307)</f>
        <v>13</v>
      </c>
      <c r="H307" s="37"/>
      <c r="I307" s="37"/>
      <c r="J307" s="37"/>
      <c r="K307" s="37"/>
      <c r="L307" s="37"/>
      <c r="M307" s="37"/>
      <c r="N307" s="37"/>
      <c r="O307" s="419"/>
      <c r="P307" s="37"/>
      <c r="Q307" s="37">
        <v>10</v>
      </c>
      <c r="R307" s="37">
        <v>3</v>
      </c>
      <c r="S307" s="37" t="s">
        <v>443</v>
      </c>
      <c r="T307" s="468" t="s">
        <v>443</v>
      </c>
      <c r="U307" s="194"/>
      <c r="V307" s="35"/>
      <c r="W307" s="35"/>
      <c r="X307" s="35"/>
      <c r="Y307" s="35"/>
      <c r="AC307"/>
      <c r="AD307"/>
      <c r="AE307"/>
      <c r="AF307"/>
    </row>
    <row r="308" spans="1:32" s="34" customFormat="1" x14ac:dyDescent="0.25">
      <c r="A308" s="118" t="s">
        <v>29</v>
      </c>
      <c r="B308" s="102" t="s">
        <v>452</v>
      </c>
      <c r="C308" s="99" t="s">
        <v>161</v>
      </c>
      <c r="D308" s="89">
        <v>1987</v>
      </c>
      <c r="E308" s="186">
        <f>SUM(H308:Y308)</f>
        <v>12</v>
      </c>
      <c r="H308" s="37"/>
      <c r="I308" s="37">
        <v>5</v>
      </c>
      <c r="J308" s="37" t="s">
        <v>443</v>
      </c>
      <c r="K308" s="37" t="s">
        <v>443</v>
      </c>
      <c r="L308" s="37" t="s">
        <v>443</v>
      </c>
      <c r="M308" s="37" t="s">
        <v>443</v>
      </c>
      <c r="N308" s="37" t="s">
        <v>443</v>
      </c>
      <c r="O308" s="419"/>
      <c r="P308" s="37" t="s">
        <v>443</v>
      </c>
      <c r="Q308" s="37" t="s">
        <v>443</v>
      </c>
      <c r="R308" s="37">
        <v>7</v>
      </c>
      <c r="S308" s="37" t="s">
        <v>443</v>
      </c>
      <c r="T308" s="468" t="s">
        <v>443</v>
      </c>
      <c r="U308" s="194"/>
      <c r="V308" s="35"/>
      <c r="W308" s="35"/>
      <c r="X308" s="35"/>
      <c r="Y308" s="35"/>
      <c r="AC308"/>
      <c r="AD308"/>
      <c r="AE308"/>
      <c r="AF308"/>
    </row>
    <row r="309" spans="1:32" s="34" customFormat="1" x14ac:dyDescent="0.25">
      <c r="A309" s="118" t="s">
        <v>30</v>
      </c>
      <c r="B309" s="102" t="s">
        <v>674</v>
      </c>
      <c r="C309" s="99" t="s">
        <v>675</v>
      </c>
      <c r="D309" s="89">
        <v>1993</v>
      </c>
      <c r="E309" s="186">
        <f>SUM(H309:Y309)</f>
        <v>11</v>
      </c>
      <c r="H309" s="37"/>
      <c r="I309" s="37"/>
      <c r="J309" s="37"/>
      <c r="K309" s="37"/>
      <c r="L309" s="37"/>
      <c r="M309" s="37">
        <v>3</v>
      </c>
      <c r="N309" s="37" t="s">
        <v>443</v>
      </c>
      <c r="O309" s="419"/>
      <c r="P309" s="37">
        <v>4</v>
      </c>
      <c r="Q309" s="37">
        <v>2</v>
      </c>
      <c r="R309" s="37">
        <v>2</v>
      </c>
      <c r="S309" s="37" t="s">
        <v>443</v>
      </c>
      <c r="T309" s="468" t="s">
        <v>443</v>
      </c>
      <c r="U309" s="194"/>
      <c r="V309" s="35"/>
      <c r="W309" s="35"/>
      <c r="X309" s="35"/>
      <c r="Y309" s="35"/>
      <c r="AC309"/>
      <c r="AD309"/>
      <c r="AE309"/>
      <c r="AF309"/>
    </row>
    <row r="310" spans="1:32" s="34" customFormat="1" x14ac:dyDescent="0.25">
      <c r="A310" s="118" t="s">
        <v>31</v>
      </c>
      <c r="B310" s="102" t="s">
        <v>647</v>
      </c>
      <c r="C310" s="99" t="s">
        <v>648</v>
      </c>
      <c r="D310" s="89">
        <v>1986</v>
      </c>
      <c r="E310" s="186">
        <f>SUM(H310:Y310)</f>
        <v>10</v>
      </c>
      <c r="H310" s="37"/>
      <c r="I310" s="37"/>
      <c r="J310" s="37"/>
      <c r="K310" s="37"/>
      <c r="L310" s="37"/>
      <c r="M310" s="37">
        <v>10</v>
      </c>
      <c r="N310" s="37" t="s">
        <v>443</v>
      </c>
      <c r="O310" s="419"/>
      <c r="P310" s="37" t="s">
        <v>443</v>
      </c>
      <c r="Q310" s="37" t="s">
        <v>443</v>
      </c>
      <c r="R310" s="37" t="s">
        <v>443</v>
      </c>
      <c r="S310" s="37" t="s">
        <v>443</v>
      </c>
      <c r="T310" s="468" t="s">
        <v>443</v>
      </c>
      <c r="U310" s="194"/>
      <c r="V310" s="35"/>
      <c r="W310" s="35"/>
      <c r="X310" s="35"/>
      <c r="Y310" s="35"/>
      <c r="AC310"/>
      <c r="AD310"/>
      <c r="AE310"/>
      <c r="AF310"/>
    </row>
    <row r="311" spans="1:32" s="34" customFormat="1" x14ac:dyDescent="0.25">
      <c r="A311" s="118" t="s">
        <v>33</v>
      </c>
      <c r="B311" s="102" t="s">
        <v>535</v>
      </c>
      <c r="C311" s="99" t="s">
        <v>536</v>
      </c>
      <c r="D311" s="89">
        <v>1987</v>
      </c>
      <c r="E311" s="186">
        <f>SUM(H311:Y311)</f>
        <v>9</v>
      </c>
      <c r="H311" s="37"/>
      <c r="I311" s="37"/>
      <c r="J311" s="37"/>
      <c r="K311" s="37">
        <v>9</v>
      </c>
      <c r="L311" s="37" t="s">
        <v>443</v>
      </c>
      <c r="M311" s="37" t="s">
        <v>443</v>
      </c>
      <c r="N311" s="37" t="s">
        <v>443</v>
      </c>
      <c r="O311" s="419"/>
      <c r="P311" s="37" t="s">
        <v>443</v>
      </c>
      <c r="Q311" s="37" t="s">
        <v>443</v>
      </c>
      <c r="R311" s="37" t="s">
        <v>443</v>
      </c>
      <c r="S311" s="37" t="s">
        <v>443</v>
      </c>
      <c r="T311" s="468" t="s">
        <v>443</v>
      </c>
      <c r="U311" s="194"/>
      <c r="V311" s="35"/>
      <c r="W311" s="35"/>
      <c r="X311" s="35"/>
      <c r="Y311" s="35"/>
      <c r="AC311"/>
      <c r="AD311"/>
      <c r="AE311"/>
      <c r="AF311"/>
    </row>
    <row r="312" spans="1:32" s="34" customFormat="1" x14ac:dyDescent="0.25">
      <c r="A312" s="118" t="s">
        <v>34</v>
      </c>
      <c r="B312" s="102" t="s">
        <v>753</v>
      </c>
      <c r="C312" s="99" t="s">
        <v>754</v>
      </c>
      <c r="D312" s="89">
        <v>1994</v>
      </c>
      <c r="E312" s="186">
        <f>SUM(H312:Y312)</f>
        <v>9</v>
      </c>
      <c r="H312" s="37"/>
      <c r="I312" s="37"/>
      <c r="J312" s="37"/>
      <c r="K312" s="37"/>
      <c r="L312" s="37"/>
      <c r="M312" s="37"/>
      <c r="N312" s="37"/>
      <c r="O312" s="419"/>
      <c r="P312" s="37">
        <v>9</v>
      </c>
      <c r="Q312" s="37" t="s">
        <v>443</v>
      </c>
      <c r="R312" s="37" t="s">
        <v>443</v>
      </c>
      <c r="S312" s="37" t="s">
        <v>443</v>
      </c>
      <c r="T312" s="468" t="s">
        <v>443</v>
      </c>
      <c r="U312" s="194"/>
      <c r="V312" s="35"/>
      <c r="W312" s="35"/>
      <c r="X312" s="35"/>
      <c r="Y312" s="35"/>
      <c r="AC312"/>
      <c r="AD312"/>
      <c r="AE312"/>
      <c r="AF312"/>
    </row>
    <row r="313" spans="1:32" s="34" customFormat="1" x14ac:dyDescent="0.25">
      <c r="A313" s="118" t="s">
        <v>35</v>
      </c>
      <c r="B313" s="102" t="s">
        <v>837</v>
      </c>
      <c r="C313" s="99" t="s">
        <v>460</v>
      </c>
      <c r="D313" s="89">
        <v>1989</v>
      </c>
      <c r="E313" s="186">
        <f>SUM(H313:Y313)</f>
        <v>9</v>
      </c>
      <c r="H313" s="37"/>
      <c r="I313" s="37"/>
      <c r="J313" s="37"/>
      <c r="K313" s="37"/>
      <c r="L313" s="37"/>
      <c r="M313" s="37"/>
      <c r="N313" s="37"/>
      <c r="O313" s="419"/>
      <c r="P313" s="37"/>
      <c r="Q313" s="37">
        <v>9</v>
      </c>
      <c r="R313" s="37" t="s">
        <v>443</v>
      </c>
      <c r="S313" s="37" t="s">
        <v>443</v>
      </c>
      <c r="T313" s="468" t="s">
        <v>443</v>
      </c>
      <c r="U313" s="194"/>
      <c r="V313" s="35"/>
      <c r="W313" s="35"/>
      <c r="X313" s="35"/>
      <c r="Y313" s="35"/>
      <c r="AC313"/>
      <c r="AD313"/>
      <c r="AE313"/>
      <c r="AF313"/>
    </row>
    <row r="314" spans="1:32" s="34" customFormat="1" x14ac:dyDescent="0.25">
      <c r="A314" s="118" t="s">
        <v>36</v>
      </c>
      <c r="B314" s="102" t="s">
        <v>1044</v>
      </c>
      <c r="C314" s="99"/>
      <c r="D314" s="89">
        <v>1992</v>
      </c>
      <c r="E314" s="186">
        <f>SUM(H314:Y314)</f>
        <v>8</v>
      </c>
      <c r="H314" s="37"/>
      <c r="I314" s="37"/>
      <c r="J314" s="37"/>
      <c r="K314" s="37"/>
      <c r="L314" s="37"/>
      <c r="M314" s="37"/>
      <c r="N314" s="37"/>
      <c r="O314" s="419"/>
      <c r="P314" s="37"/>
      <c r="Q314" s="37"/>
      <c r="R314" s="37"/>
      <c r="S314" s="37"/>
      <c r="T314" s="468">
        <v>8</v>
      </c>
      <c r="U314" s="194"/>
      <c r="V314" s="35"/>
      <c r="W314" s="35"/>
      <c r="X314" s="35"/>
      <c r="Y314" s="35"/>
      <c r="AC314"/>
      <c r="AD314"/>
      <c r="AE314"/>
      <c r="AF314"/>
    </row>
    <row r="315" spans="1:32" s="34" customFormat="1" x14ac:dyDescent="0.25">
      <c r="A315" s="118" t="s">
        <v>37</v>
      </c>
      <c r="B315" s="102" t="s">
        <v>981</v>
      </c>
      <c r="C315" s="99" t="s">
        <v>968</v>
      </c>
      <c r="D315" s="89">
        <v>1987</v>
      </c>
      <c r="E315" s="186">
        <f>SUM(H315:Y315)</f>
        <v>8</v>
      </c>
      <c r="H315" s="37"/>
      <c r="I315" s="37"/>
      <c r="J315" s="37"/>
      <c r="K315" s="37"/>
      <c r="L315" s="37"/>
      <c r="M315" s="37"/>
      <c r="N315" s="37"/>
      <c r="O315" s="419"/>
      <c r="P315" s="37"/>
      <c r="Q315" s="37"/>
      <c r="R315" s="37"/>
      <c r="S315" s="37">
        <v>8</v>
      </c>
      <c r="T315" s="468" t="s">
        <v>443</v>
      </c>
      <c r="U315" s="194"/>
      <c r="V315" s="35"/>
      <c r="W315" s="35"/>
      <c r="X315" s="35"/>
      <c r="Y315" s="35"/>
      <c r="AC315"/>
      <c r="AD315"/>
      <c r="AE315"/>
      <c r="AF315"/>
    </row>
    <row r="316" spans="1:32" s="34" customFormat="1" x14ac:dyDescent="0.25">
      <c r="A316" s="118" t="s">
        <v>38</v>
      </c>
      <c r="B316" s="102" t="s">
        <v>583</v>
      </c>
      <c r="C316" s="99" t="s">
        <v>538</v>
      </c>
      <c r="D316" s="89">
        <v>1990</v>
      </c>
      <c r="E316" s="186">
        <f>SUM(H316:Y316)</f>
        <v>8</v>
      </c>
      <c r="H316" s="37"/>
      <c r="I316" s="37"/>
      <c r="J316" s="37"/>
      <c r="K316" s="37">
        <v>8</v>
      </c>
      <c r="L316" s="37" t="s">
        <v>443</v>
      </c>
      <c r="M316" s="37" t="s">
        <v>443</v>
      </c>
      <c r="N316" s="37" t="s">
        <v>443</v>
      </c>
      <c r="O316" s="419"/>
      <c r="P316" s="37" t="s">
        <v>443</v>
      </c>
      <c r="Q316" s="37" t="s">
        <v>443</v>
      </c>
      <c r="R316" s="37" t="s">
        <v>443</v>
      </c>
      <c r="S316" s="37" t="s">
        <v>443</v>
      </c>
      <c r="T316" s="468" t="s">
        <v>443</v>
      </c>
      <c r="U316" s="194"/>
      <c r="V316" s="35"/>
      <c r="W316" s="35"/>
      <c r="X316" s="35"/>
      <c r="Y316" s="35"/>
      <c r="AC316"/>
      <c r="AD316"/>
      <c r="AE316"/>
      <c r="AF316"/>
    </row>
    <row r="317" spans="1:32" s="34" customFormat="1" x14ac:dyDescent="0.25">
      <c r="A317" s="118" t="s">
        <v>39</v>
      </c>
      <c r="B317" s="102" t="s">
        <v>696</v>
      </c>
      <c r="C317" s="99" t="s">
        <v>697</v>
      </c>
      <c r="D317" s="89">
        <v>1992</v>
      </c>
      <c r="E317" s="186">
        <f>SUM(H317:Y317)</f>
        <v>8</v>
      </c>
      <c r="H317" s="37"/>
      <c r="I317" s="37"/>
      <c r="J317" s="37"/>
      <c r="K317" s="37"/>
      <c r="L317" s="37"/>
      <c r="M317" s="37"/>
      <c r="N317" s="37">
        <v>8</v>
      </c>
      <c r="O317" s="419"/>
      <c r="P317" s="37" t="s">
        <v>443</v>
      </c>
      <c r="Q317" s="37" t="s">
        <v>443</v>
      </c>
      <c r="R317" s="37" t="s">
        <v>443</v>
      </c>
      <c r="S317" s="37" t="s">
        <v>443</v>
      </c>
      <c r="T317" s="468" t="s">
        <v>443</v>
      </c>
      <c r="U317" s="194"/>
      <c r="V317" s="35"/>
      <c r="W317" s="35"/>
      <c r="X317" s="35"/>
      <c r="Y317" s="35"/>
      <c r="AC317"/>
      <c r="AD317"/>
      <c r="AE317"/>
      <c r="AF317"/>
    </row>
    <row r="318" spans="1:32" s="34" customFormat="1" x14ac:dyDescent="0.25">
      <c r="A318" s="118" t="s">
        <v>40</v>
      </c>
      <c r="B318" s="102" t="s">
        <v>566</v>
      </c>
      <c r="C318" s="99" t="s">
        <v>567</v>
      </c>
      <c r="D318" s="89">
        <v>1992</v>
      </c>
      <c r="E318" s="186">
        <f>SUM(H318:Y318)</f>
        <v>8</v>
      </c>
      <c r="H318" s="37"/>
      <c r="I318" s="37"/>
      <c r="J318" s="37"/>
      <c r="K318" s="37">
        <v>1</v>
      </c>
      <c r="L318" s="37" t="s">
        <v>443</v>
      </c>
      <c r="M318" s="37" t="s">
        <v>443</v>
      </c>
      <c r="N318" s="37" t="s">
        <v>443</v>
      </c>
      <c r="O318" s="419"/>
      <c r="P318" s="37" t="s">
        <v>443</v>
      </c>
      <c r="Q318" s="37" t="s">
        <v>443</v>
      </c>
      <c r="R318" s="37" t="s">
        <v>443</v>
      </c>
      <c r="S318" s="37">
        <v>7</v>
      </c>
      <c r="T318" s="468" t="s">
        <v>443</v>
      </c>
      <c r="U318" s="194"/>
      <c r="V318" s="35"/>
      <c r="W318" s="35"/>
      <c r="X318" s="35"/>
      <c r="Y318" s="35"/>
      <c r="AC318"/>
      <c r="AD318"/>
      <c r="AE318"/>
      <c r="AF318"/>
    </row>
    <row r="319" spans="1:32" s="34" customFormat="1" x14ac:dyDescent="0.25">
      <c r="A319" s="118" t="s">
        <v>41</v>
      </c>
      <c r="B319" s="102" t="s">
        <v>539</v>
      </c>
      <c r="C319" s="99" t="s">
        <v>540</v>
      </c>
      <c r="D319" s="89">
        <v>1985</v>
      </c>
      <c r="E319" s="186">
        <f>SUM(H319:Y319)</f>
        <v>7</v>
      </c>
      <c r="H319" s="37"/>
      <c r="I319" s="37"/>
      <c r="J319" s="37"/>
      <c r="K319" s="37">
        <v>7</v>
      </c>
      <c r="L319" s="37" t="s">
        <v>443</v>
      </c>
      <c r="M319" s="37" t="s">
        <v>443</v>
      </c>
      <c r="N319" s="37" t="s">
        <v>443</v>
      </c>
      <c r="O319" s="419"/>
      <c r="P319" s="37" t="s">
        <v>443</v>
      </c>
      <c r="Q319" s="37" t="s">
        <v>443</v>
      </c>
      <c r="R319" s="37" t="s">
        <v>443</v>
      </c>
      <c r="S319" s="37" t="s">
        <v>443</v>
      </c>
      <c r="T319" s="468" t="s">
        <v>443</v>
      </c>
      <c r="U319" s="194"/>
      <c r="V319" s="35"/>
      <c r="W319" s="35"/>
      <c r="X319" s="35"/>
      <c r="Y319" s="35"/>
      <c r="AC319"/>
      <c r="AD319"/>
      <c r="AE319"/>
      <c r="AF319"/>
    </row>
    <row r="320" spans="1:32" s="34" customFormat="1" x14ac:dyDescent="0.25">
      <c r="A320" s="118" t="s">
        <v>42</v>
      </c>
      <c r="B320" s="102" t="s">
        <v>1045</v>
      </c>
      <c r="C320" s="99"/>
      <c r="D320" s="89">
        <v>1992</v>
      </c>
      <c r="E320" s="186">
        <f>SUM(H320:Y320)</f>
        <v>6</v>
      </c>
      <c r="H320" s="37"/>
      <c r="I320" s="37"/>
      <c r="J320" s="37"/>
      <c r="K320" s="37"/>
      <c r="L320" s="37"/>
      <c r="M320" s="37"/>
      <c r="N320" s="37"/>
      <c r="O320" s="419"/>
      <c r="P320" s="37"/>
      <c r="Q320" s="37"/>
      <c r="R320" s="37"/>
      <c r="S320" s="37"/>
      <c r="T320" s="468">
        <v>6</v>
      </c>
      <c r="U320" s="194"/>
      <c r="V320" s="35"/>
      <c r="W320" s="35"/>
      <c r="X320" s="35"/>
      <c r="Y320" s="35"/>
      <c r="AC320"/>
      <c r="AD320"/>
      <c r="AE320"/>
      <c r="AF320"/>
    </row>
    <row r="321" spans="1:32" s="34" customFormat="1" x14ac:dyDescent="0.25">
      <c r="A321" s="118" t="s">
        <v>43</v>
      </c>
      <c r="B321" s="102" t="s">
        <v>987</v>
      </c>
      <c r="C321" s="99" t="s">
        <v>974</v>
      </c>
      <c r="D321" s="89">
        <v>1988</v>
      </c>
      <c r="E321" s="186">
        <f>SUM(H321:Y321)</f>
        <v>6</v>
      </c>
      <c r="H321" s="37"/>
      <c r="I321" s="37"/>
      <c r="J321" s="37"/>
      <c r="K321" s="37"/>
      <c r="L321" s="37"/>
      <c r="M321" s="37"/>
      <c r="N321" s="37"/>
      <c r="O321" s="419"/>
      <c r="P321" s="37"/>
      <c r="Q321" s="37"/>
      <c r="R321" s="37"/>
      <c r="S321" s="37">
        <v>6</v>
      </c>
      <c r="T321" s="468" t="s">
        <v>443</v>
      </c>
      <c r="U321" s="194"/>
      <c r="V321" s="35"/>
      <c r="W321" s="35"/>
      <c r="X321" s="35"/>
      <c r="Y321" s="35"/>
      <c r="AC321"/>
      <c r="AD321"/>
      <c r="AE321"/>
      <c r="AF321"/>
    </row>
    <row r="322" spans="1:32" s="34" customFormat="1" x14ac:dyDescent="0.25">
      <c r="A322" s="118" t="s">
        <v>44</v>
      </c>
      <c r="B322" s="102" t="s">
        <v>127</v>
      </c>
      <c r="C322" s="99" t="s">
        <v>111</v>
      </c>
      <c r="D322" s="89">
        <v>1985</v>
      </c>
      <c r="E322" s="186">
        <f>SUM(H322:Y322)</f>
        <v>6</v>
      </c>
      <c r="H322" s="37">
        <v>6</v>
      </c>
      <c r="I322" s="37" t="s">
        <v>443</v>
      </c>
      <c r="J322" s="37" t="s">
        <v>443</v>
      </c>
      <c r="K322" s="37" t="s">
        <v>443</v>
      </c>
      <c r="L322" s="37" t="s">
        <v>443</v>
      </c>
      <c r="M322" s="37" t="s">
        <v>443</v>
      </c>
      <c r="N322" s="37" t="s">
        <v>443</v>
      </c>
      <c r="O322" s="419"/>
      <c r="P322" s="37" t="s">
        <v>443</v>
      </c>
      <c r="Q322" s="37" t="s">
        <v>443</v>
      </c>
      <c r="R322" s="37" t="s">
        <v>443</v>
      </c>
      <c r="S322" s="37" t="s">
        <v>443</v>
      </c>
      <c r="T322" s="468" t="s">
        <v>443</v>
      </c>
      <c r="U322" s="194"/>
      <c r="V322" s="35"/>
      <c r="W322" s="35"/>
      <c r="X322" s="35"/>
      <c r="Y322" s="35"/>
      <c r="AC322"/>
      <c r="AD322"/>
      <c r="AE322"/>
      <c r="AF322"/>
    </row>
    <row r="323" spans="1:32" s="34" customFormat="1" x14ac:dyDescent="0.25">
      <c r="A323" s="118" t="s">
        <v>45</v>
      </c>
      <c r="B323" s="102" t="s">
        <v>1050</v>
      </c>
      <c r="C323" s="99" t="s">
        <v>1051</v>
      </c>
      <c r="D323" s="89">
        <v>1989</v>
      </c>
      <c r="E323" s="186">
        <f>SUM(H323:Y323)</f>
        <v>5</v>
      </c>
      <c r="H323" s="37"/>
      <c r="I323" s="37"/>
      <c r="J323" s="37"/>
      <c r="K323" s="37"/>
      <c r="L323" s="37"/>
      <c r="M323" s="37"/>
      <c r="N323" s="37"/>
      <c r="O323" s="419"/>
      <c r="P323" s="37"/>
      <c r="Q323" s="37"/>
      <c r="R323" s="37"/>
      <c r="S323" s="37"/>
      <c r="T323" s="468">
        <v>5</v>
      </c>
      <c r="U323" s="194"/>
      <c r="V323" s="35"/>
      <c r="W323" s="35"/>
      <c r="X323" s="35"/>
      <c r="Y323" s="35"/>
      <c r="AC323"/>
      <c r="AD323"/>
      <c r="AE323"/>
      <c r="AF323"/>
    </row>
    <row r="324" spans="1:32" s="34" customFormat="1" x14ac:dyDescent="0.25">
      <c r="A324" s="118" t="s">
        <v>46</v>
      </c>
      <c r="B324" s="102" t="s">
        <v>702</v>
      </c>
      <c r="C324" s="99"/>
      <c r="D324" s="89">
        <v>1985</v>
      </c>
      <c r="E324" s="186">
        <f>SUM(H324:Y324)</f>
        <v>5</v>
      </c>
      <c r="H324" s="37"/>
      <c r="I324" s="37"/>
      <c r="J324" s="37"/>
      <c r="K324" s="37"/>
      <c r="L324" s="37"/>
      <c r="M324" s="37"/>
      <c r="N324" s="37">
        <v>5</v>
      </c>
      <c r="O324" s="419"/>
      <c r="P324" s="37" t="s">
        <v>443</v>
      </c>
      <c r="Q324" s="37" t="s">
        <v>443</v>
      </c>
      <c r="R324" s="37" t="s">
        <v>443</v>
      </c>
      <c r="S324" s="37" t="s">
        <v>443</v>
      </c>
      <c r="T324" s="468" t="s">
        <v>443</v>
      </c>
      <c r="U324" s="194"/>
      <c r="V324" s="35"/>
      <c r="W324" s="35"/>
      <c r="X324" s="35"/>
      <c r="Y324" s="35"/>
      <c r="AC324"/>
      <c r="AD324"/>
      <c r="AE324"/>
      <c r="AF324"/>
    </row>
    <row r="325" spans="1:32" s="34" customFormat="1" x14ac:dyDescent="0.25">
      <c r="A325" s="118" t="s">
        <v>47</v>
      </c>
      <c r="B325" s="102" t="s">
        <v>655</v>
      </c>
      <c r="C325" s="99" t="s">
        <v>654</v>
      </c>
      <c r="D325" s="89">
        <v>1987</v>
      </c>
      <c r="E325" s="186">
        <f>SUM(H325:Y325)</f>
        <v>5</v>
      </c>
      <c r="H325" s="37"/>
      <c r="I325" s="37"/>
      <c r="J325" s="37"/>
      <c r="K325" s="37"/>
      <c r="L325" s="37"/>
      <c r="M325" s="37">
        <v>5</v>
      </c>
      <c r="N325" s="37" t="s">
        <v>443</v>
      </c>
      <c r="O325" s="419"/>
      <c r="P325" s="37" t="s">
        <v>443</v>
      </c>
      <c r="Q325" s="37" t="s">
        <v>443</v>
      </c>
      <c r="R325" s="37" t="s">
        <v>443</v>
      </c>
      <c r="S325" s="37" t="s">
        <v>443</v>
      </c>
      <c r="T325" s="468" t="s">
        <v>443</v>
      </c>
      <c r="U325" s="194"/>
      <c r="V325" s="35"/>
      <c r="W325" s="35"/>
      <c r="X325" s="35"/>
      <c r="Y325" s="35"/>
      <c r="AC325"/>
      <c r="AD325"/>
      <c r="AE325"/>
      <c r="AF325"/>
    </row>
    <row r="326" spans="1:32" s="34" customFormat="1" x14ac:dyDescent="0.25">
      <c r="A326" s="118" t="s">
        <v>48</v>
      </c>
      <c r="B326" s="102" t="s">
        <v>760</v>
      </c>
      <c r="C326" s="99" t="s">
        <v>118</v>
      </c>
      <c r="D326" s="89">
        <v>1990</v>
      </c>
      <c r="E326" s="186">
        <f>SUM(H326:Y326)</f>
        <v>5</v>
      </c>
      <c r="H326" s="37"/>
      <c r="I326" s="37"/>
      <c r="J326" s="37"/>
      <c r="K326" s="37"/>
      <c r="L326" s="37"/>
      <c r="M326" s="37"/>
      <c r="N326" s="37"/>
      <c r="O326" s="419"/>
      <c r="P326" s="37">
        <v>5</v>
      </c>
      <c r="Q326" s="37" t="s">
        <v>443</v>
      </c>
      <c r="R326" s="37" t="s">
        <v>443</v>
      </c>
      <c r="S326" s="37" t="s">
        <v>443</v>
      </c>
      <c r="T326" s="468" t="s">
        <v>443</v>
      </c>
      <c r="U326" s="194"/>
      <c r="V326" s="35"/>
      <c r="W326" s="35"/>
      <c r="X326" s="35"/>
      <c r="Y326" s="35"/>
      <c r="AC326"/>
      <c r="AD326"/>
      <c r="AE326"/>
      <c r="AF326"/>
    </row>
    <row r="327" spans="1:32" s="34" customFormat="1" x14ac:dyDescent="0.25">
      <c r="A327" s="118" t="s">
        <v>49</v>
      </c>
      <c r="B327" s="102" t="s">
        <v>620</v>
      </c>
      <c r="C327" s="99" t="s">
        <v>621</v>
      </c>
      <c r="D327" s="89">
        <v>1988</v>
      </c>
      <c r="E327" s="186">
        <f>SUM(H327:Y327)</f>
        <v>5</v>
      </c>
      <c r="H327" s="37"/>
      <c r="I327" s="37"/>
      <c r="J327" s="37"/>
      <c r="K327" s="37"/>
      <c r="L327" s="37">
        <v>5</v>
      </c>
      <c r="M327" s="37" t="s">
        <v>443</v>
      </c>
      <c r="N327" s="37" t="s">
        <v>443</v>
      </c>
      <c r="O327" s="419"/>
      <c r="P327" s="37" t="s">
        <v>443</v>
      </c>
      <c r="Q327" s="37" t="s">
        <v>443</v>
      </c>
      <c r="R327" s="37" t="s">
        <v>443</v>
      </c>
      <c r="S327" s="37" t="s">
        <v>443</v>
      </c>
      <c r="T327" s="468" t="s">
        <v>443</v>
      </c>
      <c r="U327" s="194"/>
      <c r="V327" s="35"/>
      <c r="W327" s="35"/>
      <c r="X327" s="35"/>
      <c r="Y327" s="35"/>
      <c r="AC327"/>
      <c r="AD327"/>
      <c r="AE327"/>
      <c r="AF327"/>
    </row>
    <row r="328" spans="1:32" s="34" customFormat="1" x14ac:dyDescent="0.25">
      <c r="A328" s="118" t="s">
        <v>50</v>
      </c>
      <c r="B328" s="123" t="s">
        <v>853</v>
      </c>
      <c r="C328" s="123" t="s">
        <v>854</v>
      </c>
      <c r="D328" s="106">
        <v>1988</v>
      </c>
      <c r="E328" s="186">
        <f>SUM(H328:Y328)</f>
        <v>4</v>
      </c>
      <c r="H328" s="37"/>
      <c r="I328" s="37"/>
      <c r="J328" s="37"/>
      <c r="K328" s="37"/>
      <c r="L328" s="37"/>
      <c r="M328" s="37"/>
      <c r="N328" s="37"/>
      <c r="O328" s="419"/>
      <c r="P328" s="37"/>
      <c r="Q328" s="37">
        <v>4</v>
      </c>
      <c r="R328" s="37" t="s">
        <v>443</v>
      </c>
      <c r="S328" s="37" t="s">
        <v>443</v>
      </c>
      <c r="T328" s="468" t="s">
        <v>443</v>
      </c>
      <c r="U328" s="194"/>
      <c r="V328" s="35"/>
      <c r="W328" s="35"/>
      <c r="X328" s="35"/>
      <c r="Y328" s="35"/>
      <c r="AC328"/>
      <c r="AD328"/>
      <c r="AE328"/>
      <c r="AF328"/>
    </row>
    <row r="329" spans="1:32" s="34" customFormat="1" x14ac:dyDescent="0.25">
      <c r="A329" s="118" t="s">
        <v>51</v>
      </c>
      <c r="B329" s="102" t="s">
        <v>568</v>
      </c>
      <c r="C329" s="99" t="s">
        <v>569</v>
      </c>
      <c r="D329" s="89">
        <v>1989</v>
      </c>
      <c r="E329" s="186">
        <f>SUM(H329:Y329)</f>
        <v>4</v>
      </c>
      <c r="H329" s="37"/>
      <c r="I329" s="37"/>
      <c r="J329" s="37"/>
      <c r="K329" s="37"/>
      <c r="L329" s="37"/>
      <c r="M329" s="37"/>
      <c r="N329" s="37">
        <v>4</v>
      </c>
      <c r="O329" s="419"/>
      <c r="P329" s="37" t="s">
        <v>443</v>
      </c>
      <c r="Q329" s="37" t="s">
        <v>443</v>
      </c>
      <c r="R329" s="37" t="s">
        <v>443</v>
      </c>
      <c r="S329" s="37" t="s">
        <v>443</v>
      </c>
      <c r="T329" s="468" t="s">
        <v>443</v>
      </c>
      <c r="U329" s="194"/>
      <c r="V329" s="35"/>
      <c r="W329" s="35"/>
      <c r="X329" s="35"/>
      <c r="Y329" s="35"/>
      <c r="AC329"/>
      <c r="AD329"/>
      <c r="AE329"/>
      <c r="AF329"/>
    </row>
    <row r="330" spans="1:32" s="34" customFormat="1" x14ac:dyDescent="0.25">
      <c r="A330" s="118" t="s">
        <v>52</v>
      </c>
      <c r="B330" s="102" t="s">
        <v>656</v>
      </c>
      <c r="C330" s="99" t="s">
        <v>427</v>
      </c>
      <c r="D330" s="89">
        <v>1989</v>
      </c>
      <c r="E330" s="186">
        <f>SUM(H330:Y330)</f>
        <v>4</v>
      </c>
      <c r="H330" s="37"/>
      <c r="I330" s="37"/>
      <c r="J330" s="37"/>
      <c r="K330" s="37"/>
      <c r="L330" s="37"/>
      <c r="M330" s="37">
        <v>4</v>
      </c>
      <c r="N330" s="37" t="s">
        <v>443</v>
      </c>
      <c r="O330" s="419"/>
      <c r="P330" s="37" t="s">
        <v>443</v>
      </c>
      <c r="Q330" s="37" t="s">
        <v>443</v>
      </c>
      <c r="R330" s="37" t="s">
        <v>443</v>
      </c>
      <c r="S330" s="37" t="s">
        <v>443</v>
      </c>
      <c r="T330" s="468" t="s">
        <v>443</v>
      </c>
      <c r="U330" s="194"/>
      <c r="V330" s="35"/>
      <c r="W330" s="35"/>
      <c r="X330" s="35"/>
      <c r="Y330" s="35"/>
      <c r="AC330"/>
      <c r="AD330"/>
      <c r="AE330"/>
      <c r="AF330"/>
    </row>
    <row r="331" spans="1:32" s="34" customFormat="1" x14ac:dyDescent="0.25">
      <c r="A331" s="118" t="s">
        <v>53</v>
      </c>
      <c r="B331" s="102" t="s">
        <v>559</v>
      </c>
      <c r="C331" s="99" t="s">
        <v>110</v>
      </c>
      <c r="D331" s="89">
        <v>1989</v>
      </c>
      <c r="E331" s="186">
        <f>SUM(H331:Y331)</f>
        <v>4</v>
      </c>
      <c r="H331" s="37"/>
      <c r="I331" s="37"/>
      <c r="J331" s="37"/>
      <c r="K331" s="37">
        <v>4</v>
      </c>
      <c r="L331" s="37" t="s">
        <v>443</v>
      </c>
      <c r="M331" s="37" t="s">
        <v>443</v>
      </c>
      <c r="N331" s="37" t="s">
        <v>443</v>
      </c>
      <c r="O331" s="419"/>
      <c r="P331" s="37" t="s">
        <v>443</v>
      </c>
      <c r="Q331" s="37" t="s">
        <v>443</v>
      </c>
      <c r="R331" s="37" t="s">
        <v>443</v>
      </c>
      <c r="S331" s="37" t="s">
        <v>443</v>
      </c>
      <c r="T331" s="468" t="s">
        <v>443</v>
      </c>
      <c r="U331" s="194"/>
      <c r="V331" s="35"/>
      <c r="W331" s="35"/>
      <c r="X331" s="35"/>
      <c r="Y331" s="35"/>
      <c r="AC331"/>
      <c r="AD331"/>
      <c r="AE331"/>
      <c r="AF331"/>
    </row>
    <row r="332" spans="1:32" s="34" customFormat="1" x14ac:dyDescent="0.25">
      <c r="A332" s="118" t="s">
        <v>54</v>
      </c>
      <c r="B332" s="102" t="s">
        <v>234</v>
      </c>
      <c r="C332" s="99" t="s">
        <v>161</v>
      </c>
      <c r="D332" s="89">
        <v>1986</v>
      </c>
      <c r="E332" s="186">
        <f>SUM(H332:Y332)</f>
        <v>4</v>
      </c>
      <c r="H332" s="37">
        <v>4</v>
      </c>
      <c r="I332" s="37" t="s">
        <v>443</v>
      </c>
      <c r="J332" s="37" t="s">
        <v>443</v>
      </c>
      <c r="K332" s="37" t="s">
        <v>443</v>
      </c>
      <c r="L332" s="37" t="s">
        <v>443</v>
      </c>
      <c r="M332" s="37" t="s">
        <v>443</v>
      </c>
      <c r="N332" s="37" t="s">
        <v>443</v>
      </c>
      <c r="O332" s="419"/>
      <c r="P332" s="37" t="s">
        <v>443</v>
      </c>
      <c r="Q332" s="37" t="s">
        <v>443</v>
      </c>
      <c r="R332" s="37" t="s">
        <v>443</v>
      </c>
      <c r="S332" s="37" t="s">
        <v>443</v>
      </c>
      <c r="T332" s="468" t="s">
        <v>443</v>
      </c>
      <c r="U332" s="194"/>
      <c r="V332" s="35"/>
      <c r="W332" s="35"/>
      <c r="X332" s="35"/>
      <c r="Y332" s="35"/>
      <c r="AC332"/>
      <c r="AD332"/>
      <c r="AE332"/>
      <c r="AF332"/>
    </row>
    <row r="333" spans="1:32" s="34" customFormat="1" x14ac:dyDescent="0.25">
      <c r="A333" s="118" t="s">
        <v>55</v>
      </c>
      <c r="B333" s="102" t="s">
        <v>235</v>
      </c>
      <c r="C333" s="99" t="s">
        <v>24</v>
      </c>
      <c r="D333" s="89">
        <v>1992</v>
      </c>
      <c r="E333" s="186">
        <f>SUM(H333:Y333)</f>
        <v>4</v>
      </c>
      <c r="H333" s="37">
        <v>3</v>
      </c>
      <c r="I333" s="37" t="s">
        <v>443</v>
      </c>
      <c r="J333" s="37" t="s">
        <v>443</v>
      </c>
      <c r="K333" s="37" t="s">
        <v>443</v>
      </c>
      <c r="L333" s="37" t="s">
        <v>443</v>
      </c>
      <c r="M333" s="37" t="s">
        <v>443</v>
      </c>
      <c r="N333" s="37" t="s">
        <v>443</v>
      </c>
      <c r="O333" s="419"/>
      <c r="P333" s="37">
        <v>1</v>
      </c>
      <c r="Q333" s="37" t="s">
        <v>443</v>
      </c>
      <c r="R333" s="37" t="s">
        <v>443</v>
      </c>
      <c r="S333" s="37" t="s">
        <v>443</v>
      </c>
      <c r="T333" s="468" t="s">
        <v>443</v>
      </c>
      <c r="U333" s="194"/>
      <c r="V333" s="35"/>
      <c r="W333" s="35"/>
      <c r="X333" s="35"/>
      <c r="Y333" s="35"/>
      <c r="AC333"/>
      <c r="AD333"/>
      <c r="AE333"/>
      <c r="AF333"/>
    </row>
    <row r="334" spans="1:32" s="34" customFormat="1" x14ac:dyDescent="0.25">
      <c r="A334" s="118" t="s">
        <v>56</v>
      </c>
      <c r="B334" s="102" t="s">
        <v>924</v>
      </c>
      <c r="C334" s="99" t="s">
        <v>925</v>
      </c>
      <c r="D334" s="89">
        <v>1991</v>
      </c>
      <c r="E334" s="186">
        <f>SUM(H334:Y334)</f>
        <v>4</v>
      </c>
      <c r="H334" s="37"/>
      <c r="I334" s="37"/>
      <c r="J334" s="37"/>
      <c r="K334" s="37"/>
      <c r="L334" s="37"/>
      <c r="M334" s="37"/>
      <c r="N334" s="37"/>
      <c r="O334" s="419"/>
      <c r="P334" s="37"/>
      <c r="Q334" s="37"/>
      <c r="R334" s="37">
        <v>4</v>
      </c>
      <c r="S334" s="37" t="s">
        <v>443</v>
      </c>
      <c r="T334" s="468" t="s">
        <v>443</v>
      </c>
      <c r="U334" s="194"/>
      <c r="V334" s="35"/>
      <c r="W334" s="35"/>
      <c r="X334" s="35"/>
      <c r="Y334" s="35"/>
      <c r="AC334"/>
      <c r="AD334"/>
      <c r="AE334"/>
      <c r="AF334"/>
    </row>
    <row r="335" spans="1:32" s="34" customFormat="1" x14ac:dyDescent="0.25">
      <c r="A335" s="118" t="s">
        <v>57</v>
      </c>
      <c r="B335" s="102" t="s">
        <v>991</v>
      </c>
      <c r="C335" s="99" t="s">
        <v>567</v>
      </c>
      <c r="D335" s="89">
        <v>1994</v>
      </c>
      <c r="E335" s="186">
        <f>SUM(H335:Y335)</f>
        <v>3</v>
      </c>
      <c r="H335" s="37"/>
      <c r="I335" s="37"/>
      <c r="J335" s="37"/>
      <c r="K335" s="37"/>
      <c r="L335" s="37"/>
      <c r="M335" s="37"/>
      <c r="N335" s="37"/>
      <c r="O335" s="419"/>
      <c r="P335" s="37"/>
      <c r="Q335" s="37"/>
      <c r="R335" s="37"/>
      <c r="S335" s="37">
        <v>3</v>
      </c>
      <c r="T335" s="468" t="s">
        <v>443</v>
      </c>
      <c r="U335" s="194"/>
      <c r="V335" s="35"/>
      <c r="W335" s="35"/>
      <c r="X335" s="35"/>
      <c r="Y335" s="35"/>
      <c r="AC335"/>
      <c r="AD335"/>
      <c r="AE335"/>
      <c r="AF335"/>
    </row>
    <row r="336" spans="1:32" s="34" customFormat="1" x14ac:dyDescent="0.25">
      <c r="A336" s="118" t="s">
        <v>58</v>
      </c>
      <c r="B336" s="102" t="s">
        <v>631</v>
      </c>
      <c r="C336" s="99" t="s">
        <v>150</v>
      </c>
      <c r="D336" s="89">
        <v>1992</v>
      </c>
      <c r="E336" s="186">
        <f>SUM(H336:Y336)</f>
        <v>3</v>
      </c>
      <c r="H336" s="37"/>
      <c r="I336" s="37"/>
      <c r="J336" s="37"/>
      <c r="K336" s="37"/>
      <c r="L336" s="37">
        <v>3</v>
      </c>
      <c r="M336" s="37" t="s">
        <v>443</v>
      </c>
      <c r="N336" s="37" t="s">
        <v>443</v>
      </c>
      <c r="O336" s="419"/>
      <c r="P336" s="37" t="s">
        <v>443</v>
      </c>
      <c r="Q336" s="37" t="s">
        <v>443</v>
      </c>
      <c r="R336" s="37" t="s">
        <v>443</v>
      </c>
      <c r="S336" s="37" t="s">
        <v>443</v>
      </c>
      <c r="T336" s="468" t="s">
        <v>443</v>
      </c>
      <c r="U336" s="194"/>
      <c r="V336" s="35"/>
      <c r="W336" s="35"/>
      <c r="X336" s="35"/>
      <c r="Y336" s="35"/>
      <c r="AC336"/>
      <c r="AD336"/>
      <c r="AE336"/>
      <c r="AF336"/>
    </row>
    <row r="337" spans="1:32" s="34" customFormat="1" x14ac:dyDescent="0.25">
      <c r="A337" s="118" t="s">
        <v>59</v>
      </c>
      <c r="B337" s="102" t="s">
        <v>562</v>
      </c>
      <c r="C337" s="99" t="s">
        <v>563</v>
      </c>
      <c r="D337" s="89">
        <v>1985</v>
      </c>
      <c r="E337" s="186">
        <f>SUM(H337:Y337)</f>
        <v>3</v>
      </c>
      <c r="H337" s="37"/>
      <c r="I337" s="37"/>
      <c r="J337" s="37"/>
      <c r="K337" s="37">
        <v>3</v>
      </c>
      <c r="L337" s="37" t="s">
        <v>443</v>
      </c>
      <c r="M337" s="37" t="s">
        <v>443</v>
      </c>
      <c r="N337" s="37" t="s">
        <v>443</v>
      </c>
      <c r="O337" s="419"/>
      <c r="P337" s="37" t="s">
        <v>443</v>
      </c>
      <c r="Q337" s="37" t="s">
        <v>443</v>
      </c>
      <c r="R337" s="37" t="s">
        <v>443</v>
      </c>
      <c r="S337" s="37" t="s">
        <v>443</v>
      </c>
      <c r="T337" s="468" t="s">
        <v>443</v>
      </c>
      <c r="U337" s="194"/>
      <c r="V337" s="35"/>
      <c r="W337" s="35"/>
      <c r="X337" s="35"/>
      <c r="Y337" s="35"/>
      <c r="AC337"/>
      <c r="AD337"/>
      <c r="AE337"/>
      <c r="AF337"/>
    </row>
    <row r="338" spans="1:32" s="34" customFormat="1" x14ac:dyDescent="0.25">
      <c r="A338" s="118" t="s">
        <v>60</v>
      </c>
      <c r="B338" s="102" t="s">
        <v>744</v>
      </c>
      <c r="C338" s="99" t="s">
        <v>161</v>
      </c>
      <c r="D338" s="89">
        <v>1991</v>
      </c>
      <c r="E338" s="186">
        <f>SUM(H338:Y338)</f>
        <v>2</v>
      </c>
      <c r="H338" s="37"/>
      <c r="I338" s="37"/>
      <c r="J338" s="37"/>
      <c r="K338" s="37"/>
      <c r="L338" s="37"/>
      <c r="M338" s="37"/>
      <c r="N338" s="37">
        <v>2</v>
      </c>
      <c r="O338" s="419"/>
      <c r="P338" s="37" t="s">
        <v>443</v>
      </c>
      <c r="Q338" s="37" t="s">
        <v>443</v>
      </c>
      <c r="R338" s="37" t="s">
        <v>443</v>
      </c>
      <c r="S338" s="37" t="s">
        <v>443</v>
      </c>
      <c r="T338" s="468" t="s">
        <v>443</v>
      </c>
      <c r="U338" s="194"/>
      <c r="V338" s="35"/>
      <c r="W338" s="35"/>
      <c r="X338" s="35"/>
      <c r="Y338" s="35"/>
      <c r="AC338"/>
      <c r="AD338"/>
      <c r="AE338"/>
      <c r="AF338"/>
    </row>
    <row r="339" spans="1:32" s="34" customFormat="1" x14ac:dyDescent="0.25">
      <c r="A339" s="118" t="s">
        <v>61</v>
      </c>
      <c r="B339" s="102" t="s">
        <v>676</v>
      </c>
      <c r="C339" s="99" t="s">
        <v>673</v>
      </c>
      <c r="D339" s="89">
        <v>1993</v>
      </c>
      <c r="E339" s="186">
        <f>SUM(H339:Y339)</f>
        <v>2</v>
      </c>
      <c r="H339" s="37"/>
      <c r="I339" s="37"/>
      <c r="J339" s="37"/>
      <c r="K339" s="37"/>
      <c r="L339" s="37"/>
      <c r="M339" s="37">
        <v>2</v>
      </c>
      <c r="N339" s="37" t="s">
        <v>443</v>
      </c>
      <c r="O339" s="419"/>
      <c r="P339" s="37" t="s">
        <v>443</v>
      </c>
      <c r="Q339" s="37" t="s">
        <v>443</v>
      </c>
      <c r="R339" s="37" t="s">
        <v>443</v>
      </c>
      <c r="S339" s="37" t="s">
        <v>443</v>
      </c>
      <c r="T339" s="468" t="s">
        <v>443</v>
      </c>
      <c r="U339" s="194"/>
      <c r="V339" s="35"/>
      <c r="W339" s="35"/>
      <c r="X339" s="35"/>
      <c r="Y339" s="35"/>
      <c r="AC339"/>
      <c r="AD339"/>
      <c r="AE339"/>
      <c r="AF339"/>
    </row>
    <row r="340" spans="1:32" s="34" customFormat="1" x14ac:dyDescent="0.25">
      <c r="A340" s="118" t="s">
        <v>62</v>
      </c>
      <c r="B340" s="102" t="s">
        <v>632</v>
      </c>
      <c r="C340" s="99" t="s">
        <v>633</v>
      </c>
      <c r="D340" s="89">
        <v>1989</v>
      </c>
      <c r="E340" s="186">
        <f>SUM(H340:Y340)</f>
        <v>2</v>
      </c>
      <c r="H340" s="37"/>
      <c r="I340" s="37"/>
      <c r="J340" s="37"/>
      <c r="K340" s="37"/>
      <c r="L340" s="37">
        <v>2</v>
      </c>
      <c r="M340" s="37" t="s">
        <v>443</v>
      </c>
      <c r="N340" s="37" t="s">
        <v>443</v>
      </c>
      <c r="O340" s="419"/>
      <c r="P340" s="37"/>
      <c r="Q340" s="37" t="s">
        <v>443</v>
      </c>
      <c r="R340" s="37" t="s">
        <v>443</v>
      </c>
      <c r="S340" s="37" t="s">
        <v>443</v>
      </c>
      <c r="T340" s="468" t="s">
        <v>443</v>
      </c>
      <c r="U340" s="194"/>
      <c r="V340" s="35"/>
      <c r="W340" s="35"/>
      <c r="X340" s="35"/>
      <c r="Y340" s="35"/>
      <c r="AC340"/>
      <c r="AD340"/>
      <c r="AE340"/>
      <c r="AF340"/>
    </row>
    <row r="341" spans="1:32" s="34" customFormat="1" x14ac:dyDescent="0.25">
      <c r="A341" s="118" t="s">
        <v>63</v>
      </c>
      <c r="B341" s="102" t="s">
        <v>564</v>
      </c>
      <c r="C341" s="99" t="s">
        <v>565</v>
      </c>
      <c r="D341" s="89">
        <v>1985</v>
      </c>
      <c r="E341" s="186">
        <f>SUM(H341:Y341)</f>
        <v>2</v>
      </c>
      <c r="H341" s="37"/>
      <c r="I341" s="37"/>
      <c r="J341" s="37"/>
      <c r="K341" s="37">
        <v>2</v>
      </c>
      <c r="L341" s="37" t="s">
        <v>443</v>
      </c>
      <c r="M341" s="37" t="s">
        <v>443</v>
      </c>
      <c r="N341" s="37" t="s">
        <v>443</v>
      </c>
      <c r="O341" s="419"/>
      <c r="P341" s="37" t="s">
        <v>443</v>
      </c>
      <c r="Q341" s="37" t="s">
        <v>443</v>
      </c>
      <c r="R341" s="37" t="s">
        <v>443</v>
      </c>
      <c r="S341" s="37" t="s">
        <v>443</v>
      </c>
      <c r="T341" s="468" t="s">
        <v>443</v>
      </c>
      <c r="U341" s="194"/>
      <c r="V341" s="35"/>
      <c r="W341" s="35"/>
      <c r="X341" s="35"/>
      <c r="Y341" s="35"/>
      <c r="AC341"/>
      <c r="AD341"/>
      <c r="AE341"/>
      <c r="AF341"/>
    </row>
    <row r="342" spans="1:32" s="34" customFormat="1" x14ac:dyDescent="0.25">
      <c r="A342" s="118" t="s">
        <v>64</v>
      </c>
      <c r="B342" s="102" t="s">
        <v>454</v>
      </c>
      <c r="C342" s="99" t="s">
        <v>455</v>
      </c>
      <c r="D342" s="89">
        <v>1987</v>
      </c>
      <c r="E342" s="186">
        <f>SUM(H342:Y342)</f>
        <v>2</v>
      </c>
      <c r="H342" s="37"/>
      <c r="I342" s="37">
        <v>2</v>
      </c>
      <c r="J342" s="37" t="s">
        <v>443</v>
      </c>
      <c r="K342" s="37" t="s">
        <v>443</v>
      </c>
      <c r="L342" s="37" t="s">
        <v>443</v>
      </c>
      <c r="M342" s="37" t="s">
        <v>443</v>
      </c>
      <c r="N342" s="37"/>
      <c r="O342" s="419"/>
      <c r="P342" s="37" t="s">
        <v>443</v>
      </c>
      <c r="Q342" s="37" t="s">
        <v>443</v>
      </c>
      <c r="R342" s="37" t="s">
        <v>443</v>
      </c>
      <c r="S342" s="37" t="s">
        <v>443</v>
      </c>
      <c r="T342" s="468" t="s">
        <v>443</v>
      </c>
      <c r="U342" s="194"/>
      <c r="V342" s="35"/>
      <c r="W342" s="35"/>
      <c r="X342" s="35"/>
      <c r="Y342" s="35"/>
      <c r="AC342"/>
      <c r="AD342"/>
      <c r="AE342"/>
      <c r="AF342"/>
    </row>
    <row r="343" spans="1:32" s="34" customFormat="1" x14ac:dyDescent="0.25">
      <c r="A343" s="118" t="s">
        <v>65</v>
      </c>
      <c r="B343" s="123" t="s">
        <v>879</v>
      </c>
      <c r="C343" s="123" t="s">
        <v>880</v>
      </c>
      <c r="D343" s="106">
        <v>1992</v>
      </c>
      <c r="E343" s="186">
        <f>SUM(H343:Y343)</f>
        <v>1</v>
      </c>
      <c r="H343" s="37"/>
      <c r="I343" s="37"/>
      <c r="J343" s="37"/>
      <c r="K343" s="37"/>
      <c r="L343" s="37"/>
      <c r="M343" s="37"/>
      <c r="N343" s="37"/>
      <c r="O343" s="419"/>
      <c r="P343" s="37"/>
      <c r="Q343" s="37">
        <v>1</v>
      </c>
      <c r="R343" s="37" t="s">
        <v>443</v>
      </c>
      <c r="S343" s="37" t="s">
        <v>443</v>
      </c>
      <c r="T343" s="468" t="s">
        <v>443</v>
      </c>
      <c r="U343" s="194"/>
      <c r="V343" s="35"/>
      <c r="W343" s="35"/>
      <c r="X343" s="35"/>
      <c r="Y343" s="35"/>
      <c r="AC343"/>
      <c r="AD343"/>
      <c r="AE343"/>
      <c r="AF343"/>
    </row>
    <row r="344" spans="1:32" s="34" customFormat="1" x14ac:dyDescent="0.25">
      <c r="A344" s="118" t="s">
        <v>66</v>
      </c>
      <c r="B344" s="123" t="s">
        <v>236</v>
      </c>
      <c r="C344" s="123" t="s">
        <v>118</v>
      </c>
      <c r="D344" s="106">
        <v>1987</v>
      </c>
      <c r="E344" s="186">
        <f>SUM(H344:Y344)</f>
        <v>1</v>
      </c>
      <c r="H344" s="37">
        <v>1</v>
      </c>
      <c r="I344" s="37" t="s">
        <v>443</v>
      </c>
      <c r="J344" s="37" t="s">
        <v>443</v>
      </c>
      <c r="K344" s="37" t="s">
        <v>443</v>
      </c>
      <c r="L344" s="37" t="s">
        <v>443</v>
      </c>
      <c r="M344" s="37" t="s">
        <v>443</v>
      </c>
      <c r="N344" s="37" t="s">
        <v>443</v>
      </c>
      <c r="O344" s="419"/>
      <c r="P344" s="37" t="s">
        <v>443</v>
      </c>
      <c r="Q344" s="37" t="s">
        <v>443</v>
      </c>
      <c r="R344" s="37" t="s">
        <v>443</v>
      </c>
      <c r="S344" s="37" t="s">
        <v>443</v>
      </c>
      <c r="T344" s="468" t="s">
        <v>443</v>
      </c>
      <c r="U344" s="194"/>
      <c r="V344" s="35"/>
      <c r="W344" s="35"/>
      <c r="X344" s="35"/>
      <c r="Y344" s="35"/>
      <c r="AC344"/>
      <c r="AD344"/>
      <c r="AE344"/>
      <c r="AF344"/>
    </row>
    <row r="345" spans="1:32" s="34" customFormat="1" x14ac:dyDescent="0.25">
      <c r="A345" s="118" t="s">
        <v>67</v>
      </c>
      <c r="B345" s="123" t="s">
        <v>456</v>
      </c>
      <c r="C345" s="123" t="s">
        <v>153</v>
      </c>
      <c r="D345" s="106">
        <v>1986</v>
      </c>
      <c r="E345" s="186">
        <f>SUM(H345:Y345)</f>
        <v>1</v>
      </c>
      <c r="H345" s="37"/>
      <c r="I345" s="37">
        <v>1</v>
      </c>
      <c r="J345" s="37" t="s">
        <v>443</v>
      </c>
      <c r="K345" s="37" t="s">
        <v>443</v>
      </c>
      <c r="L345" s="37" t="s">
        <v>443</v>
      </c>
      <c r="M345" s="37" t="s">
        <v>443</v>
      </c>
      <c r="N345" s="37" t="s">
        <v>443</v>
      </c>
      <c r="O345" s="419"/>
      <c r="P345" s="37" t="s">
        <v>443</v>
      </c>
      <c r="Q345" s="37" t="s">
        <v>443</v>
      </c>
      <c r="R345" s="37" t="s">
        <v>443</v>
      </c>
      <c r="S345" s="37" t="s">
        <v>443</v>
      </c>
      <c r="T345" s="468" t="s">
        <v>443</v>
      </c>
      <c r="U345" s="194"/>
      <c r="V345" s="35"/>
      <c r="W345" s="35"/>
      <c r="X345" s="35"/>
      <c r="Y345" s="35"/>
      <c r="AC345"/>
      <c r="AD345"/>
      <c r="AE345"/>
      <c r="AF345"/>
    </row>
    <row r="346" spans="1:32" s="34" customFormat="1" ht="15.75" thickBot="1" x14ac:dyDescent="0.3">
      <c r="A346" s="143" t="s">
        <v>68</v>
      </c>
      <c r="B346" s="103" t="s">
        <v>942</v>
      </c>
      <c r="C346" s="100" t="s">
        <v>161</v>
      </c>
      <c r="D346" s="101">
        <v>1989</v>
      </c>
      <c r="E346" s="157">
        <f>SUM(H346:Y346)</f>
        <v>1</v>
      </c>
      <c r="H346" s="37"/>
      <c r="I346" s="37"/>
      <c r="J346" s="37"/>
      <c r="K346" s="37"/>
      <c r="L346" s="37"/>
      <c r="M346" s="37"/>
      <c r="N346" s="37"/>
      <c r="O346" s="419"/>
      <c r="P346" s="37"/>
      <c r="Q346" s="37"/>
      <c r="R346" s="37">
        <v>1</v>
      </c>
      <c r="S346" s="37" t="s">
        <v>443</v>
      </c>
      <c r="T346" s="468" t="s">
        <v>443</v>
      </c>
      <c r="U346" s="194"/>
      <c r="V346" s="35"/>
      <c r="W346" s="35"/>
      <c r="X346" s="35"/>
      <c r="Y346" s="35"/>
      <c r="AC346"/>
      <c r="AD346"/>
      <c r="AE346"/>
    </row>
    <row r="347" spans="1:32" s="34" customFormat="1" x14ac:dyDescent="0.25">
      <c r="A347" s="59"/>
      <c r="B347"/>
      <c r="C347"/>
      <c r="D347"/>
      <c r="E347" s="60"/>
      <c r="H347" s="55"/>
      <c r="I347" s="55"/>
      <c r="J347" s="55"/>
      <c r="K347" s="55"/>
      <c r="L347" s="55"/>
      <c r="M347" s="55"/>
      <c r="N347" s="55"/>
      <c r="O347" s="420"/>
      <c r="P347" s="55"/>
      <c r="Q347" s="55"/>
      <c r="R347" s="55"/>
      <c r="S347" s="55"/>
      <c r="T347" s="467"/>
      <c r="U347" s="17"/>
      <c r="V347" s="19"/>
      <c r="W347" s="19"/>
      <c r="X347" s="19"/>
      <c r="Y347" s="19"/>
      <c r="AC347"/>
      <c r="AD347"/>
      <c r="AE347"/>
    </row>
    <row r="348" spans="1:32" s="34" customFormat="1" ht="21" x14ac:dyDescent="0.25">
      <c r="A348" s="63"/>
      <c r="B348" s="64"/>
      <c r="C348" s="64"/>
      <c r="D348" s="19"/>
      <c r="E348" s="45"/>
      <c r="H348" s="55"/>
      <c r="I348" s="55"/>
      <c r="J348" s="55"/>
      <c r="K348" s="55"/>
      <c r="L348" s="55"/>
      <c r="M348" s="55"/>
      <c r="N348" s="55"/>
      <c r="O348" s="420"/>
      <c r="P348" s="55"/>
      <c r="Q348" s="55"/>
      <c r="R348" s="55"/>
      <c r="S348" s="55"/>
      <c r="T348" s="467"/>
      <c r="U348" s="17"/>
      <c r="V348" s="19"/>
      <c r="W348" s="19"/>
      <c r="X348" s="19"/>
      <c r="Y348" s="19"/>
      <c r="AC348"/>
      <c r="AD348"/>
      <c r="AE348"/>
    </row>
    <row r="349" spans="1:32" s="34" customFormat="1" ht="21.75" thickBot="1" x14ac:dyDescent="0.3">
      <c r="A349" s="65" t="s">
        <v>215</v>
      </c>
      <c r="B349" s="66"/>
      <c r="C349" s="66"/>
      <c r="D349" s="84"/>
      <c r="E349" s="45"/>
      <c r="H349" s="37" t="str">
        <f>_xlfn.IFNA(VLOOKUP(B349,$AC$350:$AF$359,4,FALSE),"")</f>
        <v/>
      </c>
      <c r="I349" s="37" t="str">
        <f>_xlfn.IFNA(VLOOKUP(B349,$AC$350:$AF$359,4,FALSE),"")</f>
        <v/>
      </c>
      <c r="J349" s="37" t="str">
        <f>_xlfn.IFNA(VLOOKUP(B349,$AC$350:$AF$359,4,FALSE),"")</f>
        <v/>
      </c>
      <c r="K349" s="37" t="str">
        <f>_xlfn.IFNA(VLOOKUP(B349,$AC$350:$AF$359,4,FALSE),"")</f>
        <v/>
      </c>
      <c r="L349" s="37" t="str">
        <f>_xlfn.IFNA(VLOOKUP(B349,$AC$350:$AF$359,4,FALSE),"")</f>
        <v/>
      </c>
      <c r="M349" s="37" t="str">
        <f>_xlfn.IFNA(VLOOKUP(B349,$AC$350:$AF$359,4,FALSE),"")</f>
        <v/>
      </c>
      <c r="N349" s="37" t="str">
        <f>_xlfn.IFNA(VLOOKUP(B349,$AC$350:$AF$359,4,FALSE),"")</f>
        <v/>
      </c>
      <c r="O349" s="420"/>
      <c r="P349" s="37" t="str">
        <f>_xlfn.IFNA(VLOOKUP(B349,$AC$350:$AF$359,4,FALSE),"")</f>
        <v/>
      </c>
      <c r="Q349" s="37" t="str">
        <f>_xlfn.IFNA(VLOOKUP(B349,$AC$350:$AF$359,4,FALSE),"")</f>
        <v/>
      </c>
      <c r="R349" s="37" t="str">
        <f>_xlfn.IFNA(VLOOKUP(B349,$AC$350:$AF$359,4,FALSE),"")</f>
        <v/>
      </c>
      <c r="S349" s="37" t="str">
        <f>_xlfn.IFNA(VLOOKUP(B349,$AC$350:$AF$359,4,FALSE),"")</f>
        <v/>
      </c>
      <c r="T349" s="468" t="str">
        <f>_xlfn.IFNA(VLOOKUP(B349,$AC$350:$AF$359,4,FALSE),"")</f>
        <v/>
      </c>
      <c r="U349" s="194" t="str">
        <f>_xlfn.IFNA(VLOOKUP(B349,$AC$350:$AF$359,4,FALSE),"")</f>
        <v/>
      </c>
      <c r="V349" s="19"/>
      <c r="W349" s="19"/>
      <c r="X349" s="19"/>
      <c r="Y349" s="19"/>
      <c r="AC349"/>
      <c r="AD349"/>
      <c r="AE349"/>
    </row>
    <row r="350" spans="1:32" s="34" customFormat="1" ht="15" customHeight="1" x14ac:dyDescent="0.25">
      <c r="A350" s="90" t="s">
        <v>14</v>
      </c>
      <c r="B350" s="153" t="s">
        <v>114</v>
      </c>
      <c r="C350" s="250" t="s">
        <v>138</v>
      </c>
      <c r="D350" s="251">
        <v>1982</v>
      </c>
      <c r="E350" s="119">
        <f>SUM(H350:Y350)</f>
        <v>67</v>
      </c>
      <c r="H350" s="37">
        <v>7</v>
      </c>
      <c r="I350" s="37">
        <v>6</v>
      </c>
      <c r="J350" s="37">
        <v>8</v>
      </c>
      <c r="K350" s="37">
        <v>7</v>
      </c>
      <c r="L350" s="37">
        <v>10</v>
      </c>
      <c r="M350" s="37" t="s">
        <v>443</v>
      </c>
      <c r="N350" s="37">
        <v>10</v>
      </c>
      <c r="O350" s="419"/>
      <c r="P350" s="37">
        <v>7</v>
      </c>
      <c r="Q350" s="37">
        <v>3</v>
      </c>
      <c r="R350" s="37" t="s">
        <v>443</v>
      </c>
      <c r="S350" s="37">
        <v>9</v>
      </c>
      <c r="T350" s="468" t="s">
        <v>443</v>
      </c>
      <c r="U350" s="194"/>
      <c r="V350" s="35"/>
      <c r="W350" s="35"/>
      <c r="X350" s="35"/>
      <c r="Y350" s="35"/>
      <c r="AB350" s="34" t="e">
        <f t="shared" ref="AB350:AB359" si="2">VLOOKUP(AC350,$B$350:$B$417,1,FALSE)</f>
        <v>#N/A</v>
      </c>
      <c r="AC350"/>
      <c r="AD350"/>
      <c r="AE350"/>
      <c r="AF350">
        <v>10</v>
      </c>
    </row>
    <row r="351" spans="1:32" s="34" customFormat="1" ht="15" customHeight="1" thickBot="1" x14ac:dyDescent="0.3">
      <c r="A351" s="91" t="s">
        <v>15</v>
      </c>
      <c r="B351" s="394" t="s">
        <v>139</v>
      </c>
      <c r="C351" s="395" t="s">
        <v>185</v>
      </c>
      <c r="D351" s="396">
        <v>1979</v>
      </c>
      <c r="E351" s="120">
        <f>SUM(H351:Y351)</f>
        <v>41</v>
      </c>
      <c r="H351" s="37">
        <v>3</v>
      </c>
      <c r="I351" s="37">
        <v>4</v>
      </c>
      <c r="J351" s="37">
        <v>7</v>
      </c>
      <c r="K351" s="37">
        <v>9</v>
      </c>
      <c r="L351" s="37">
        <v>9</v>
      </c>
      <c r="M351" s="37" t="s">
        <v>443</v>
      </c>
      <c r="N351" s="37" t="s">
        <v>443</v>
      </c>
      <c r="O351" s="419"/>
      <c r="P351" s="37" t="s">
        <v>443</v>
      </c>
      <c r="Q351" s="37" t="s">
        <v>443</v>
      </c>
      <c r="R351" s="37">
        <v>9</v>
      </c>
      <c r="S351" s="37" t="s">
        <v>443</v>
      </c>
      <c r="T351" s="468" t="s">
        <v>443</v>
      </c>
      <c r="U351" s="194"/>
      <c r="V351" s="35"/>
      <c r="W351" s="35"/>
      <c r="X351" s="35"/>
      <c r="Y351" s="35"/>
      <c r="AB351" s="34" t="e">
        <f t="shared" si="2"/>
        <v>#N/A</v>
      </c>
      <c r="AC351"/>
      <c r="AD351"/>
      <c r="AE351"/>
      <c r="AF351">
        <v>9</v>
      </c>
    </row>
    <row r="352" spans="1:32" s="34" customFormat="1" ht="15" customHeight="1" thickBot="1" x14ac:dyDescent="0.3">
      <c r="A352" s="170" t="s">
        <v>16</v>
      </c>
      <c r="B352" s="450" t="s">
        <v>176</v>
      </c>
      <c r="C352" s="451" t="s">
        <v>161</v>
      </c>
      <c r="D352" s="452">
        <v>1978</v>
      </c>
      <c r="E352" s="157">
        <f>SUM(H352:Y352)</f>
        <v>33</v>
      </c>
      <c r="H352" s="37">
        <v>5</v>
      </c>
      <c r="I352" s="37" t="s">
        <v>443</v>
      </c>
      <c r="J352" s="37" t="s">
        <v>443</v>
      </c>
      <c r="K352" s="37" t="s">
        <v>443</v>
      </c>
      <c r="L352" s="37">
        <v>8</v>
      </c>
      <c r="M352" s="37" t="s">
        <v>443</v>
      </c>
      <c r="N352" s="37" t="s">
        <v>443</v>
      </c>
      <c r="O352" s="419"/>
      <c r="P352" s="37">
        <v>10</v>
      </c>
      <c r="Q352" s="37">
        <v>4</v>
      </c>
      <c r="R352" s="37">
        <v>6</v>
      </c>
      <c r="S352" s="37" t="s">
        <v>443</v>
      </c>
      <c r="T352" s="468" t="s">
        <v>443</v>
      </c>
      <c r="U352" s="194"/>
      <c r="V352" s="35"/>
      <c r="W352" s="35"/>
      <c r="X352" s="35"/>
      <c r="Y352" s="35"/>
      <c r="AB352" s="34" t="e">
        <f t="shared" si="2"/>
        <v>#N/A</v>
      </c>
      <c r="AC352"/>
      <c r="AD352"/>
      <c r="AE352"/>
      <c r="AF352">
        <v>8</v>
      </c>
    </row>
    <row r="353" spans="1:32" s="34" customFormat="1" x14ac:dyDescent="0.25">
      <c r="A353" s="217" t="s">
        <v>18</v>
      </c>
      <c r="B353" s="239" t="s">
        <v>500</v>
      </c>
      <c r="C353" s="239" t="s">
        <v>427</v>
      </c>
      <c r="D353" s="249">
        <v>1982</v>
      </c>
      <c r="E353" s="152">
        <f>SUM(H353:Y353)</f>
        <v>32</v>
      </c>
      <c r="H353" s="37"/>
      <c r="I353" s="37"/>
      <c r="J353" s="37">
        <v>9</v>
      </c>
      <c r="K353" s="37" t="s">
        <v>443</v>
      </c>
      <c r="L353" s="37" t="s">
        <v>443</v>
      </c>
      <c r="M353" s="37">
        <v>4</v>
      </c>
      <c r="N353" s="37" t="s">
        <v>443</v>
      </c>
      <c r="O353" s="419"/>
      <c r="P353" s="37" t="s">
        <v>443</v>
      </c>
      <c r="Q353" s="37" t="s">
        <v>443</v>
      </c>
      <c r="R353" s="37">
        <v>10</v>
      </c>
      <c r="S353" s="37" t="s">
        <v>443</v>
      </c>
      <c r="T353" s="468">
        <v>9</v>
      </c>
      <c r="U353" s="194"/>
      <c r="V353" s="35"/>
      <c r="W353" s="35"/>
      <c r="X353" s="35"/>
      <c r="Y353" s="35"/>
      <c r="AB353" s="34" t="e">
        <f t="shared" si="2"/>
        <v>#N/A</v>
      </c>
      <c r="AC353"/>
      <c r="AD353"/>
      <c r="AE353"/>
      <c r="AF353">
        <v>7</v>
      </c>
    </row>
    <row r="354" spans="1:32" s="34" customFormat="1" x14ac:dyDescent="0.25">
      <c r="A354" s="118" t="s">
        <v>19</v>
      </c>
      <c r="B354" s="123" t="s">
        <v>141</v>
      </c>
      <c r="C354" s="123" t="s">
        <v>165</v>
      </c>
      <c r="D354" s="37">
        <v>1980</v>
      </c>
      <c r="E354" s="120">
        <f>SUM(H354:Y354)</f>
        <v>31</v>
      </c>
      <c r="H354" s="37">
        <v>6</v>
      </c>
      <c r="I354" s="37">
        <v>9</v>
      </c>
      <c r="J354" s="37">
        <v>6</v>
      </c>
      <c r="K354" s="37" t="s">
        <v>443</v>
      </c>
      <c r="L354" s="37"/>
      <c r="M354" s="37">
        <v>10</v>
      </c>
      <c r="N354" s="37" t="s">
        <v>443</v>
      </c>
      <c r="O354" s="419"/>
      <c r="P354" s="37" t="s">
        <v>443</v>
      </c>
      <c r="Q354" s="37" t="s">
        <v>443</v>
      </c>
      <c r="R354" s="37" t="s">
        <v>443</v>
      </c>
      <c r="S354" s="37" t="s">
        <v>443</v>
      </c>
      <c r="T354" s="468" t="s">
        <v>443</v>
      </c>
      <c r="U354" s="194"/>
      <c r="V354" s="35"/>
      <c r="W354" s="35"/>
      <c r="X354" s="35"/>
      <c r="Y354" s="35"/>
      <c r="AB354" s="34" t="e">
        <f t="shared" si="2"/>
        <v>#N/A</v>
      </c>
      <c r="AC354"/>
      <c r="AD354"/>
      <c r="AE354"/>
      <c r="AF354">
        <v>6</v>
      </c>
    </row>
    <row r="355" spans="1:32" s="34" customFormat="1" x14ac:dyDescent="0.25">
      <c r="A355" s="118" t="s">
        <v>20</v>
      </c>
      <c r="B355" s="123" t="s">
        <v>428</v>
      </c>
      <c r="C355" s="123" t="s">
        <v>429</v>
      </c>
      <c r="D355" s="37">
        <v>1979</v>
      </c>
      <c r="E355" s="120">
        <f>SUM(H355:Y355)</f>
        <v>26</v>
      </c>
      <c r="H355" s="37"/>
      <c r="I355" s="37">
        <v>10</v>
      </c>
      <c r="J355" s="37" t="s">
        <v>443</v>
      </c>
      <c r="K355" s="37" t="s">
        <v>443</v>
      </c>
      <c r="L355" s="37" t="s">
        <v>443</v>
      </c>
      <c r="M355" s="37">
        <v>9</v>
      </c>
      <c r="N355" s="37" t="s">
        <v>443</v>
      </c>
      <c r="O355" s="419"/>
      <c r="P355" s="37" t="s">
        <v>443</v>
      </c>
      <c r="Q355" s="37" t="s">
        <v>443</v>
      </c>
      <c r="R355" s="37" t="s">
        <v>443</v>
      </c>
      <c r="S355" s="37" t="s">
        <v>443</v>
      </c>
      <c r="T355" s="468">
        <v>7</v>
      </c>
      <c r="U355" s="194"/>
      <c r="V355" s="35"/>
      <c r="W355" s="35"/>
      <c r="X355" s="35"/>
      <c r="Y355" s="35"/>
      <c r="AB355" s="34" t="e">
        <f t="shared" si="2"/>
        <v>#N/A</v>
      </c>
      <c r="AC355"/>
      <c r="AD355"/>
      <c r="AE355"/>
      <c r="AF355">
        <v>5</v>
      </c>
    </row>
    <row r="356" spans="1:32" s="34" customFormat="1" x14ac:dyDescent="0.25">
      <c r="A356" s="118" t="s">
        <v>21</v>
      </c>
      <c r="B356" s="123" t="s">
        <v>756</v>
      </c>
      <c r="C356" s="123" t="s">
        <v>161</v>
      </c>
      <c r="D356" s="37">
        <v>1978</v>
      </c>
      <c r="E356" s="120">
        <f>SUM(H356:Y356)</f>
        <v>24</v>
      </c>
      <c r="H356" s="37"/>
      <c r="I356" s="37"/>
      <c r="J356" s="37"/>
      <c r="K356" s="37"/>
      <c r="L356" s="37"/>
      <c r="M356" s="37"/>
      <c r="N356" s="37"/>
      <c r="O356" s="419"/>
      <c r="P356" s="37">
        <v>9</v>
      </c>
      <c r="Q356" s="37">
        <v>7</v>
      </c>
      <c r="R356" s="37">
        <v>8</v>
      </c>
      <c r="S356" s="37" t="s">
        <v>443</v>
      </c>
      <c r="T356" s="468" t="s">
        <v>443</v>
      </c>
      <c r="U356" s="194"/>
      <c r="V356" s="35"/>
      <c r="W356" s="35"/>
      <c r="X356" s="35"/>
      <c r="Y356" s="35"/>
      <c r="AB356" s="34" t="e">
        <f t="shared" si="2"/>
        <v>#N/A</v>
      </c>
      <c r="AC356"/>
      <c r="AD356"/>
      <c r="AE356"/>
      <c r="AF356">
        <v>4</v>
      </c>
    </row>
    <row r="357" spans="1:32" s="34" customFormat="1" x14ac:dyDescent="0.25">
      <c r="A357" s="118" t="s">
        <v>22</v>
      </c>
      <c r="B357" s="123" t="s">
        <v>502</v>
      </c>
      <c r="C357" s="123" t="s">
        <v>503</v>
      </c>
      <c r="D357" s="37">
        <v>1980</v>
      </c>
      <c r="E357" s="120">
        <f>SUM(H357:Y357)</f>
        <v>21</v>
      </c>
      <c r="H357" s="37"/>
      <c r="I357" s="37"/>
      <c r="J357" s="37">
        <v>5</v>
      </c>
      <c r="K357" s="37">
        <v>8</v>
      </c>
      <c r="L357" s="37" t="s">
        <v>443</v>
      </c>
      <c r="M357" s="37" t="s">
        <v>443</v>
      </c>
      <c r="N357" s="37" t="s">
        <v>443</v>
      </c>
      <c r="O357" s="419"/>
      <c r="P357" s="37" t="s">
        <v>443</v>
      </c>
      <c r="Q357" s="37">
        <v>8</v>
      </c>
      <c r="R357" s="37" t="s">
        <v>443</v>
      </c>
      <c r="S357" s="37" t="s">
        <v>443</v>
      </c>
      <c r="T357" s="468" t="s">
        <v>443</v>
      </c>
      <c r="U357" s="194"/>
      <c r="V357" s="35"/>
      <c r="W357" s="35"/>
      <c r="X357" s="35"/>
      <c r="Y357" s="35"/>
      <c r="AB357" s="34" t="e">
        <f t="shared" si="2"/>
        <v>#N/A</v>
      </c>
      <c r="AC357"/>
      <c r="AD357"/>
      <c r="AE357"/>
      <c r="AF357">
        <v>3</v>
      </c>
    </row>
    <row r="358" spans="1:32" s="34" customFormat="1" x14ac:dyDescent="0.25">
      <c r="A358" s="118" t="s">
        <v>23</v>
      </c>
      <c r="B358" s="123" t="s">
        <v>158</v>
      </c>
      <c r="C358" s="123" t="s">
        <v>153</v>
      </c>
      <c r="D358" s="37">
        <v>1977</v>
      </c>
      <c r="E358" s="120">
        <f>SUM(H358:Y358)</f>
        <v>20</v>
      </c>
      <c r="H358" s="37">
        <v>1</v>
      </c>
      <c r="I358" s="37">
        <v>3</v>
      </c>
      <c r="J358" s="37">
        <v>1</v>
      </c>
      <c r="K358" s="37" t="s">
        <v>443</v>
      </c>
      <c r="L358" s="37">
        <v>7</v>
      </c>
      <c r="M358" s="37">
        <v>8</v>
      </c>
      <c r="N358" s="37" t="s">
        <v>443</v>
      </c>
      <c r="O358" s="419"/>
      <c r="P358" s="37" t="s">
        <v>443</v>
      </c>
      <c r="Q358" s="37" t="s">
        <v>443</v>
      </c>
      <c r="R358" s="37" t="s">
        <v>443</v>
      </c>
      <c r="S358" s="37" t="s">
        <v>443</v>
      </c>
      <c r="T358" s="468" t="s">
        <v>443</v>
      </c>
      <c r="U358" s="194"/>
      <c r="V358" s="35"/>
      <c r="W358" s="35"/>
      <c r="X358" s="35"/>
      <c r="Y358" s="35"/>
      <c r="AB358" s="34" t="e">
        <f t="shared" si="2"/>
        <v>#N/A</v>
      </c>
      <c r="AC358"/>
      <c r="AD358"/>
      <c r="AE358"/>
      <c r="AF358">
        <v>2</v>
      </c>
    </row>
    <row r="359" spans="1:32" s="34" customFormat="1" x14ac:dyDescent="0.25">
      <c r="A359" s="118" t="s">
        <v>25</v>
      </c>
      <c r="B359" s="123" t="s">
        <v>132</v>
      </c>
      <c r="C359" s="123" t="s">
        <v>131</v>
      </c>
      <c r="D359" s="37">
        <v>1980</v>
      </c>
      <c r="E359" s="120">
        <f>SUM(H359:Y359)</f>
        <v>15</v>
      </c>
      <c r="H359" s="37">
        <v>4</v>
      </c>
      <c r="I359" s="37">
        <v>7</v>
      </c>
      <c r="J359" s="37">
        <v>4</v>
      </c>
      <c r="K359" s="37" t="s">
        <v>443</v>
      </c>
      <c r="L359" s="37" t="s">
        <v>443</v>
      </c>
      <c r="M359" s="37" t="s">
        <v>443</v>
      </c>
      <c r="N359" s="37" t="s">
        <v>443</v>
      </c>
      <c r="O359" s="419"/>
      <c r="P359" s="37" t="s">
        <v>443</v>
      </c>
      <c r="Q359" s="37" t="s">
        <v>443</v>
      </c>
      <c r="R359" s="37" t="s">
        <v>443</v>
      </c>
      <c r="S359" s="37" t="s">
        <v>443</v>
      </c>
      <c r="T359" s="468" t="s">
        <v>443</v>
      </c>
      <c r="U359" s="194"/>
      <c r="V359" s="35"/>
      <c r="W359" s="35"/>
      <c r="X359" s="35"/>
      <c r="Y359" s="35"/>
      <c r="AB359" s="34" t="e">
        <f t="shared" si="2"/>
        <v>#N/A</v>
      </c>
      <c r="AC359"/>
      <c r="AD359"/>
      <c r="AE359"/>
      <c r="AF359">
        <v>1</v>
      </c>
    </row>
    <row r="360" spans="1:32" s="34" customFormat="1" x14ac:dyDescent="0.25">
      <c r="A360" s="118" t="s">
        <v>26</v>
      </c>
      <c r="B360" s="123" t="s">
        <v>575</v>
      </c>
      <c r="C360" s="123" t="s">
        <v>576</v>
      </c>
      <c r="D360" s="37">
        <v>1975</v>
      </c>
      <c r="E360" s="120">
        <f>SUM(H360:Y360)</f>
        <v>15</v>
      </c>
      <c r="H360" s="37"/>
      <c r="I360" s="37"/>
      <c r="J360" s="37"/>
      <c r="K360" s="37">
        <v>6</v>
      </c>
      <c r="L360" s="37" t="s">
        <v>443</v>
      </c>
      <c r="M360" s="37" t="s">
        <v>443</v>
      </c>
      <c r="N360" s="37">
        <v>9</v>
      </c>
      <c r="O360" s="419"/>
      <c r="P360" s="37" t="s">
        <v>443</v>
      </c>
      <c r="Q360" s="37" t="s">
        <v>443</v>
      </c>
      <c r="R360" s="37" t="s">
        <v>443</v>
      </c>
      <c r="S360" s="37" t="s">
        <v>443</v>
      </c>
      <c r="T360" s="468" t="s">
        <v>443</v>
      </c>
      <c r="U360" s="194"/>
      <c r="V360" s="35"/>
      <c r="W360" s="35"/>
      <c r="X360" s="35"/>
      <c r="Y360" s="35"/>
      <c r="AC360"/>
      <c r="AD360"/>
      <c r="AE360"/>
      <c r="AF360"/>
    </row>
    <row r="361" spans="1:32" s="34" customFormat="1" x14ac:dyDescent="0.25">
      <c r="A361" s="118" t="s">
        <v>27</v>
      </c>
      <c r="B361" s="123" t="s">
        <v>227</v>
      </c>
      <c r="C361" s="123" t="s">
        <v>422</v>
      </c>
      <c r="D361" s="37">
        <v>1980</v>
      </c>
      <c r="E361" s="120">
        <f>SUM(H361:Y361)</f>
        <v>10</v>
      </c>
      <c r="H361" s="37">
        <v>10</v>
      </c>
      <c r="I361" s="37" t="s">
        <v>443</v>
      </c>
      <c r="J361" s="37" t="s">
        <v>443</v>
      </c>
      <c r="K361" s="37" t="s">
        <v>443</v>
      </c>
      <c r="L361" s="37" t="s">
        <v>443</v>
      </c>
      <c r="M361" s="37" t="s">
        <v>443</v>
      </c>
      <c r="N361" s="37" t="s">
        <v>443</v>
      </c>
      <c r="O361" s="419"/>
      <c r="P361" s="37" t="s">
        <v>443</v>
      </c>
      <c r="Q361" s="37" t="s">
        <v>443</v>
      </c>
      <c r="R361" s="37" t="s">
        <v>443</v>
      </c>
      <c r="S361" s="37" t="s">
        <v>443</v>
      </c>
      <c r="T361" s="468" t="s">
        <v>443</v>
      </c>
      <c r="U361" s="194"/>
      <c r="V361" s="35"/>
      <c r="W361" s="35"/>
      <c r="X361" s="35"/>
      <c r="Y361" s="35"/>
      <c r="AC361"/>
      <c r="AD361"/>
      <c r="AE361"/>
      <c r="AF361"/>
    </row>
    <row r="362" spans="1:32" s="34" customFormat="1" x14ac:dyDescent="0.25">
      <c r="A362" s="118" t="s">
        <v>28</v>
      </c>
      <c r="B362" s="123" t="s">
        <v>154</v>
      </c>
      <c r="C362" s="123" t="s">
        <v>155</v>
      </c>
      <c r="D362" s="37">
        <v>1978</v>
      </c>
      <c r="E362" s="120">
        <f>SUM(H362:Y362)</f>
        <v>10</v>
      </c>
      <c r="H362" s="37">
        <v>2</v>
      </c>
      <c r="I362" s="37">
        <v>5</v>
      </c>
      <c r="J362" s="37">
        <v>3</v>
      </c>
      <c r="K362" s="37" t="s">
        <v>443</v>
      </c>
      <c r="L362" s="37" t="s">
        <v>443</v>
      </c>
      <c r="M362" s="37" t="s">
        <v>443</v>
      </c>
      <c r="N362" s="37" t="s">
        <v>443</v>
      </c>
      <c r="O362" s="419"/>
      <c r="P362" s="37" t="s">
        <v>443</v>
      </c>
      <c r="Q362" s="37" t="s">
        <v>443</v>
      </c>
      <c r="R362" s="37" t="s">
        <v>443</v>
      </c>
      <c r="S362" s="37" t="s">
        <v>443</v>
      </c>
      <c r="T362" s="468" t="s">
        <v>443</v>
      </c>
      <c r="U362" s="194"/>
      <c r="V362" s="35"/>
      <c r="W362" s="35"/>
      <c r="X362" s="35"/>
      <c r="Y362" s="35"/>
      <c r="AC362"/>
      <c r="AD362"/>
      <c r="AE362"/>
      <c r="AF362"/>
    </row>
    <row r="363" spans="1:32" s="34" customFormat="1" x14ac:dyDescent="0.25">
      <c r="A363" s="118" t="s">
        <v>29</v>
      </c>
      <c r="B363" s="123" t="s">
        <v>498</v>
      </c>
      <c r="C363" s="123" t="s">
        <v>499</v>
      </c>
      <c r="D363" s="37">
        <v>1980</v>
      </c>
      <c r="E363" s="120">
        <f>SUM(H363:Y363)</f>
        <v>10</v>
      </c>
      <c r="H363" s="37"/>
      <c r="I363" s="37"/>
      <c r="J363" s="37">
        <v>10</v>
      </c>
      <c r="K363" s="37" t="s">
        <v>443</v>
      </c>
      <c r="L363" s="37" t="s">
        <v>443</v>
      </c>
      <c r="M363" s="37" t="s">
        <v>443</v>
      </c>
      <c r="N363" s="37" t="s">
        <v>443</v>
      </c>
      <c r="O363" s="419"/>
      <c r="P363" s="37" t="s">
        <v>443</v>
      </c>
      <c r="Q363" s="37" t="s">
        <v>443</v>
      </c>
      <c r="R363" s="37" t="s">
        <v>443</v>
      </c>
      <c r="S363" s="37" t="s">
        <v>443</v>
      </c>
      <c r="T363" s="468" t="s">
        <v>443</v>
      </c>
      <c r="U363" s="194"/>
      <c r="V363" s="35"/>
      <c r="W363" s="35"/>
      <c r="X363" s="35"/>
      <c r="Y363" s="35"/>
      <c r="AC363"/>
      <c r="AD363"/>
      <c r="AE363"/>
      <c r="AF363"/>
    </row>
    <row r="364" spans="1:32" s="34" customFormat="1" x14ac:dyDescent="0.25">
      <c r="A364" s="118" t="s">
        <v>30</v>
      </c>
      <c r="B364" s="123" t="s">
        <v>555</v>
      </c>
      <c r="C364" s="123" t="s">
        <v>556</v>
      </c>
      <c r="D364" s="37">
        <v>1978</v>
      </c>
      <c r="E364" s="120">
        <f>SUM(H364:Y364)</f>
        <v>10</v>
      </c>
      <c r="H364" s="37"/>
      <c r="I364" s="37"/>
      <c r="J364" s="37"/>
      <c r="K364" s="37">
        <v>10</v>
      </c>
      <c r="L364" s="37" t="s">
        <v>443</v>
      </c>
      <c r="M364" s="37" t="s">
        <v>443</v>
      </c>
      <c r="N364" s="37" t="s">
        <v>443</v>
      </c>
      <c r="O364" s="419"/>
      <c r="P364" s="37" t="s">
        <v>443</v>
      </c>
      <c r="Q364" s="37" t="s">
        <v>443</v>
      </c>
      <c r="R364" s="37" t="s">
        <v>443</v>
      </c>
      <c r="S364" s="37" t="s">
        <v>443</v>
      </c>
      <c r="T364" s="468" t="s">
        <v>443</v>
      </c>
      <c r="U364" s="194"/>
      <c r="V364" s="35"/>
      <c r="W364" s="35"/>
      <c r="X364" s="35"/>
      <c r="Y364" s="35"/>
      <c r="AC364"/>
      <c r="AD364"/>
      <c r="AE364"/>
      <c r="AF364"/>
    </row>
    <row r="365" spans="1:32" s="34" customFormat="1" x14ac:dyDescent="0.25">
      <c r="A365" s="118" t="s">
        <v>31</v>
      </c>
      <c r="B365" s="123" t="s">
        <v>831</v>
      </c>
      <c r="C365" s="123" t="s">
        <v>832</v>
      </c>
      <c r="D365" s="37">
        <v>1976</v>
      </c>
      <c r="E365" s="120">
        <f>SUM(H365:Y365)</f>
        <v>10</v>
      </c>
      <c r="H365" s="37"/>
      <c r="I365" s="37"/>
      <c r="J365" s="37"/>
      <c r="K365" s="37"/>
      <c r="L365" s="37"/>
      <c r="M365" s="37"/>
      <c r="N365" s="37"/>
      <c r="O365" s="419"/>
      <c r="P365" s="37"/>
      <c r="Q365" s="37">
        <v>10</v>
      </c>
      <c r="R365" s="37" t="s">
        <v>443</v>
      </c>
      <c r="S365" s="37" t="s">
        <v>443</v>
      </c>
      <c r="T365" s="468" t="s">
        <v>443</v>
      </c>
      <c r="U365" s="194"/>
      <c r="V365" s="35"/>
      <c r="W365" s="35"/>
      <c r="X365" s="35"/>
      <c r="Y365" s="35"/>
      <c r="AC365"/>
      <c r="AD365"/>
      <c r="AE365"/>
      <c r="AF365"/>
    </row>
    <row r="366" spans="1:32" s="34" customFormat="1" x14ac:dyDescent="0.25">
      <c r="A366" s="118" t="s">
        <v>33</v>
      </c>
      <c r="B366" s="123" t="s">
        <v>979</v>
      </c>
      <c r="C366" s="123" t="s">
        <v>965</v>
      </c>
      <c r="D366" s="37">
        <v>1977</v>
      </c>
      <c r="E366" s="120">
        <f>SUM(H366:Y366)</f>
        <v>10</v>
      </c>
      <c r="H366" s="37"/>
      <c r="I366" s="37"/>
      <c r="J366" s="37"/>
      <c r="K366" s="37"/>
      <c r="L366" s="37"/>
      <c r="M366" s="37"/>
      <c r="N366" s="37"/>
      <c r="O366" s="419"/>
      <c r="P366" s="37"/>
      <c r="Q366" s="37"/>
      <c r="R366" s="37"/>
      <c r="S366" s="37">
        <v>10</v>
      </c>
      <c r="T366" s="468" t="s">
        <v>443</v>
      </c>
      <c r="U366" s="194"/>
      <c r="V366" s="35"/>
      <c r="W366" s="35"/>
      <c r="X366" s="35"/>
      <c r="Y366" s="35"/>
      <c r="AC366"/>
      <c r="AD366"/>
      <c r="AE366"/>
      <c r="AF366"/>
    </row>
    <row r="367" spans="1:32" s="34" customFormat="1" x14ac:dyDescent="0.25">
      <c r="A367" s="118" t="s">
        <v>34</v>
      </c>
      <c r="B367" s="123" t="s">
        <v>706</v>
      </c>
      <c r="C367" s="123" t="s">
        <v>707</v>
      </c>
      <c r="D367" s="37">
        <v>1983</v>
      </c>
      <c r="E367" s="120">
        <f>SUM(H367:Y367)</f>
        <v>10</v>
      </c>
      <c r="H367" s="37"/>
      <c r="I367" s="37"/>
      <c r="J367" s="37"/>
      <c r="K367" s="37"/>
      <c r="L367" s="37"/>
      <c r="M367" s="37"/>
      <c r="N367" s="37">
        <v>8</v>
      </c>
      <c r="O367" s="419"/>
      <c r="P367" s="37" t="s">
        <v>443</v>
      </c>
      <c r="Q367" s="37" t="s">
        <v>443</v>
      </c>
      <c r="R367" s="37">
        <v>2</v>
      </c>
      <c r="S367" s="37" t="s">
        <v>443</v>
      </c>
      <c r="T367" s="468" t="s">
        <v>443</v>
      </c>
      <c r="U367" s="194"/>
      <c r="V367" s="35"/>
      <c r="W367" s="35"/>
      <c r="X367" s="35"/>
      <c r="Y367" s="35"/>
      <c r="AC367"/>
      <c r="AD367"/>
      <c r="AE367"/>
      <c r="AF367"/>
    </row>
    <row r="368" spans="1:32" s="34" customFormat="1" x14ac:dyDescent="0.25">
      <c r="A368" s="118" t="s">
        <v>35</v>
      </c>
      <c r="B368" s="123" t="s">
        <v>1040</v>
      </c>
      <c r="C368" s="123" t="s">
        <v>108</v>
      </c>
      <c r="D368" s="37">
        <v>1978</v>
      </c>
      <c r="E368" s="120">
        <f>SUM(H368:Y368)</f>
        <v>10</v>
      </c>
      <c r="H368" s="37"/>
      <c r="I368" s="37"/>
      <c r="J368" s="37"/>
      <c r="K368" s="37"/>
      <c r="L368" s="37"/>
      <c r="M368" s="37"/>
      <c r="N368" s="37"/>
      <c r="O368" s="419"/>
      <c r="P368" s="37"/>
      <c r="Q368" s="37"/>
      <c r="R368" s="37"/>
      <c r="S368" s="37"/>
      <c r="T368" s="468">
        <v>10</v>
      </c>
      <c r="U368" s="194"/>
      <c r="V368" s="35"/>
      <c r="W368" s="35"/>
      <c r="X368" s="35"/>
      <c r="Y368" s="35"/>
      <c r="AC368"/>
      <c r="AD368"/>
      <c r="AE368"/>
      <c r="AF368"/>
    </row>
    <row r="369" spans="1:32" s="34" customFormat="1" x14ac:dyDescent="0.25">
      <c r="A369" s="118" t="s">
        <v>36</v>
      </c>
      <c r="B369" s="123" t="s">
        <v>1016</v>
      </c>
      <c r="C369" s="123" t="s">
        <v>1017</v>
      </c>
      <c r="D369" s="37">
        <v>1980</v>
      </c>
      <c r="E369" s="120">
        <f>SUM(H369:Y369)</f>
        <v>10</v>
      </c>
      <c r="H369" s="37"/>
      <c r="I369" s="37"/>
      <c r="J369" s="37"/>
      <c r="K369" s="37"/>
      <c r="L369" s="37"/>
      <c r="M369" s="37"/>
      <c r="N369" s="37"/>
      <c r="O369" s="419"/>
      <c r="P369" s="37"/>
      <c r="Q369" s="37"/>
      <c r="R369" s="37"/>
      <c r="S369" s="37">
        <v>2</v>
      </c>
      <c r="T369" s="468">
        <v>8</v>
      </c>
      <c r="U369" s="194"/>
      <c r="V369" s="35"/>
      <c r="W369" s="35"/>
      <c r="X369" s="35"/>
      <c r="Y369" s="35"/>
      <c r="AC369"/>
      <c r="AD369"/>
      <c r="AE369"/>
      <c r="AF369"/>
    </row>
    <row r="370" spans="1:32" s="34" customFormat="1" x14ac:dyDescent="0.25">
      <c r="A370" s="118" t="s">
        <v>37</v>
      </c>
      <c r="B370" s="123" t="s">
        <v>228</v>
      </c>
      <c r="C370" s="123" t="s">
        <v>422</v>
      </c>
      <c r="D370" s="37">
        <v>1978</v>
      </c>
      <c r="E370" s="120">
        <f>SUM(H370:Y370)</f>
        <v>9</v>
      </c>
      <c r="H370" s="37">
        <v>9</v>
      </c>
      <c r="I370" s="37" t="s">
        <v>443</v>
      </c>
      <c r="J370" s="37" t="s">
        <v>443</v>
      </c>
      <c r="K370" s="37" t="s">
        <v>443</v>
      </c>
      <c r="L370" s="37" t="s">
        <v>443</v>
      </c>
      <c r="M370" s="37" t="s">
        <v>443</v>
      </c>
      <c r="N370" s="37" t="s">
        <v>443</v>
      </c>
      <c r="O370" s="419"/>
      <c r="P370" s="37" t="s">
        <v>443</v>
      </c>
      <c r="Q370" s="37" t="s">
        <v>443</v>
      </c>
      <c r="R370" s="37" t="s">
        <v>443</v>
      </c>
      <c r="S370" s="37" t="s">
        <v>443</v>
      </c>
      <c r="T370" s="468" t="s">
        <v>443</v>
      </c>
      <c r="U370" s="194"/>
      <c r="V370" s="35"/>
      <c r="W370" s="35"/>
      <c r="X370" s="35"/>
      <c r="Y370" s="35"/>
      <c r="AC370"/>
      <c r="AD370"/>
      <c r="AE370"/>
      <c r="AF370"/>
    </row>
    <row r="371" spans="1:32" s="34" customFormat="1" x14ac:dyDescent="0.25">
      <c r="A371" s="118" t="s">
        <v>38</v>
      </c>
      <c r="B371" s="123" t="s">
        <v>835</v>
      </c>
      <c r="C371" s="123" t="s">
        <v>836</v>
      </c>
      <c r="D371" s="37">
        <v>1975</v>
      </c>
      <c r="E371" s="120">
        <f>SUM(H371:Y371)</f>
        <v>9</v>
      </c>
      <c r="H371" s="37"/>
      <c r="I371" s="37"/>
      <c r="J371" s="37"/>
      <c r="K371" s="37"/>
      <c r="L371" s="37"/>
      <c r="M371" s="37"/>
      <c r="N371" s="37"/>
      <c r="O371" s="419"/>
      <c r="P371" s="37"/>
      <c r="Q371" s="37">
        <v>9</v>
      </c>
      <c r="R371" s="37" t="s">
        <v>443</v>
      </c>
      <c r="S371" s="37" t="s">
        <v>443</v>
      </c>
      <c r="T371" s="468" t="s">
        <v>443</v>
      </c>
      <c r="U371" s="194"/>
      <c r="V371" s="35"/>
      <c r="W371" s="35"/>
      <c r="X371" s="35"/>
      <c r="Y371" s="35"/>
      <c r="AC371"/>
      <c r="AD371"/>
      <c r="AE371"/>
      <c r="AF371"/>
    </row>
    <row r="372" spans="1:32" s="34" customFormat="1" x14ac:dyDescent="0.25">
      <c r="A372" s="118" t="s">
        <v>39</v>
      </c>
      <c r="B372" s="123" t="s">
        <v>585</v>
      </c>
      <c r="C372" s="123" t="s">
        <v>586</v>
      </c>
      <c r="D372" s="37">
        <v>1981</v>
      </c>
      <c r="E372" s="120">
        <f>SUM(H372:Y372)</f>
        <v>9</v>
      </c>
      <c r="H372" s="37"/>
      <c r="I372" s="37"/>
      <c r="J372" s="37"/>
      <c r="K372" s="37">
        <v>3</v>
      </c>
      <c r="L372" s="37" t="s">
        <v>443</v>
      </c>
      <c r="M372" s="37" t="s">
        <v>443</v>
      </c>
      <c r="N372" s="37">
        <v>6</v>
      </c>
      <c r="O372" s="419"/>
      <c r="P372" s="37" t="s">
        <v>443</v>
      </c>
      <c r="Q372" s="37" t="s">
        <v>443</v>
      </c>
      <c r="R372" s="37" t="s">
        <v>443</v>
      </c>
      <c r="S372" s="37" t="s">
        <v>443</v>
      </c>
      <c r="T372" s="468" t="s">
        <v>443</v>
      </c>
      <c r="U372" s="194"/>
      <c r="V372" s="35"/>
      <c r="W372" s="35"/>
      <c r="X372" s="35"/>
      <c r="Y372" s="35"/>
      <c r="AC372"/>
      <c r="AD372"/>
      <c r="AE372"/>
      <c r="AF372"/>
    </row>
    <row r="373" spans="1:32" s="34" customFormat="1" x14ac:dyDescent="0.25">
      <c r="A373" s="118" t="s">
        <v>40</v>
      </c>
      <c r="B373" s="123" t="s">
        <v>848</v>
      </c>
      <c r="C373" s="123" t="s">
        <v>460</v>
      </c>
      <c r="D373" s="37">
        <v>1980</v>
      </c>
      <c r="E373" s="120">
        <f>SUM(H373:Y373)</f>
        <v>9</v>
      </c>
      <c r="H373" s="37"/>
      <c r="I373" s="37"/>
      <c r="J373" s="37"/>
      <c r="K373" s="37"/>
      <c r="L373" s="37"/>
      <c r="M373" s="37"/>
      <c r="N373" s="37"/>
      <c r="O373" s="419"/>
      <c r="P373" s="37"/>
      <c r="Q373" s="37">
        <v>2</v>
      </c>
      <c r="R373" s="37">
        <v>7</v>
      </c>
      <c r="S373" s="37" t="s">
        <v>443</v>
      </c>
      <c r="T373" s="468" t="s">
        <v>443</v>
      </c>
      <c r="U373" s="194"/>
      <c r="V373" s="35"/>
      <c r="W373" s="35"/>
      <c r="X373" s="35"/>
      <c r="Y373" s="35"/>
      <c r="AC373"/>
      <c r="AD373"/>
      <c r="AE373"/>
      <c r="AF373"/>
    </row>
    <row r="374" spans="1:32" s="34" customFormat="1" x14ac:dyDescent="0.25">
      <c r="A374" s="118" t="s">
        <v>41</v>
      </c>
      <c r="B374" s="123" t="s">
        <v>982</v>
      </c>
      <c r="C374" s="123" t="s">
        <v>969</v>
      </c>
      <c r="D374" s="37">
        <v>1981</v>
      </c>
      <c r="E374" s="120">
        <f>SUM(H374:Y374)</f>
        <v>8</v>
      </c>
      <c r="H374" s="37"/>
      <c r="I374" s="37"/>
      <c r="J374" s="37"/>
      <c r="K374" s="37"/>
      <c r="L374" s="37"/>
      <c r="M374" s="37"/>
      <c r="N374" s="37"/>
      <c r="O374" s="419"/>
      <c r="P374" s="37"/>
      <c r="Q374" s="37"/>
      <c r="R374" s="37"/>
      <c r="S374" s="37">
        <v>8</v>
      </c>
      <c r="T374" s="468" t="s">
        <v>443</v>
      </c>
      <c r="U374" s="194"/>
      <c r="V374" s="35"/>
      <c r="W374" s="35"/>
      <c r="X374" s="35"/>
      <c r="Y374" s="35"/>
      <c r="AC374"/>
      <c r="AD374"/>
      <c r="AE374"/>
      <c r="AF374"/>
    </row>
    <row r="375" spans="1:32" s="34" customFormat="1" x14ac:dyDescent="0.25">
      <c r="A375" s="118" t="s">
        <v>42</v>
      </c>
      <c r="B375" s="123" t="s">
        <v>757</v>
      </c>
      <c r="C375" s="123" t="s">
        <v>758</v>
      </c>
      <c r="D375" s="37">
        <v>1977</v>
      </c>
      <c r="E375" s="120">
        <f>SUM(H375:Y375)</f>
        <v>8</v>
      </c>
      <c r="H375" s="37"/>
      <c r="I375" s="37"/>
      <c r="J375" s="37"/>
      <c r="K375" s="37"/>
      <c r="L375" s="37"/>
      <c r="M375" s="37"/>
      <c r="N375" s="37"/>
      <c r="O375" s="419"/>
      <c r="P375" s="37">
        <v>8</v>
      </c>
      <c r="Q375" s="37" t="s">
        <v>443</v>
      </c>
      <c r="R375" s="37" t="s">
        <v>443</v>
      </c>
      <c r="S375" s="37" t="s">
        <v>443</v>
      </c>
      <c r="T375" s="468" t="s">
        <v>443</v>
      </c>
      <c r="U375" s="194"/>
      <c r="V375" s="35"/>
      <c r="W375" s="35"/>
      <c r="X375" s="35"/>
      <c r="Y375" s="35"/>
      <c r="AC375"/>
      <c r="AD375"/>
      <c r="AE375"/>
      <c r="AF375"/>
    </row>
    <row r="376" spans="1:32" s="34" customFormat="1" x14ac:dyDescent="0.25">
      <c r="A376" s="118" t="s">
        <v>43</v>
      </c>
      <c r="B376" s="123" t="s">
        <v>180</v>
      </c>
      <c r="C376" s="123" t="s">
        <v>223</v>
      </c>
      <c r="D376" s="37">
        <v>1977</v>
      </c>
      <c r="E376" s="120">
        <f>SUM(H376:Y376)</f>
        <v>8</v>
      </c>
      <c r="H376" s="37">
        <v>8</v>
      </c>
      <c r="I376" s="37" t="s">
        <v>443</v>
      </c>
      <c r="J376" s="37" t="s">
        <v>443</v>
      </c>
      <c r="K376" s="37" t="s">
        <v>443</v>
      </c>
      <c r="L376" s="37" t="s">
        <v>443</v>
      </c>
      <c r="M376" s="37" t="s">
        <v>443</v>
      </c>
      <c r="N376" s="37" t="s">
        <v>443</v>
      </c>
      <c r="O376" s="419"/>
      <c r="P376" s="37" t="s">
        <v>443</v>
      </c>
      <c r="Q376" s="37" t="s">
        <v>443</v>
      </c>
      <c r="R376" s="37" t="s">
        <v>443</v>
      </c>
      <c r="S376" s="37" t="s">
        <v>443</v>
      </c>
      <c r="T376" s="468" t="s">
        <v>443</v>
      </c>
      <c r="U376" s="194"/>
      <c r="V376" s="35"/>
      <c r="W376" s="35"/>
      <c r="X376" s="35"/>
      <c r="Y376" s="35"/>
      <c r="AC376"/>
      <c r="AD376"/>
      <c r="AE376"/>
      <c r="AF376"/>
    </row>
    <row r="377" spans="1:32" s="34" customFormat="1" x14ac:dyDescent="0.25">
      <c r="A377" s="118" t="s">
        <v>44</v>
      </c>
      <c r="B377" s="123" t="s">
        <v>431</v>
      </c>
      <c r="C377" s="123"/>
      <c r="D377" s="37">
        <v>1983</v>
      </c>
      <c r="E377" s="120">
        <f>SUM(H377:Y377)</f>
        <v>8</v>
      </c>
      <c r="H377" s="37"/>
      <c r="I377" s="37">
        <v>8</v>
      </c>
      <c r="J377" s="37" t="s">
        <v>443</v>
      </c>
      <c r="K377" s="37" t="s">
        <v>443</v>
      </c>
      <c r="L377" s="37" t="s">
        <v>443</v>
      </c>
      <c r="M377" s="37" t="s">
        <v>443</v>
      </c>
      <c r="N377" s="37" t="s">
        <v>443</v>
      </c>
      <c r="O377" s="419"/>
      <c r="P377" s="37" t="s">
        <v>443</v>
      </c>
      <c r="Q377" s="37" t="s">
        <v>443</v>
      </c>
      <c r="R377" s="37" t="s">
        <v>443</v>
      </c>
      <c r="S377" s="37" t="s">
        <v>443</v>
      </c>
      <c r="T377" s="468" t="s">
        <v>443</v>
      </c>
      <c r="U377" s="194"/>
      <c r="V377" s="35"/>
      <c r="W377" s="35"/>
      <c r="X377" s="35"/>
      <c r="Y377" s="35"/>
      <c r="AC377"/>
      <c r="AD377"/>
      <c r="AE377"/>
      <c r="AF377"/>
    </row>
    <row r="378" spans="1:32" s="34" customFormat="1" x14ac:dyDescent="0.25">
      <c r="A378" s="118" t="s">
        <v>45</v>
      </c>
      <c r="B378" s="123" t="s">
        <v>508</v>
      </c>
      <c r="C378" s="123" t="s">
        <v>509</v>
      </c>
      <c r="D378" s="37">
        <v>1979</v>
      </c>
      <c r="E378" s="120">
        <f>SUM(H378:Y378)</f>
        <v>8</v>
      </c>
      <c r="H378" s="37"/>
      <c r="I378" s="37"/>
      <c r="J378" s="37">
        <v>2</v>
      </c>
      <c r="K378" s="37" t="s">
        <v>443</v>
      </c>
      <c r="L378" s="37">
        <v>6</v>
      </c>
      <c r="M378" s="37" t="s">
        <v>443</v>
      </c>
      <c r="N378" s="37" t="s">
        <v>443</v>
      </c>
      <c r="O378" s="419"/>
      <c r="P378" s="37" t="s">
        <v>443</v>
      </c>
      <c r="Q378" s="37" t="s">
        <v>443</v>
      </c>
      <c r="R378" s="37" t="s">
        <v>443</v>
      </c>
      <c r="S378" s="37" t="s">
        <v>443</v>
      </c>
      <c r="T378" s="468" t="s">
        <v>443</v>
      </c>
      <c r="U378" s="194"/>
      <c r="V378" s="35"/>
      <c r="W378" s="35"/>
      <c r="X378" s="35"/>
      <c r="Y378" s="35"/>
      <c r="AC378"/>
      <c r="AD378"/>
      <c r="AE378"/>
      <c r="AF378"/>
    </row>
    <row r="379" spans="1:32" s="34" customFormat="1" x14ac:dyDescent="0.25">
      <c r="A379" s="118" t="s">
        <v>46</v>
      </c>
      <c r="B379" s="123" t="s">
        <v>589</v>
      </c>
      <c r="C379" s="123" t="s">
        <v>590</v>
      </c>
      <c r="D379" s="37">
        <v>1981</v>
      </c>
      <c r="E379" s="120">
        <f>SUM(H379:Y379)</f>
        <v>8</v>
      </c>
      <c r="H379" s="37"/>
      <c r="I379" s="37"/>
      <c r="J379" s="37"/>
      <c r="K379" s="37">
        <v>1</v>
      </c>
      <c r="L379" s="37" t="s">
        <v>443</v>
      </c>
      <c r="M379" s="37" t="s">
        <v>443</v>
      </c>
      <c r="N379" s="37">
        <v>7</v>
      </c>
      <c r="O379" s="419"/>
      <c r="P379" s="37" t="s">
        <v>443</v>
      </c>
      <c r="Q379" s="37" t="s">
        <v>443</v>
      </c>
      <c r="R379" s="37" t="s">
        <v>443</v>
      </c>
      <c r="S379" s="37" t="s">
        <v>443</v>
      </c>
      <c r="T379" s="468" t="s">
        <v>443</v>
      </c>
      <c r="U379" s="194"/>
      <c r="V379" s="35"/>
      <c r="W379" s="35"/>
      <c r="X379" s="35"/>
      <c r="Y379" s="35"/>
      <c r="AC379"/>
      <c r="AD379"/>
      <c r="AE379"/>
      <c r="AF379"/>
    </row>
    <row r="380" spans="1:32" s="34" customFormat="1" x14ac:dyDescent="0.25">
      <c r="A380" s="118" t="s">
        <v>47</v>
      </c>
      <c r="B380" s="123" t="s">
        <v>983</v>
      </c>
      <c r="C380" s="123" t="s">
        <v>138</v>
      </c>
      <c r="D380" s="37">
        <v>1983</v>
      </c>
      <c r="E380" s="120">
        <f>SUM(H380:Y380)</f>
        <v>7</v>
      </c>
      <c r="H380" s="37"/>
      <c r="I380" s="37"/>
      <c r="J380" s="37"/>
      <c r="K380" s="37"/>
      <c r="L380" s="37"/>
      <c r="M380" s="37"/>
      <c r="N380" s="37"/>
      <c r="O380" s="419"/>
      <c r="P380" s="37"/>
      <c r="Q380" s="37"/>
      <c r="R380" s="37"/>
      <c r="S380" s="37">
        <v>7</v>
      </c>
      <c r="T380" s="468" t="s">
        <v>443</v>
      </c>
      <c r="U380" s="194"/>
      <c r="V380" s="35"/>
      <c r="W380" s="35"/>
      <c r="X380" s="35"/>
      <c r="Y380" s="35"/>
      <c r="AC380"/>
      <c r="AD380"/>
      <c r="AE380"/>
      <c r="AF380"/>
    </row>
    <row r="381" spans="1:32" s="34" customFormat="1" x14ac:dyDescent="0.25">
      <c r="A381" s="118" t="s">
        <v>48</v>
      </c>
      <c r="B381" s="123" t="s">
        <v>653</v>
      </c>
      <c r="C381" s="123" t="s">
        <v>654</v>
      </c>
      <c r="D381" s="37">
        <v>1984</v>
      </c>
      <c r="E381" s="120">
        <f>SUM(H381:Y381)</f>
        <v>7</v>
      </c>
      <c r="H381" s="37"/>
      <c r="I381" s="37"/>
      <c r="J381" s="37"/>
      <c r="K381" s="37"/>
      <c r="L381" s="37"/>
      <c r="M381" s="37">
        <v>7</v>
      </c>
      <c r="N381" s="37" t="s">
        <v>443</v>
      </c>
      <c r="O381" s="419"/>
      <c r="P381" s="37" t="s">
        <v>443</v>
      </c>
      <c r="Q381" s="37" t="s">
        <v>443</v>
      </c>
      <c r="R381" s="37" t="s">
        <v>443</v>
      </c>
      <c r="S381" s="37" t="s">
        <v>443</v>
      </c>
      <c r="T381" s="468" t="s">
        <v>443</v>
      </c>
      <c r="U381" s="194"/>
      <c r="V381" s="35"/>
      <c r="W381" s="35"/>
      <c r="X381" s="35"/>
      <c r="Y381" s="35"/>
      <c r="AC381"/>
      <c r="AD381"/>
      <c r="AE381"/>
      <c r="AF381"/>
    </row>
    <row r="382" spans="1:32" s="34" customFormat="1" x14ac:dyDescent="0.25">
      <c r="A382" s="118" t="s">
        <v>49</v>
      </c>
      <c r="B382" s="123" t="s">
        <v>714</v>
      </c>
      <c r="C382" s="123" t="s">
        <v>715</v>
      </c>
      <c r="D382" s="37">
        <v>1978</v>
      </c>
      <c r="E382" s="120">
        <f>SUM(H382:Y382)</f>
        <v>7</v>
      </c>
      <c r="H382" s="37"/>
      <c r="I382" s="37"/>
      <c r="J382" s="37"/>
      <c r="K382" s="37"/>
      <c r="L382" s="37"/>
      <c r="M382" s="37"/>
      <c r="N382" s="37">
        <v>4</v>
      </c>
      <c r="O382" s="419"/>
      <c r="P382" s="37" t="s">
        <v>443</v>
      </c>
      <c r="Q382" s="37" t="s">
        <v>443</v>
      </c>
      <c r="R382" s="37">
        <v>3</v>
      </c>
      <c r="S382" s="37" t="s">
        <v>443</v>
      </c>
      <c r="T382" s="468" t="s">
        <v>443</v>
      </c>
      <c r="U382" s="194"/>
      <c r="V382" s="35"/>
      <c r="W382" s="35"/>
      <c r="X382" s="35"/>
      <c r="Y382" s="35"/>
      <c r="AC382"/>
      <c r="AD382"/>
      <c r="AE382"/>
      <c r="AF382"/>
    </row>
    <row r="383" spans="1:32" s="34" customFormat="1" x14ac:dyDescent="0.25">
      <c r="A383" s="118" t="s">
        <v>50</v>
      </c>
      <c r="B383" s="123" t="s">
        <v>1069</v>
      </c>
      <c r="C383" s="123"/>
      <c r="D383" s="37">
        <v>1984</v>
      </c>
      <c r="E383" s="120">
        <f>SUM(H383:Y383)</f>
        <v>6</v>
      </c>
      <c r="H383" s="37"/>
      <c r="I383" s="37"/>
      <c r="J383" s="37"/>
      <c r="K383" s="37"/>
      <c r="L383" s="37"/>
      <c r="M383" s="37"/>
      <c r="N383" s="37"/>
      <c r="O383" s="419"/>
      <c r="P383" s="37"/>
      <c r="Q383" s="37"/>
      <c r="R383" s="37"/>
      <c r="S383" s="37"/>
      <c r="T383" s="468">
        <v>6</v>
      </c>
      <c r="U383" s="194"/>
      <c r="V383" s="35"/>
      <c r="W383" s="35"/>
      <c r="X383" s="35"/>
      <c r="Y383" s="35"/>
      <c r="AC383"/>
      <c r="AD383"/>
      <c r="AE383"/>
      <c r="AF383"/>
    </row>
    <row r="384" spans="1:32" s="34" customFormat="1" x14ac:dyDescent="0.25">
      <c r="A384" s="118" t="s">
        <v>51</v>
      </c>
      <c r="B384" s="123" t="s">
        <v>1039</v>
      </c>
      <c r="C384" s="123" t="s">
        <v>966</v>
      </c>
      <c r="D384" s="37">
        <v>1981</v>
      </c>
      <c r="E384" s="120">
        <f>SUM(H384:Y384)</f>
        <v>6</v>
      </c>
      <c r="H384" s="37"/>
      <c r="I384" s="37"/>
      <c r="J384" s="37"/>
      <c r="K384" s="37"/>
      <c r="L384" s="37"/>
      <c r="M384" s="37"/>
      <c r="N384" s="37"/>
      <c r="O384" s="419"/>
      <c r="P384" s="37"/>
      <c r="Q384" s="37"/>
      <c r="R384" s="37"/>
      <c r="S384" s="37">
        <v>6</v>
      </c>
      <c r="T384" s="468" t="s">
        <v>443</v>
      </c>
      <c r="U384" s="194"/>
      <c r="V384" s="35"/>
      <c r="W384" s="35"/>
      <c r="X384" s="35"/>
      <c r="Y384" s="35"/>
      <c r="AC384"/>
      <c r="AD384"/>
      <c r="AE384"/>
      <c r="AF384"/>
    </row>
    <row r="385" spans="1:32" s="34" customFormat="1" x14ac:dyDescent="0.25">
      <c r="A385" s="118" t="s">
        <v>52</v>
      </c>
      <c r="B385" s="123" t="s">
        <v>843</v>
      </c>
      <c r="C385" s="123" t="s">
        <v>844</v>
      </c>
      <c r="D385" s="37">
        <v>1976</v>
      </c>
      <c r="E385" s="120">
        <f>SUM(H385:Y385)</f>
        <v>6</v>
      </c>
      <c r="H385" s="37"/>
      <c r="I385" s="37"/>
      <c r="J385" s="37"/>
      <c r="K385" s="37"/>
      <c r="L385" s="37"/>
      <c r="M385" s="37"/>
      <c r="N385" s="37"/>
      <c r="O385" s="419"/>
      <c r="P385" s="37"/>
      <c r="Q385" s="37">
        <v>6</v>
      </c>
      <c r="R385" s="37" t="s">
        <v>443</v>
      </c>
      <c r="S385" s="37" t="s">
        <v>443</v>
      </c>
      <c r="T385" s="468" t="s">
        <v>443</v>
      </c>
      <c r="U385" s="194"/>
      <c r="V385" s="35"/>
      <c r="W385" s="35"/>
      <c r="X385" s="35"/>
      <c r="Y385" s="35"/>
      <c r="AC385"/>
      <c r="AD385"/>
      <c r="AE385"/>
      <c r="AF385"/>
    </row>
    <row r="386" spans="1:32" s="34" customFormat="1" x14ac:dyDescent="0.25">
      <c r="A386" s="118" t="s">
        <v>53</v>
      </c>
      <c r="B386" s="123" t="s">
        <v>761</v>
      </c>
      <c r="C386" s="123" t="s">
        <v>762</v>
      </c>
      <c r="D386" s="37">
        <v>1977</v>
      </c>
      <c r="E386" s="120">
        <f>SUM(H386:Y386)</f>
        <v>6</v>
      </c>
      <c r="H386" s="37"/>
      <c r="I386" s="37"/>
      <c r="J386" s="37"/>
      <c r="K386" s="37"/>
      <c r="L386" s="37"/>
      <c r="M386" s="37"/>
      <c r="N386" s="37"/>
      <c r="O386" s="419"/>
      <c r="P386" s="37">
        <v>6</v>
      </c>
      <c r="Q386" s="37" t="s">
        <v>443</v>
      </c>
      <c r="R386" s="37" t="s">
        <v>443</v>
      </c>
      <c r="S386" s="37" t="s">
        <v>443</v>
      </c>
      <c r="T386" s="468" t="s">
        <v>443</v>
      </c>
      <c r="U386" s="194"/>
      <c r="V386" s="35"/>
      <c r="W386" s="35"/>
      <c r="X386" s="35"/>
      <c r="Y386" s="35"/>
      <c r="AC386"/>
      <c r="AD386"/>
      <c r="AE386"/>
      <c r="AF386"/>
    </row>
    <row r="387" spans="1:32" s="34" customFormat="1" x14ac:dyDescent="0.25">
      <c r="A387" s="118" t="s">
        <v>54</v>
      </c>
      <c r="B387" s="123" t="s">
        <v>677</v>
      </c>
      <c r="C387" s="123" t="s">
        <v>678</v>
      </c>
      <c r="D387" s="37">
        <v>1977</v>
      </c>
      <c r="E387" s="120">
        <f>SUM(H387:Y387)</f>
        <v>6</v>
      </c>
      <c r="H387" s="37"/>
      <c r="I387" s="37"/>
      <c r="J387" s="37"/>
      <c r="K387" s="37"/>
      <c r="L387" s="37"/>
      <c r="M387" s="37">
        <v>6</v>
      </c>
      <c r="N387" s="37" t="s">
        <v>443</v>
      </c>
      <c r="O387" s="419"/>
      <c r="P387" s="37" t="s">
        <v>443</v>
      </c>
      <c r="Q387" s="37" t="s">
        <v>443</v>
      </c>
      <c r="R387" s="37" t="s">
        <v>443</v>
      </c>
      <c r="S387" s="37" t="s">
        <v>443</v>
      </c>
      <c r="T387" s="468" t="s">
        <v>443</v>
      </c>
      <c r="U387" s="194"/>
      <c r="V387" s="35"/>
      <c r="W387" s="35"/>
      <c r="X387" s="35"/>
      <c r="Y387" s="35"/>
      <c r="AC387"/>
      <c r="AD387"/>
      <c r="AE387"/>
      <c r="AF387"/>
    </row>
    <row r="388" spans="1:32" s="34" customFormat="1" x14ac:dyDescent="0.25">
      <c r="A388" s="118" t="s">
        <v>55</v>
      </c>
      <c r="B388" s="123" t="s">
        <v>635</v>
      </c>
      <c r="C388" s="123" t="s">
        <v>427</v>
      </c>
      <c r="D388" s="37">
        <v>1983</v>
      </c>
      <c r="E388" s="120">
        <f>SUM(H388:Y388)</f>
        <v>6</v>
      </c>
      <c r="H388" s="37"/>
      <c r="I388" s="37"/>
      <c r="J388" s="37"/>
      <c r="K388" s="37"/>
      <c r="L388" s="37">
        <v>3</v>
      </c>
      <c r="M388" s="37">
        <v>3</v>
      </c>
      <c r="N388" s="37" t="s">
        <v>443</v>
      </c>
      <c r="O388" s="419"/>
      <c r="P388" s="37" t="s">
        <v>443</v>
      </c>
      <c r="Q388" s="37" t="s">
        <v>443</v>
      </c>
      <c r="R388" s="37" t="s">
        <v>443</v>
      </c>
      <c r="S388" s="37" t="s">
        <v>443</v>
      </c>
      <c r="T388" s="468" t="s">
        <v>443</v>
      </c>
      <c r="U388" s="194"/>
      <c r="V388" s="35"/>
      <c r="W388" s="35"/>
      <c r="X388" s="35"/>
      <c r="Y388" s="35"/>
      <c r="AC388"/>
      <c r="AD388"/>
      <c r="AE388"/>
      <c r="AF388"/>
    </row>
    <row r="389" spans="1:32" s="34" customFormat="1" x14ac:dyDescent="0.25">
      <c r="A389" s="118" t="s">
        <v>56</v>
      </c>
      <c r="B389" s="123" t="s">
        <v>988</v>
      </c>
      <c r="C389" s="123" t="s">
        <v>973</v>
      </c>
      <c r="D389" s="37">
        <v>1975</v>
      </c>
      <c r="E389" s="120">
        <f>SUM(H389:Y389)</f>
        <v>5</v>
      </c>
      <c r="H389" s="37"/>
      <c r="I389" s="37"/>
      <c r="J389" s="37"/>
      <c r="K389" s="37"/>
      <c r="L389" s="37"/>
      <c r="M389" s="37"/>
      <c r="N389" s="37"/>
      <c r="O389" s="419"/>
      <c r="P389" s="37"/>
      <c r="Q389" s="37"/>
      <c r="R389" s="37"/>
      <c r="S389" s="37">
        <v>5</v>
      </c>
      <c r="T389" s="468" t="s">
        <v>443</v>
      </c>
      <c r="U389" s="194"/>
      <c r="V389" s="35"/>
      <c r="W389" s="35"/>
      <c r="X389" s="35"/>
      <c r="Y389" s="35"/>
      <c r="AC389"/>
      <c r="AD389"/>
      <c r="AE389"/>
      <c r="AF389"/>
    </row>
    <row r="390" spans="1:32" s="34" customFormat="1" x14ac:dyDescent="0.25">
      <c r="A390" s="118" t="s">
        <v>57</v>
      </c>
      <c r="B390" s="123" t="s">
        <v>919</v>
      </c>
      <c r="C390" s="123"/>
      <c r="D390" s="37">
        <v>1979</v>
      </c>
      <c r="E390" s="120">
        <f>SUM(H390:Y390)</f>
        <v>5</v>
      </c>
      <c r="H390" s="37"/>
      <c r="I390" s="37"/>
      <c r="J390" s="37"/>
      <c r="K390" s="37"/>
      <c r="L390" s="37"/>
      <c r="M390" s="37"/>
      <c r="N390" s="37"/>
      <c r="O390" s="419"/>
      <c r="P390" s="37"/>
      <c r="Q390" s="37"/>
      <c r="R390" s="37">
        <v>5</v>
      </c>
      <c r="S390" s="37" t="s">
        <v>443</v>
      </c>
      <c r="T390" s="468" t="s">
        <v>443</v>
      </c>
      <c r="U390" s="194"/>
      <c r="V390" s="35"/>
      <c r="W390" s="35"/>
      <c r="X390" s="35"/>
      <c r="Y390" s="35"/>
      <c r="AC390"/>
      <c r="AD390"/>
      <c r="AE390"/>
      <c r="AF390"/>
    </row>
    <row r="391" spans="1:32" s="34" customFormat="1" x14ac:dyDescent="0.25">
      <c r="A391" s="118" t="s">
        <v>58</v>
      </c>
      <c r="B391" s="123" t="s">
        <v>845</v>
      </c>
      <c r="C391" s="123" t="s">
        <v>846</v>
      </c>
      <c r="D391" s="37">
        <v>1977</v>
      </c>
      <c r="E391" s="120">
        <f>SUM(H391:Y391)</f>
        <v>5</v>
      </c>
      <c r="H391" s="37"/>
      <c r="I391" s="37"/>
      <c r="J391" s="37"/>
      <c r="K391" s="37"/>
      <c r="L391" s="37"/>
      <c r="M391" s="37"/>
      <c r="N391" s="37"/>
      <c r="O391" s="419"/>
      <c r="P391" s="37"/>
      <c r="Q391" s="37">
        <v>5</v>
      </c>
      <c r="R391" s="37" t="s">
        <v>443</v>
      </c>
      <c r="S391" s="37" t="s">
        <v>443</v>
      </c>
      <c r="T391" s="468" t="s">
        <v>443</v>
      </c>
      <c r="U391" s="194"/>
      <c r="V391" s="35"/>
      <c r="W391" s="35"/>
      <c r="X391" s="35"/>
      <c r="Y391" s="35"/>
      <c r="AC391"/>
      <c r="AD391"/>
      <c r="AE391"/>
      <c r="AF391"/>
    </row>
    <row r="392" spans="1:32" s="34" customFormat="1" x14ac:dyDescent="0.25">
      <c r="A392" s="118" t="s">
        <v>59</v>
      </c>
      <c r="B392" s="123" t="s">
        <v>763</v>
      </c>
      <c r="C392" s="123" t="s">
        <v>764</v>
      </c>
      <c r="D392" s="37">
        <v>1984</v>
      </c>
      <c r="E392" s="120">
        <f>SUM(H392:Y392)</f>
        <v>5</v>
      </c>
      <c r="H392" s="37"/>
      <c r="I392" s="37"/>
      <c r="J392" s="37"/>
      <c r="K392" s="37"/>
      <c r="L392" s="37"/>
      <c r="M392" s="37"/>
      <c r="N392" s="37"/>
      <c r="O392" s="419"/>
      <c r="P392" s="37">
        <v>5</v>
      </c>
      <c r="Q392" s="37" t="s">
        <v>443</v>
      </c>
      <c r="R392" s="37" t="s">
        <v>443</v>
      </c>
      <c r="S392" s="37" t="s">
        <v>443</v>
      </c>
      <c r="T392" s="468" t="s">
        <v>443</v>
      </c>
      <c r="U392" s="194"/>
      <c r="V392" s="35"/>
      <c r="W392" s="35"/>
      <c r="X392" s="35"/>
      <c r="Y392" s="35"/>
      <c r="AC392"/>
      <c r="AD392"/>
      <c r="AE392"/>
      <c r="AF392"/>
    </row>
    <row r="393" spans="1:32" s="34" customFormat="1" x14ac:dyDescent="0.25">
      <c r="A393" s="118" t="s">
        <v>60</v>
      </c>
      <c r="B393" s="123" t="s">
        <v>709</v>
      </c>
      <c r="C393" s="123" t="s">
        <v>710</v>
      </c>
      <c r="D393" s="37">
        <v>1983</v>
      </c>
      <c r="E393" s="120">
        <f>SUM(H393:Y393)</f>
        <v>5</v>
      </c>
      <c r="H393" s="37"/>
      <c r="I393" s="37"/>
      <c r="J393" s="37"/>
      <c r="K393" s="37"/>
      <c r="L393" s="37"/>
      <c r="M393" s="37"/>
      <c r="N393" s="37">
        <v>5</v>
      </c>
      <c r="O393" s="419"/>
      <c r="P393" s="37" t="s">
        <v>443</v>
      </c>
      <c r="Q393" s="37" t="s">
        <v>443</v>
      </c>
      <c r="R393" s="37" t="s">
        <v>443</v>
      </c>
      <c r="S393" s="37" t="s">
        <v>443</v>
      </c>
      <c r="T393" s="468" t="s">
        <v>443</v>
      </c>
      <c r="U393" s="194"/>
      <c r="V393" s="35"/>
      <c r="W393" s="35"/>
      <c r="X393" s="35"/>
      <c r="Y393" s="35"/>
      <c r="AC393"/>
      <c r="AD393"/>
      <c r="AE393"/>
      <c r="AF393"/>
    </row>
    <row r="394" spans="1:32" s="34" customFormat="1" x14ac:dyDescent="0.25">
      <c r="A394" s="118" t="s">
        <v>61</v>
      </c>
      <c r="B394" s="123" t="s">
        <v>584</v>
      </c>
      <c r="C394" s="123" t="s">
        <v>24</v>
      </c>
      <c r="D394" s="37">
        <v>1976</v>
      </c>
      <c r="E394" s="120">
        <f>SUM(H394:Y394)</f>
        <v>5</v>
      </c>
      <c r="H394" s="37"/>
      <c r="I394" s="37"/>
      <c r="J394" s="37"/>
      <c r="K394" s="37">
        <v>5</v>
      </c>
      <c r="L394" s="37" t="s">
        <v>443</v>
      </c>
      <c r="M394" s="37" t="s">
        <v>443</v>
      </c>
      <c r="N394" s="37" t="s">
        <v>443</v>
      </c>
      <c r="O394" s="419"/>
      <c r="P394" s="37" t="s">
        <v>443</v>
      </c>
      <c r="Q394" s="37" t="s">
        <v>443</v>
      </c>
      <c r="R394" s="37" t="s">
        <v>443</v>
      </c>
      <c r="S394" s="37" t="s">
        <v>443</v>
      </c>
      <c r="T394" s="468" t="s">
        <v>443</v>
      </c>
      <c r="U394" s="194"/>
      <c r="V394" s="35"/>
      <c r="W394" s="35"/>
      <c r="X394" s="35"/>
      <c r="Y394" s="35"/>
      <c r="AC394"/>
      <c r="AD394"/>
      <c r="AE394"/>
      <c r="AF394"/>
    </row>
    <row r="395" spans="1:32" s="34" customFormat="1" x14ac:dyDescent="0.25">
      <c r="A395" s="118" t="s">
        <v>62</v>
      </c>
      <c r="B395" s="123" t="s">
        <v>679</v>
      </c>
      <c r="C395" s="123" t="s">
        <v>673</v>
      </c>
      <c r="D395" s="37">
        <v>1982</v>
      </c>
      <c r="E395" s="120">
        <f>SUM(H395:Y395)</f>
        <v>5</v>
      </c>
      <c r="H395" s="37"/>
      <c r="I395" s="37"/>
      <c r="J395" s="37"/>
      <c r="K395" s="37"/>
      <c r="L395" s="37"/>
      <c r="M395" s="37">
        <v>5</v>
      </c>
      <c r="N395" s="37" t="s">
        <v>443</v>
      </c>
      <c r="O395" s="419"/>
      <c r="P395" s="37" t="s">
        <v>443</v>
      </c>
      <c r="Q395" s="37" t="s">
        <v>443</v>
      </c>
      <c r="R395" s="37" t="s">
        <v>443</v>
      </c>
      <c r="S395" s="37" t="s">
        <v>443</v>
      </c>
      <c r="T395" s="468" t="s">
        <v>443</v>
      </c>
      <c r="U395" s="194"/>
      <c r="V395" s="35"/>
      <c r="W395" s="35"/>
      <c r="X395" s="35"/>
      <c r="Y395" s="35"/>
      <c r="AC395"/>
      <c r="AD395"/>
      <c r="AE395"/>
      <c r="AF395"/>
    </row>
    <row r="396" spans="1:32" s="34" customFormat="1" x14ac:dyDescent="0.25">
      <c r="A396" s="118" t="s">
        <v>63</v>
      </c>
      <c r="B396" s="123" t="s">
        <v>617</v>
      </c>
      <c r="C396" s="123" t="s">
        <v>111</v>
      </c>
      <c r="D396" s="37">
        <v>1984</v>
      </c>
      <c r="E396" s="120">
        <f>SUM(H396:Y396)</f>
        <v>5</v>
      </c>
      <c r="H396" s="37"/>
      <c r="I396" s="37"/>
      <c r="J396" s="37"/>
      <c r="K396" s="37"/>
      <c r="L396" s="37">
        <v>5</v>
      </c>
      <c r="M396" s="37" t="s">
        <v>443</v>
      </c>
      <c r="N396" s="37" t="s">
        <v>443</v>
      </c>
      <c r="O396" s="419"/>
      <c r="P396" s="37" t="s">
        <v>443</v>
      </c>
      <c r="Q396" s="37" t="s">
        <v>443</v>
      </c>
      <c r="R396" s="37" t="s">
        <v>443</v>
      </c>
      <c r="S396" s="37" t="s">
        <v>443</v>
      </c>
      <c r="T396" s="468" t="s">
        <v>443</v>
      </c>
      <c r="U396" s="194"/>
      <c r="V396" s="35"/>
      <c r="W396" s="35"/>
      <c r="X396" s="35"/>
      <c r="Y396" s="35"/>
      <c r="AC396"/>
      <c r="AD396"/>
      <c r="AE396"/>
      <c r="AF396"/>
    </row>
    <row r="397" spans="1:32" s="34" customFormat="1" x14ac:dyDescent="0.25">
      <c r="A397" s="118" t="s">
        <v>64</v>
      </c>
      <c r="B397" s="123" t="s">
        <v>990</v>
      </c>
      <c r="C397" s="123" t="s">
        <v>138</v>
      </c>
      <c r="D397" s="37">
        <v>1978</v>
      </c>
      <c r="E397" s="120">
        <f>SUM(H397:Y397)</f>
        <v>4</v>
      </c>
      <c r="H397" s="37"/>
      <c r="I397" s="37"/>
      <c r="J397" s="37"/>
      <c r="K397" s="37"/>
      <c r="L397" s="37"/>
      <c r="M397" s="37"/>
      <c r="N397" s="37"/>
      <c r="O397" s="419"/>
      <c r="P397" s="37"/>
      <c r="Q397" s="37"/>
      <c r="R397" s="37"/>
      <c r="S397" s="37">
        <v>4</v>
      </c>
      <c r="T397" s="468" t="s">
        <v>443</v>
      </c>
      <c r="U397" s="194"/>
      <c r="V397" s="35"/>
      <c r="W397" s="35"/>
      <c r="X397" s="35"/>
      <c r="Y397" s="35"/>
      <c r="AC397"/>
      <c r="AD397"/>
      <c r="AE397"/>
      <c r="AF397"/>
    </row>
    <row r="398" spans="1:32" s="34" customFormat="1" x14ac:dyDescent="0.25">
      <c r="A398" s="118" t="s">
        <v>65</v>
      </c>
      <c r="B398" s="123" t="s">
        <v>920</v>
      </c>
      <c r="C398" s="123" t="s">
        <v>836</v>
      </c>
      <c r="D398" s="37">
        <v>1977</v>
      </c>
      <c r="E398" s="120">
        <f>SUM(H398:Y398)</f>
        <v>4</v>
      </c>
      <c r="H398" s="37"/>
      <c r="I398" s="37"/>
      <c r="J398" s="37"/>
      <c r="K398" s="37"/>
      <c r="L398" s="37"/>
      <c r="M398" s="37"/>
      <c r="N398" s="37"/>
      <c r="O398" s="419"/>
      <c r="P398" s="37"/>
      <c r="Q398" s="37"/>
      <c r="R398" s="37">
        <v>4</v>
      </c>
      <c r="S398" s="37" t="s">
        <v>443</v>
      </c>
      <c r="T398" s="468" t="s">
        <v>443</v>
      </c>
      <c r="U398" s="194"/>
      <c r="V398" s="35"/>
      <c r="W398" s="35"/>
      <c r="X398" s="35"/>
      <c r="Y398" s="35"/>
      <c r="AC398"/>
      <c r="AD398"/>
      <c r="AE398"/>
      <c r="AF398"/>
    </row>
    <row r="399" spans="1:32" s="34" customFormat="1" x14ac:dyDescent="0.25">
      <c r="A399" s="118" t="s">
        <v>66</v>
      </c>
      <c r="B399" s="123" t="s">
        <v>765</v>
      </c>
      <c r="C399" s="123" t="s">
        <v>766</v>
      </c>
      <c r="D399" s="37">
        <v>1981</v>
      </c>
      <c r="E399" s="120">
        <f>SUM(H399:Y399)</f>
        <v>4</v>
      </c>
      <c r="H399" s="37"/>
      <c r="I399" s="37"/>
      <c r="J399" s="37"/>
      <c r="K399" s="37"/>
      <c r="L399" s="37"/>
      <c r="M399" s="37"/>
      <c r="N399" s="37"/>
      <c r="O399" s="419"/>
      <c r="P399" s="37">
        <v>4</v>
      </c>
      <c r="Q399" s="37" t="s">
        <v>443</v>
      </c>
      <c r="R399" s="37" t="s">
        <v>443</v>
      </c>
      <c r="S399" s="37" t="s">
        <v>443</v>
      </c>
      <c r="T399" s="468" t="s">
        <v>443</v>
      </c>
      <c r="U399" s="194"/>
      <c r="V399" s="35"/>
      <c r="W399" s="35"/>
      <c r="X399" s="35"/>
      <c r="Y399" s="35"/>
      <c r="AC399"/>
      <c r="AD399"/>
      <c r="AE399"/>
      <c r="AF399"/>
    </row>
    <row r="400" spans="1:32" s="34" customFormat="1" x14ac:dyDescent="0.25">
      <c r="A400" s="118" t="s">
        <v>67</v>
      </c>
      <c r="B400" s="123" t="s">
        <v>557</v>
      </c>
      <c r="C400" s="123" t="s">
        <v>558</v>
      </c>
      <c r="D400" s="37">
        <v>1975</v>
      </c>
      <c r="E400" s="120">
        <f>SUM(H400:Y400)</f>
        <v>4</v>
      </c>
      <c r="H400" s="37"/>
      <c r="I400" s="37"/>
      <c r="J400" s="37"/>
      <c r="K400" s="37">
        <v>4</v>
      </c>
      <c r="L400" s="37" t="s">
        <v>443</v>
      </c>
      <c r="M400" s="37" t="s">
        <v>443</v>
      </c>
      <c r="N400" s="37" t="s">
        <v>443</v>
      </c>
      <c r="O400" s="419"/>
      <c r="P400" s="37" t="s">
        <v>443</v>
      </c>
      <c r="Q400" s="37" t="s">
        <v>443</v>
      </c>
      <c r="R400" s="37" t="s">
        <v>443</v>
      </c>
      <c r="S400" s="37" t="s">
        <v>443</v>
      </c>
      <c r="T400" s="468" t="s">
        <v>443</v>
      </c>
      <c r="U400" s="194"/>
      <c r="V400" s="35"/>
      <c r="W400" s="35"/>
      <c r="X400" s="35"/>
      <c r="Y400" s="35"/>
      <c r="AC400"/>
      <c r="AD400"/>
      <c r="AE400"/>
      <c r="AF400"/>
    </row>
    <row r="401" spans="1:32" s="34" customFormat="1" x14ac:dyDescent="0.25">
      <c r="A401" s="118" t="s">
        <v>68</v>
      </c>
      <c r="B401" s="123" t="s">
        <v>634</v>
      </c>
      <c r="C401" s="123" t="s">
        <v>153</v>
      </c>
      <c r="D401" s="37">
        <v>1983</v>
      </c>
      <c r="E401" s="120">
        <f>SUM(H401:Y401)</f>
        <v>4</v>
      </c>
      <c r="H401" s="37"/>
      <c r="I401" s="37"/>
      <c r="J401" s="37"/>
      <c r="K401" s="37"/>
      <c r="L401" s="37">
        <v>4</v>
      </c>
      <c r="M401" s="37" t="s">
        <v>443</v>
      </c>
      <c r="N401" s="37" t="s">
        <v>443</v>
      </c>
      <c r="O401" s="419"/>
      <c r="P401" s="37" t="s">
        <v>443</v>
      </c>
      <c r="Q401" s="37" t="s">
        <v>443</v>
      </c>
      <c r="R401" s="37" t="s">
        <v>443</v>
      </c>
      <c r="S401" s="37" t="s">
        <v>443</v>
      </c>
      <c r="T401" s="468" t="s">
        <v>443</v>
      </c>
      <c r="U401" s="194"/>
      <c r="V401" s="35"/>
      <c r="W401" s="35"/>
      <c r="X401" s="35"/>
      <c r="Y401" s="35"/>
      <c r="AC401"/>
      <c r="AD401"/>
      <c r="AE401"/>
      <c r="AF401"/>
    </row>
    <row r="402" spans="1:32" s="34" customFormat="1" x14ac:dyDescent="0.25">
      <c r="A402" s="118" t="s">
        <v>69</v>
      </c>
      <c r="B402" s="123" t="s">
        <v>992</v>
      </c>
      <c r="C402" s="123" t="s">
        <v>968</v>
      </c>
      <c r="D402" s="37">
        <v>1976</v>
      </c>
      <c r="E402" s="120">
        <f>SUM(H402:Y402)</f>
        <v>3</v>
      </c>
      <c r="H402" s="37"/>
      <c r="I402" s="37"/>
      <c r="J402" s="37"/>
      <c r="K402" s="37"/>
      <c r="L402" s="37"/>
      <c r="M402" s="37"/>
      <c r="N402" s="37"/>
      <c r="O402" s="419"/>
      <c r="P402" s="37"/>
      <c r="Q402" s="37"/>
      <c r="R402" s="37"/>
      <c r="S402" s="37">
        <v>3</v>
      </c>
      <c r="T402" s="468" t="s">
        <v>443</v>
      </c>
      <c r="U402" s="194"/>
      <c r="V402" s="35"/>
      <c r="W402" s="35"/>
      <c r="X402" s="35"/>
      <c r="Y402" s="35"/>
      <c r="AC402"/>
      <c r="AD402"/>
      <c r="AE402"/>
      <c r="AF402"/>
    </row>
    <row r="403" spans="1:32" s="34" customFormat="1" x14ac:dyDescent="0.25">
      <c r="A403" s="118" t="s">
        <v>70</v>
      </c>
      <c r="B403" s="123" t="s">
        <v>769</v>
      </c>
      <c r="C403" s="123" t="s">
        <v>770</v>
      </c>
      <c r="D403" s="37">
        <v>1981</v>
      </c>
      <c r="E403" s="120">
        <f>SUM(H403:Y403)</f>
        <v>3</v>
      </c>
      <c r="H403" s="37"/>
      <c r="I403" s="37"/>
      <c r="J403" s="37"/>
      <c r="K403" s="37"/>
      <c r="L403" s="37"/>
      <c r="M403" s="37"/>
      <c r="N403" s="37"/>
      <c r="O403" s="419"/>
      <c r="P403" s="37">
        <v>3</v>
      </c>
      <c r="Q403" s="37" t="s">
        <v>443</v>
      </c>
      <c r="R403" s="37" t="s">
        <v>443</v>
      </c>
      <c r="S403" s="37" t="s">
        <v>443</v>
      </c>
      <c r="T403" s="468" t="s">
        <v>443</v>
      </c>
      <c r="U403" s="194"/>
      <c r="V403" s="35"/>
      <c r="W403" s="35"/>
      <c r="X403" s="35"/>
      <c r="Y403" s="35"/>
      <c r="AC403"/>
      <c r="AD403"/>
      <c r="AE403"/>
      <c r="AF403"/>
    </row>
    <row r="404" spans="1:32" s="34" customFormat="1" x14ac:dyDescent="0.25">
      <c r="A404" s="118" t="s">
        <v>71</v>
      </c>
      <c r="B404" s="123" t="s">
        <v>716</v>
      </c>
      <c r="C404" s="123" t="s">
        <v>153</v>
      </c>
      <c r="D404" s="37">
        <v>1979</v>
      </c>
      <c r="E404" s="120">
        <f>SUM(H404:Y404)</f>
        <v>3</v>
      </c>
      <c r="H404" s="37"/>
      <c r="I404" s="37"/>
      <c r="J404" s="37"/>
      <c r="K404" s="37"/>
      <c r="L404" s="37"/>
      <c r="M404" s="37"/>
      <c r="N404" s="37">
        <v>3</v>
      </c>
      <c r="O404" s="419"/>
      <c r="P404" s="37" t="s">
        <v>443</v>
      </c>
      <c r="Q404" s="37" t="s">
        <v>443</v>
      </c>
      <c r="R404" s="37" t="s">
        <v>443</v>
      </c>
      <c r="S404" s="37" t="s">
        <v>443</v>
      </c>
      <c r="T404" s="468" t="s">
        <v>443</v>
      </c>
      <c r="U404" s="194"/>
      <c r="V404" s="35"/>
      <c r="W404" s="35"/>
      <c r="X404" s="35"/>
      <c r="Y404" s="35"/>
      <c r="AC404"/>
      <c r="AD404"/>
      <c r="AE404"/>
      <c r="AF404"/>
    </row>
    <row r="405" spans="1:32" s="34" customFormat="1" x14ac:dyDescent="0.25">
      <c r="A405" s="118" t="s">
        <v>72</v>
      </c>
      <c r="B405" s="123" t="s">
        <v>771</v>
      </c>
      <c r="C405" s="123" t="s">
        <v>138</v>
      </c>
      <c r="D405" s="37">
        <v>1981</v>
      </c>
      <c r="E405" s="120">
        <f>SUM(H405:Y405)</f>
        <v>2</v>
      </c>
      <c r="H405" s="37"/>
      <c r="I405" s="37"/>
      <c r="J405" s="37"/>
      <c r="K405" s="37"/>
      <c r="L405" s="37"/>
      <c r="M405" s="37"/>
      <c r="N405" s="37"/>
      <c r="O405" s="419"/>
      <c r="P405" s="37">
        <v>2</v>
      </c>
      <c r="Q405" s="37" t="s">
        <v>443</v>
      </c>
      <c r="R405" s="37" t="s">
        <v>443</v>
      </c>
      <c r="S405" s="37" t="s">
        <v>443</v>
      </c>
      <c r="T405" s="468" t="s">
        <v>443</v>
      </c>
      <c r="U405" s="194"/>
      <c r="V405" s="35"/>
      <c r="W405" s="35"/>
      <c r="X405" s="35"/>
      <c r="Y405" s="35"/>
      <c r="AC405"/>
      <c r="AD405"/>
      <c r="AE405"/>
      <c r="AF405"/>
    </row>
    <row r="406" spans="1:32" s="34" customFormat="1" x14ac:dyDescent="0.25">
      <c r="A406" s="118" t="s">
        <v>73</v>
      </c>
      <c r="B406" s="123" t="s">
        <v>745</v>
      </c>
      <c r="C406" s="123"/>
      <c r="D406" s="37">
        <v>1978</v>
      </c>
      <c r="E406" s="120">
        <f>SUM(H406:Y406)</f>
        <v>2</v>
      </c>
      <c r="H406" s="37"/>
      <c r="I406" s="37"/>
      <c r="J406" s="37"/>
      <c r="K406" s="37"/>
      <c r="L406" s="37"/>
      <c r="M406" s="37"/>
      <c r="N406" s="37">
        <v>2</v>
      </c>
      <c r="O406" s="419"/>
      <c r="P406" s="37" t="s">
        <v>443</v>
      </c>
      <c r="Q406" s="37" t="s">
        <v>443</v>
      </c>
      <c r="R406" s="37" t="s">
        <v>443</v>
      </c>
      <c r="S406" s="37" t="s">
        <v>443</v>
      </c>
      <c r="T406" s="468" t="s">
        <v>443</v>
      </c>
      <c r="U406" s="194"/>
      <c r="V406" s="35"/>
      <c r="W406" s="35"/>
      <c r="X406" s="35"/>
      <c r="Y406" s="35"/>
      <c r="AC406"/>
      <c r="AD406"/>
      <c r="AE406"/>
      <c r="AF406"/>
    </row>
    <row r="407" spans="1:32" s="34" customFormat="1" x14ac:dyDescent="0.25">
      <c r="A407" s="118" t="s">
        <v>74</v>
      </c>
      <c r="B407" s="123" t="s">
        <v>680</v>
      </c>
      <c r="C407" s="123" t="s">
        <v>427</v>
      </c>
      <c r="D407" s="37">
        <v>1977</v>
      </c>
      <c r="E407" s="120">
        <f>SUM(H407:Y407)</f>
        <v>2</v>
      </c>
      <c r="H407" s="37"/>
      <c r="I407" s="37"/>
      <c r="J407" s="37"/>
      <c r="K407" s="37"/>
      <c r="L407" s="37"/>
      <c r="M407" s="37">
        <v>2</v>
      </c>
      <c r="N407" s="37" t="s">
        <v>443</v>
      </c>
      <c r="O407" s="419"/>
      <c r="P407" s="37" t="s">
        <v>443</v>
      </c>
      <c r="Q407" s="37" t="s">
        <v>443</v>
      </c>
      <c r="R407" s="37" t="s">
        <v>443</v>
      </c>
      <c r="S407" s="37" t="s">
        <v>443</v>
      </c>
      <c r="T407" s="468" t="s">
        <v>443</v>
      </c>
      <c r="U407" s="194"/>
      <c r="V407" s="35"/>
      <c r="W407" s="35"/>
      <c r="X407" s="35"/>
      <c r="Y407" s="35"/>
      <c r="AC407"/>
      <c r="AD407"/>
      <c r="AE407"/>
      <c r="AF407"/>
    </row>
    <row r="408" spans="1:32" s="34" customFormat="1" x14ac:dyDescent="0.25">
      <c r="A408" s="118" t="s">
        <v>75</v>
      </c>
      <c r="B408" s="123" t="s">
        <v>636</v>
      </c>
      <c r="C408" s="123" t="s">
        <v>150</v>
      </c>
      <c r="D408" s="37">
        <v>1977</v>
      </c>
      <c r="E408" s="120">
        <f>SUM(H408:Y408)</f>
        <v>2</v>
      </c>
      <c r="H408" s="37"/>
      <c r="I408" s="37"/>
      <c r="J408" s="37"/>
      <c r="K408" s="37"/>
      <c r="L408" s="37">
        <v>2</v>
      </c>
      <c r="M408" s="37" t="s">
        <v>443</v>
      </c>
      <c r="N408" s="37" t="s">
        <v>443</v>
      </c>
      <c r="O408" s="419"/>
      <c r="P408" s="37" t="s">
        <v>443</v>
      </c>
      <c r="Q408" s="37" t="s">
        <v>443</v>
      </c>
      <c r="R408" s="37" t="s">
        <v>443</v>
      </c>
      <c r="S408" s="37" t="s">
        <v>443</v>
      </c>
      <c r="T408" s="468" t="s">
        <v>443</v>
      </c>
      <c r="U408" s="194"/>
      <c r="V408" s="35"/>
      <c r="W408" s="35"/>
      <c r="X408" s="35"/>
      <c r="Y408" s="35"/>
      <c r="AC408"/>
      <c r="AD408"/>
      <c r="AE408"/>
      <c r="AF408"/>
    </row>
    <row r="409" spans="1:32" s="34" customFormat="1" x14ac:dyDescent="0.25">
      <c r="A409" s="118" t="s">
        <v>76</v>
      </c>
      <c r="B409" s="123" t="s">
        <v>587</v>
      </c>
      <c r="C409" s="123" t="s">
        <v>588</v>
      </c>
      <c r="D409" s="37">
        <v>1978</v>
      </c>
      <c r="E409" s="120">
        <f>SUM(H409:Y409)</f>
        <v>2</v>
      </c>
      <c r="H409" s="37"/>
      <c r="I409" s="37"/>
      <c r="J409" s="37"/>
      <c r="K409" s="37">
        <v>2</v>
      </c>
      <c r="L409" s="37" t="s">
        <v>443</v>
      </c>
      <c r="M409" s="37" t="s">
        <v>443</v>
      </c>
      <c r="N409" s="37" t="s">
        <v>443</v>
      </c>
      <c r="O409" s="419"/>
      <c r="P409" s="37" t="s">
        <v>443</v>
      </c>
      <c r="Q409" s="37" t="s">
        <v>443</v>
      </c>
      <c r="R409" s="37" t="s">
        <v>443</v>
      </c>
      <c r="S409" s="37" t="s">
        <v>443</v>
      </c>
      <c r="T409" s="468" t="s">
        <v>443</v>
      </c>
      <c r="U409" s="194"/>
      <c r="V409" s="35"/>
      <c r="W409" s="35"/>
      <c r="X409" s="35"/>
      <c r="Y409" s="35"/>
      <c r="AC409"/>
      <c r="AD409"/>
      <c r="AE409"/>
      <c r="AF409"/>
    </row>
    <row r="410" spans="1:32" s="34" customFormat="1" x14ac:dyDescent="0.25">
      <c r="A410" s="118" t="s">
        <v>77</v>
      </c>
      <c r="B410" s="123" t="s">
        <v>434</v>
      </c>
      <c r="C410" s="123" t="s">
        <v>435</v>
      </c>
      <c r="D410" s="37">
        <v>1979</v>
      </c>
      <c r="E410" s="120">
        <f>SUM(H410:Y410)</f>
        <v>2</v>
      </c>
      <c r="H410" s="37"/>
      <c r="I410" s="37">
        <v>2</v>
      </c>
      <c r="J410" s="37" t="s">
        <v>443</v>
      </c>
      <c r="K410" s="37" t="s">
        <v>443</v>
      </c>
      <c r="L410" s="37" t="s">
        <v>443</v>
      </c>
      <c r="M410" s="37" t="s">
        <v>443</v>
      </c>
      <c r="N410" s="37" t="s">
        <v>443</v>
      </c>
      <c r="O410" s="419"/>
      <c r="P410" s="37" t="s">
        <v>443</v>
      </c>
      <c r="Q410" s="37" t="s">
        <v>443</v>
      </c>
      <c r="R410" s="37" t="s">
        <v>443</v>
      </c>
      <c r="S410" s="37" t="s">
        <v>443</v>
      </c>
      <c r="T410" s="468" t="s">
        <v>443</v>
      </c>
      <c r="U410" s="194"/>
      <c r="V410" s="35"/>
      <c r="W410" s="35"/>
      <c r="X410" s="35"/>
      <c r="Y410" s="35"/>
      <c r="AC410"/>
      <c r="AD410"/>
      <c r="AE410"/>
      <c r="AF410"/>
    </row>
    <row r="411" spans="1:32" s="34" customFormat="1" x14ac:dyDescent="0.25">
      <c r="A411" s="118" t="s">
        <v>78</v>
      </c>
      <c r="B411" s="123" t="s">
        <v>1018</v>
      </c>
      <c r="C411" s="123" t="s">
        <v>1019</v>
      </c>
      <c r="D411" s="37">
        <v>1981</v>
      </c>
      <c r="E411" s="120">
        <f>SUM(H411:Y411)</f>
        <v>1</v>
      </c>
      <c r="H411" s="37"/>
      <c r="I411" s="37"/>
      <c r="J411" s="37"/>
      <c r="K411" s="37"/>
      <c r="L411" s="37"/>
      <c r="M411" s="37"/>
      <c r="N411" s="37"/>
      <c r="O411" s="419"/>
      <c r="P411" s="37"/>
      <c r="Q411" s="37"/>
      <c r="R411" s="37"/>
      <c r="S411" s="37">
        <v>1</v>
      </c>
      <c r="T411" s="468" t="s">
        <v>443</v>
      </c>
      <c r="U411" s="194"/>
      <c r="V411" s="35"/>
      <c r="W411" s="35"/>
      <c r="X411" s="35"/>
      <c r="Y411" s="35"/>
      <c r="AC411"/>
      <c r="AD411"/>
      <c r="AE411"/>
      <c r="AF411"/>
    </row>
    <row r="412" spans="1:32" s="34" customFormat="1" x14ac:dyDescent="0.25">
      <c r="A412" s="118" t="s">
        <v>79</v>
      </c>
      <c r="B412" s="123" t="s">
        <v>933</v>
      </c>
      <c r="C412" s="123" t="s">
        <v>161</v>
      </c>
      <c r="D412" s="37">
        <v>1981</v>
      </c>
      <c r="E412" s="120">
        <f>SUM(H412:Y412)</f>
        <v>1</v>
      </c>
      <c r="H412" s="37"/>
      <c r="I412" s="37"/>
      <c r="J412" s="37"/>
      <c r="K412" s="37"/>
      <c r="L412" s="37"/>
      <c r="M412" s="37"/>
      <c r="N412" s="37"/>
      <c r="O412" s="419"/>
      <c r="P412" s="37"/>
      <c r="Q412" s="37"/>
      <c r="R412" s="37">
        <v>1</v>
      </c>
      <c r="S412" s="37" t="s">
        <v>443</v>
      </c>
      <c r="T412" s="468" t="s">
        <v>443</v>
      </c>
      <c r="U412" s="194"/>
      <c r="V412" s="35"/>
      <c r="W412" s="35"/>
      <c r="X412" s="35"/>
      <c r="Y412" s="35"/>
      <c r="AC412"/>
      <c r="AD412"/>
      <c r="AE412"/>
      <c r="AF412"/>
    </row>
    <row r="413" spans="1:32" s="34" customFormat="1" x14ac:dyDescent="0.25">
      <c r="A413" s="118" t="s">
        <v>80</v>
      </c>
      <c r="B413" s="123" t="s">
        <v>881</v>
      </c>
      <c r="C413" s="123" t="s">
        <v>882</v>
      </c>
      <c r="D413" s="37">
        <v>1981</v>
      </c>
      <c r="E413" s="120">
        <f>SUM(H413:Y413)</f>
        <v>1</v>
      </c>
      <c r="H413" s="37"/>
      <c r="I413" s="37"/>
      <c r="J413" s="37"/>
      <c r="K413" s="37"/>
      <c r="L413" s="37"/>
      <c r="M413" s="37"/>
      <c r="N413" s="37"/>
      <c r="O413" s="419"/>
      <c r="P413" s="37"/>
      <c r="Q413" s="37">
        <v>1</v>
      </c>
      <c r="R413" s="37" t="s">
        <v>443</v>
      </c>
      <c r="S413" s="37" t="s">
        <v>443</v>
      </c>
      <c r="T413" s="468" t="s">
        <v>443</v>
      </c>
      <c r="U413" s="194"/>
      <c r="V413" s="35"/>
      <c r="W413" s="35"/>
      <c r="X413" s="35"/>
      <c r="Y413" s="35"/>
      <c r="AC413"/>
      <c r="AD413"/>
      <c r="AE413"/>
      <c r="AF413"/>
    </row>
    <row r="414" spans="1:32" s="34" customFormat="1" x14ac:dyDescent="0.25">
      <c r="A414" s="118" t="s">
        <v>81</v>
      </c>
      <c r="B414" s="123" t="s">
        <v>441</v>
      </c>
      <c r="C414" s="123" t="s">
        <v>442</v>
      </c>
      <c r="D414" s="37">
        <v>1984</v>
      </c>
      <c r="E414" s="120">
        <f>SUM(H414:Y414)</f>
        <v>1</v>
      </c>
      <c r="H414" s="37"/>
      <c r="I414" s="37"/>
      <c r="J414" s="37"/>
      <c r="K414" s="37"/>
      <c r="L414" s="37"/>
      <c r="M414" s="37"/>
      <c r="N414" s="37"/>
      <c r="O414" s="419"/>
      <c r="P414" s="37">
        <v>1</v>
      </c>
      <c r="Q414" s="37" t="s">
        <v>443</v>
      </c>
      <c r="R414" s="37" t="s">
        <v>443</v>
      </c>
      <c r="S414" s="37" t="s">
        <v>443</v>
      </c>
      <c r="T414" s="468" t="s">
        <v>443</v>
      </c>
      <c r="U414" s="194"/>
      <c r="V414" s="35"/>
      <c r="W414" s="35"/>
      <c r="X414" s="35"/>
      <c r="Y414" s="35"/>
      <c r="AC414"/>
      <c r="AD414"/>
      <c r="AE414"/>
      <c r="AF414"/>
    </row>
    <row r="415" spans="1:32" s="34" customFormat="1" x14ac:dyDescent="0.25">
      <c r="A415" s="118" t="s">
        <v>82</v>
      </c>
      <c r="B415" s="123" t="s">
        <v>746</v>
      </c>
      <c r="C415" s="123" t="s">
        <v>492</v>
      </c>
      <c r="D415" s="37">
        <v>1984</v>
      </c>
      <c r="E415" s="120">
        <f>SUM(H415:Y415)</f>
        <v>1</v>
      </c>
      <c r="H415" s="37"/>
      <c r="I415" s="37"/>
      <c r="J415" s="37"/>
      <c r="K415" s="37"/>
      <c r="L415" s="37"/>
      <c r="M415" s="37"/>
      <c r="N415" s="37">
        <v>1</v>
      </c>
      <c r="O415" s="419"/>
      <c r="P415" s="37" t="s">
        <v>443</v>
      </c>
      <c r="Q415" s="37" t="s">
        <v>443</v>
      </c>
      <c r="R415" s="37" t="s">
        <v>443</v>
      </c>
      <c r="S415" s="37" t="s">
        <v>443</v>
      </c>
      <c r="T415" s="468" t="s">
        <v>443</v>
      </c>
      <c r="U415" s="194"/>
      <c r="V415" s="35"/>
      <c r="W415" s="35"/>
      <c r="X415" s="35"/>
      <c r="Y415" s="35"/>
      <c r="AC415"/>
      <c r="AD415"/>
      <c r="AE415"/>
      <c r="AF415"/>
    </row>
    <row r="416" spans="1:32" s="34" customFormat="1" x14ac:dyDescent="0.25">
      <c r="A416" s="118" t="s">
        <v>83</v>
      </c>
      <c r="B416" s="123" t="s">
        <v>637</v>
      </c>
      <c r="C416" s="123" t="s">
        <v>638</v>
      </c>
      <c r="D416" s="37">
        <v>1980</v>
      </c>
      <c r="E416" s="120">
        <f>SUM(H416:Y416)</f>
        <v>1</v>
      </c>
      <c r="H416" s="37"/>
      <c r="I416" s="37"/>
      <c r="J416" s="37"/>
      <c r="K416" s="37"/>
      <c r="L416" s="37">
        <v>1</v>
      </c>
      <c r="M416" s="37" t="s">
        <v>443</v>
      </c>
      <c r="N416" s="37"/>
      <c r="O416" s="419"/>
      <c r="P416" s="37" t="s">
        <v>443</v>
      </c>
      <c r="Q416" s="37" t="s">
        <v>443</v>
      </c>
      <c r="R416" s="37" t="s">
        <v>443</v>
      </c>
      <c r="S416" s="37" t="s">
        <v>443</v>
      </c>
      <c r="T416" s="468" t="s">
        <v>443</v>
      </c>
      <c r="U416" s="194"/>
      <c r="V416" s="35"/>
      <c r="W416" s="35"/>
      <c r="X416" s="35"/>
      <c r="Y416" s="35"/>
      <c r="AC416"/>
      <c r="AD416"/>
      <c r="AE416"/>
      <c r="AF416"/>
    </row>
    <row r="417" spans="1:32" s="34" customFormat="1" ht="15.75" thickBot="1" x14ac:dyDescent="0.3">
      <c r="A417" s="143" t="s">
        <v>84</v>
      </c>
      <c r="B417" s="198" t="s">
        <v>439</v>
      </c>
      <c r="C417" s="198" t="s">
        <v>440</v>
      </c>
      <c r="D417" s="40">
        <v>1976</v>
      </c>
      <c r="E417" s="157">
        <f>SUM(H417:Y417)</f>
        <v>1</v>
      </c>
      <c r="H417" s="37"/>
      <c r="I417" s="37">
        <v>1</v>
      </c>
      <c r="J417" s="37" t="s">
        <v>443</v>
      </c>
      <c r="K417" s="37" t="s">
        <v>443</v>
      </c>
      <c r="L417" s="37" t="s">
        <v>443</v>
      </c>
      <c r="M417" s="37" t="s">
        <v>443</v>
      </c>
      <c r="N417" s="37" t="s">
        <v>443</v>
      </c>
      <c r="O417" s="419"/>
      <c r="P417" s="37" t="s">
        <v>443</v>
      </c>
      <c r="Q417" s="37" t="s">
        <v>443</v>
      </c>
      <c r="R417" s="37" t="s">
        <v>443</v>
      </c>
      <c r="S417" s="37" t="s">
        <v>443</v>
      </c>
      <c r="T417" s="468" t="s">
        <v>443</v>
      </c>
      <c r="U417" s="194"/>
      <c r="V417" s="35"/>
      <c r="W417" s="35"/>
      <c r="X417" s="35"/>
      <c r="Y417" s="35"/>
      <c r="AC417"/>
      <c r="AD417"/>
      <c r="AE417"/>
    </row>
    <row r="418" spans="1:32" s="34" customFormat="1" x14ac:dyDescent="0.25">
      <c r="A418" s="43"/>
      <c r="D418" s="55"/>
      <c r="E418" s="67"/>
      <c r="H418" s="55"/>
      <c r="I418" s="55"/>
      <c r="J418" s="55"/>
      <c r="K418" s="55"/>
      <c r="L418" s="55"/>
      <c r="M418" s="55"/>
      <c r="N418" s="55"/>
      <c r="O418" s="420"/>
      <c r="P418" s="55"/>
      <c r="Q418" s="55"/>
      <c r="R418" s="55"/>
      <c r="S418" s="55"/>
      <c r="T418" s="467"/>
      <c r="U418" s="17"/>
      <c r="V418" s="19"/>
      <c r="W418" s="19"/>
      <c r="X418" s="19"/>
      <c r="Y418" s="19"/>
      <c r="AC418"/>
      <c r="AD418"/>
      <c r="AE418"/>
    </row>
    <row r="419" spans="1:32" s="34" customFormat="1" ht="21" x14ac:dyDescent="0.25">
      <c r="A419" s="63"/>
      <c r="B419" s="64"/>
      <c r="C419" s="64"/>
      <c r="D419" s="55"/>
      <c r="E419" s="45"/>
      <c r="H419" s="55"/>
      <c r="I419" s="55"/>
      <c r="J419" s="55"/>
      <c r="K419" s="55"/>
      <c r="L419" s="55"/>
      <c r="M419" s="55"/>
      <c r="N419" s="55"/>
      <c r="O419" s="420"/>
      <c r="P419" s="55"/>
      <c r="Q419" s="55"/>
      <c r="R419" s="55"/>
      <c r="S419" s="55"/>
      <c r="T419" s="467"/>
      <c r="U419" s="17"/>
      <c r="V419" s="19"/>
      <c r="W419" s="19"/>
      <c r="X419" s="19"/>
      <c r="Y419" s="19"/>
      <c r="AC419"/>
      <c r="AD419"/>
      <c r="AE419"/>
    </row>
    <row r="420" spans="1:32" s="34" customFormat="1" ht="21.75" thickBot="1" x14ac:dyDescent="0.3">
      <c r="A420" s="68" t="s">
        <v>216</v>
      </c>
      <c r="B420" s="69"/>
      <c r="C420" s="69"/>
      <c r="D420" s="70"/>
      <c r="E420" s="45"/>
      <c r="H420" s="37" t="str">
        <f>_xlfn.IFNA(VLOOKUP(B420,$AC$421:$AF$430,4,FALSE),"")</f>
        <v/>
      </c>
      <c r="I420" s="37" t="str">
        <f>_xlfn.IFNA(VLOOKUP(B420,$AC$421:$AF$430,4,FALSE),"")</f>
        <v/>
      </c>
      <c r="J420" s="37" t="str">
        <f>_xlfn.IFNA(VLOOKUP(B420,$AC$421:$AF$430,4,FALSE),"")</f>
        <v/>
      </c>
      <c r="K420" s="37" t="str">
        <f>_xlfn.IFNA(VLOOKUP(B420,$AC$421:$AF$430,4,FALSE),"")</f>
        <v/>
      </c>
      <c r="L420" s="37" t="str">
        <f>_xlfn.IFNA(VLOOKUP(B420,$AC$421:$AF$430,4,FALSE),"")</f>
        <v/>
      </c>
      <c r="M420" s="37" t="str">
        <f>_xlfn.IFNA(VLOOKUP(B420,$AC$421:$AF$430,4,FALSE),"")</f>
        <v/>
      </c>
      <c r="N420" s="37" t="str">
        <f>_xlfn.IFNA(VLOOKUP(B420,$AC$421:$AF$430,4,FALSE),"")</f>
        <v/>
      </c>
      <c r="O420" s="420"/>
      <c r="P420" s="37" t="str">
        <f>_xlfn.IFNA(VLOOKUP(B420,$AC$421:$AF$430,4,FALSE),"")</f>
        <v/>
      </c>
      <c r="Q420" s="37" t="str">
        <f>_xlfn.IFNA(VLOOKUP(B420,$AC$421:$AF$430,4,FALSE),"")</f>
        <v/>
      </c>
      <c r="R420" s="37" t="str">
        <f>_xlfn.IFNA(VLOOKUP(B420,$AC$421:$AF$430,4,FALSE),"")</f>
        <v/>
      </c>
      <c r="S420" s="37" t="str">
        <f>_xlfn.IFNA(VLOOKUP(B420,$AC$421:$AF$430,4,FALSE),"")</f>
        <v/>
      </c>
      <c r="T420" s="468" t="str">
        <f>_xlfn.IFNA(VLOOKUP(B420,$AC$421:$AF$430,4,FALSE),"")</f>
        <v/>
      </c>
      <c r="U420" s="194" t="str">
        <f>_xlfn.IFNA(VLOOKUP(B420,$AC$421:$AF$430,4,FALSE),"")</f>
        <v/>
      </c>
      <c r="V420" s="19"/>
      <c r="W420" s="19"/>
      <c r="X420" s="19"/>
      <c r="Y420" s="19"/>
      <c r="AC420"/>
      <c r="AD420"/>
      <c r="AE420"/>
    </row>
    <row r="421" spans="1:32" s="34" customFormat="1" ht="15" customHeight="1" x14ac:dyDescent="0.25">
      <c r="A421" s="121" t="s">
        <v>14</v>
      </c>
      <c r="B421" s="258" t="s">
        <v>457</v>
      </c>
      <c r="C421" s="258" t="s">
        <v>458</v>
      </c>
      <c r="D421" s="259">
        <v>1968</v>
      </c>
      <c r="E421" s="119">
        <f>SUM(H421:Y421)</f>
        <v>62</v>
      </c>
      <c r="H421" s="37"/>
      <c r="I421" s="37">
        <v>7</v>
      </c>
      <c r="J421" s="37" t="s">
        <v>443</v>
      </c>
      <c r="K421" s="37" t="s">
        <v>443</v>
      </c>
      <c r="L421" s="37">
        <v>9</v>
      </c>
      <c r="M421" s="37">
        <v>9</v>
      </c>
      <c r="N421" s="37" t="s">
        <v>443</v>
      </c>
      <c r="O421" s="419"/>
      <c r="P421" s="37">
        <v>10</v>
      </c>
      <c r="Q421" s="37">
        <v>10</v>
      </c>
      <c r="R421" s="37">
        <v>7</v>
      </c>
      <c r="S421" s="37" t="s">
        <v>443</v>
      </c>
      <c r="T421" s="468">
        <v>10</v>
      </c>
      <c r="U421" s="194"/>
      <c r="V421" s="35"/>
      <c r="W421" s="35"/>
      <c r="X421" s="35"/>
      <c r="Y421" s="35"/>
      <c r="AB421" s="34" t="e">
        <f t="shared" ref="AB421:AB430" si="3">VLOOKUP(AC421,$B$421:$B$478,1,FALSE)</f>
        <v>#N/A</v>
      </c>
      <c r="AC421"/>
      <c r="AD421"/>
      <c r="AE421"/>
      <c r="AF421">
        <v>10</v>
      </c>
    </row>
    <row r="422" spans="1:32" s="34" customFormat="1" x14ac:dyDescent="0.25">
      <c r="A422" s="122" t="s">
        <v>15</v>
      </c>
      <c r="B422" s="360" t="s">
        <v>147</v>
      </c>
      <c r="C422" s="360" t="s">
        <v>422</v>
      </c>
      <c r="D422" s="361">
        <v>1971</v>
      </c>
      <c r="E422" s="120">
        <f>SUM(H422:Y422)</f>
        <v>59</v>
      </c>
      <c r="H422" s="37">
        <v>7</v>
      </c>
      <c r="I422" s="37">
        <v>9</v>
      </c>
      <c r="J422" s="37" t="s">
        <v>443</v>
      </c>
      <c r="K422" s="37" t="s">
        <v>443</v>
      </c>
      <c r="L422" s="37">
        <v>8</v>
      </c>
      <c r="M422" s="37">
        <v>10</v>
      </c>
      <c r="N422" s="37" t="s">
        <v>443</v>
      </c>
      <c r="O422" s="419"/>
      <c r="P422" s="37">
        <v>8</v>
      </c>
      <c r="Q422" s="37">
        <v>8</v>
      </c>
      <c r="R422" s="37" t="s">
        <v>443</v>
      </c>
      <c r="S422" s="37" t="s">
        <v>443</v>
      </c>
      <c r="T422" s="468">
        <v>9</v>
      </c>
      <c r="U422" s="194"/>
      <c r="V422" s="35"/>
      <c r="W422" s="35"/>
      <c r="X422" s="35"/>
      <c r="Y422" s="35"/>
      <c r="AB422" s="34" t="e">
        <f t="shared" si="3"/>
        <v>#N/A</v>
      </c>
      <c r="AC422"/>
      <c r="AD422"/>
      <c r="AE422"/>
      <c r="AF422">
        <v>9</v>
      </c>
    </row>
    <row r="423" spans="1:32" s="34" customFormat="1" ht="15.75" thickBot="1" x14ac:dyDescent="0.3">
      <c r="A423" s="255" t="s">
        <v>16</v>
      </c>
      <c r="B423" s="221" t="s">
        <v>173</v>
      </c>
      <c r="C423" s="256" t="s">
        <v>174</v>
      </c>
      <c r="D423" s="257">
        <v>1967</v>
      </c>
      <c r="E423" s="157">
        <f>SUM(H423:Y423)</f>
        <v>38</v>
      </c>
      <c r="H423" s="37">
        <v>2</v>
      </c>
      <c r="I423" s="37" t="s">
        <v>443</v>
      </c>
      <c r="J423" s="37">
        <v>9</v>
      </c>
      <c r="K423" s="37" t="s">
        <v>443</v>
      </c>
      <c r="L423" s="37">
        <v>7</v>
      </c>
      <c r="M423" s="37">
        <v>7</v>
      </c>
      <c r="N423" s="37" t="s">
        <v>443</v>
      </c>
      <c r="O423" s="419"/>
      <c r="P423" s="37">
        <v>3</v>
      </c>
      <c r="Q423" s="37">
        <v>4</v>
      </c>
      <c r="R423" s="37">
        <v>2</v>
      </c>
      <c r="S423" s="37">
        <v>4</v>
      </c>
      <c r="T423" s="468" t="s">
        <v>443</v>
      </c>
      <c r="U423" s="194"/>
      <c r="V423" s="35"/>
      <c r="W423" s="35"/>
      <c r="X423" s="35"/>
      <c r="Y423" s="35"/>
      <c r="AB423" s="34" t="e">
        <f t="shared" si="3"/>
        <v>#N/A</v>
      </c>
      <c r="AC423"/>
      <c r="AD423"/>
      <c r="AE423"/>
      <c r="AF423">
        <v>8</v>
      </c>
    </row>
    <row r="424" spans="1:32" s="34" customFormat="1" x14ac:dyDescent="0.25">
      <c r="A424" s="217" t="s">
        <v>18</v>
      </c>
      <c r="B424" s="137" t="s">
        <v>554</v>
      </c>
      <c r="C424" s="138" t="s">
        <v>161</v>
      </c>
      <c r="D424" s="139">
        <v>1973</v>
      </c>
      <c r="E424" s="152">
        <f>SUM(H424:Y424)</f>
        <v>33</v>
      </c>
      <c r="H424" s="37"/>
      <c r="I424" s="37"/>
      <c r="J424" s="37"/>
      <c r="K424" s="37">
        <v>5</v>
      </c>
      <c r="L424" s="37" t="s">
        <v>443</v>
      </c>
      <c r="M424" s="37" t="s">
        <v>443</v>
      </c>
      <c r="N424" s="37">
        <v>10</v>
      </c>
      <c r="O424" s="419"/>
      <c r="P424" s="37">
        <v>9</v>
      </c>
      <c r="Q424" s="37" t="s">
        <v>443</v>
      </c>
      <c r="R424" s="37">
        <v>9</v>
      </c>
      <c r="S424" s="37" t="s">
        <v>443</v>
      </c>
      <c r="T424" s="468" t="s">
        <v>443</v>
      </c>
      <c r="U424" s="194"/>
      <c r="V424" s="35"/>
      <c r="W424" s="35"/>
      <c r="X424" s="35"/>
      <c r="Y424" s="35"/>
      <c r="AB424" s="34" t="e">
        <f t="shared" si="3"/>
        <v>#N/A</v>
      </c>
      <c r="AC424"/>
      <c r="AD424"/>
      <c r="AE424"/>
      <c r="AF424">
        <v>7</v>
      </c>
    </row>
    <row r="425" spans="1:32" s="34" customFormat="1" x14ac:dyDescent="0.25">
      <c r="A425" s="118" t="s">
        <v>19</v>
      </c>
      <c r="B425" s="125" t="s">
        <v>143</v>
      </c>
      <c r="C425" s="126" t="s">
        <v>224</v>
      </c>
      <c r="D425" s="127">
        <v>1974</v>
      </c>
      <c r="E425" s="120">
        <f>SUM(H425:Y425)</f>
        <v>31</v>
      </c>
      <c r="H425" s="37">
        <v>8</v>
      </c>
      <c r="I425" s="37">
        <v>10</v>
      </c>
      <c r="J425" s="37">
        <v>10</v>
      </c>
      <c r="K425" s="37">
        <v>3</v>
      </c>
      <c r="L425" s="37" t="s">
        <v>443</v>
      </c>
      <c r="M425" s="37" t="s">
        <v>443</v>
      </c>
      <c r="N425" s="37" t="s">
        <v>443</v>
      </c>
      <c r="O425" s="419"/>
      <c r="P425" s="37" t="s">
        <v>443</v>
      </c>
      <c r="Q425" s="37" t="s">
        <v>443</v>
      </c>
      <c r="R425" s="37" t="s">
        <v>443</v>
      </c>
      <c r="S425" s="37" t="s">
        <v>443</v>
      </c>
      <c r="T425" s="468" t="s">
        <v>443</v>
      </c>
      <c r="U425" s="194"/>
      <c r="V425" s="35"/>
      <c r="W425" s="35"/>
      <c r="X425" s="35"/>
      <c r="Y425" s="35"/>
      <c r="AB425" s="34" t="e">
        <f t="shared" si="3"/>
        <v>#N/A</v>
      </c>
      <c r="AC425"/>
      <c r="AD425"/>
      <c r="AE425"/>
      <c r="AF425">
        <v>6</v>
      </c>
    </row>
    <row r="426" spans="1:32" s="34" customFormat="1" x14ac:dyDescent="0.25">
      <c r="A426" s="118" t="s">
        <v>20</v>
      </c>
      <c r="B426" s="125" t="s">
        <v>543</v>
      </c>
      <c r="C426" s="126" t="s">
        <v>544</v>
      </c>
      <c r="D426" s="127">
        <v>1972</v>
      </c>
      <c r="E426" s="120">
        <f>SUM(H426:Y426)</f>
        <v>19</v>
      </c>
      <c r="H426" s="37"/>
      <c r="I426" s="37"/>
      <c r="J426" s="37"/>
      <c r="K426" s="37">
        <v>10</v>
      </c>
      <c r="L426" s="37" t="s">
        <v>443</v>
      </c>
      <c r="M426" s="37" t="s">
        <v>443</v>
      </c>
      <c r="N426" s="37" t="s">
        <v>443</v>
      </c>
      <c r="O426" s="419"/>
      <c r="P426" s="37" t="s">
        <v>443</v>
      </c>
      <c r="Q426" s="37" t="s">
        <v>443</v>
      </c>
      <c r="R426" s="37" t="s">
        <v>443</v>
      </c>
      <c r="S426" s="37">
        <v>9</v>
      </c>
      <c r="T426" s="468" t="s">
        <v>443</v>
      </c>
      <c r="U426" s="194"/>
      <c r="V426" s="35"/>
      <c r="W426" s="35"/>
      <c r="X426" s="35"/>
      <c r="Y426" s="35"/>
      <c r="AB426" s="34" t="e">
        <f t="shared" si="3"/>
        <v>#N/A</v>
      </c>
      <c r="AC426"/>
      <c r="AD426"/>
      <c r="AE426"/>
      <c r="AF426">
        <v>5</v>
      </c>
    </row>
    <row r="427" spans="1:32" s="34" customFormat="1" x14ac:dyDescent="0.25">
      <c r="A427" s="118" t="s">
        <v>21</v>
      </c>
      <c r="B427" s="125" t="s">
        <v>549</v>
      </c>
      <c r="C427" s="126"/>
      <c r="D427" s="127">
        <v>1974</v>
      </c>
      <c r="E427" s="120">
        <f>SUM(H427:Y427)</f>
        <v>18</v>
      </c>
      <c r="H427" s="37"/>
      <c r="I427" s="37"/>
      <c r="J427" s="37"/>
      <c r="K427" s="37">
        <v>8</v>
      </c>
      <c r="L427" s="37" t="s">
        <v>443</v>
      </c>
      <c r="M427" s="37" t="s">
        <v>443</v>
      </c>
      <c r="N427" s="37" t="s">
        <v>443</v>
      </c>
      <c r="O427" s="419"/>
      <c r="P427" s="37" t="s">
        <v>443</v>
      </c>
      <c r="Q427" s="37" t="s">
        <v>443</v>
      </c>
      <c r="R427" s="37" t="s">
        <v>443</v>
      </c>
      <c r="S427" s="37">
        <v>10</v>
      </c>
      <c r="T427" s="468" t="s">
        <v>443</v>
      </c>
      <c r="U427" s="194"/>
      <c r="V427" s="35"/>
      <c r="W427" s="35"/>
      <c r="X427" s="35"/>
      <c r="Y427" s="35"/>
      <c r="AB427" s="34" t="e">
        <f t="shared" si="3"/>
        <v>#N/A</v>
      </c>
      <c r="AC427"/>
      <c r="AD427"/>
      <c r="AE427"/>
      <c r="AF427">
        <v>4</v>
      </c>
    </row>
    <row r="428" spans="1:32" s="34" customFormat="1" x14ac:dyDescent="0.25">
      <c r="A428" s="118" t="s">
        <v>22</v>
      </c>
      <c r="B428" s="125" t="s">
        <v>511</v>
      </c>
      <c r="C428" s="126" t="s">
        <v>512</v>
      </c>
      <c r="D428" s="127">
        <v>1974</v>
      </c>
      <c r="E428" s="120">
        <f>SUM(H428:Y428)</f>
        <v>16</v>
      </c>
      <c r="H428" s="37"/>
      <c r="I428" s="37"/>
      <c r="J428" s="37">
        <v>8</v>
      </c>
      <c r="K428" s="37" t="s">
        <v>443</v>
      </c>
      <c r="L428" s="37" t="s">
        <v>443</v>
      </c>
      <c r="M428" s="37">
        <v>8</v>
      </c>
      <c r="N428" s="37" t="s">
        <v>443</v>
      </c>
      <c r="O428" s="419"/>
      <c r="P428" s="37" t="s">
        <v>443</v>
      </c>
      <c r="Q428" s="37" t="s">
        <v>443</v>
      </c>
      <c r="R428" s="37" t="s">
        <v>443</v>
      </c>
      <c r="S428" s="37" t="s">
        <v>443</v>
      </c>
      <c r="T428" s="468" t="s">
        <v>443</v>
      </c>
      <c r="U428" s="194"/>
      <c r="V428" s="35"/>
      <c r="W428" s="35"/>
      <c r="X428" s="35"/>
      <c r="Y428" s="35"/>
      <c r="AB428" s="34" t="e">
        <f t="shared" si="3"/>
        <v>#N/A</v>
      </c>
      <c r="AC428"/>
      <c r="AD428"/>
      <c r="AE428"/>
      <c r="AF428">
        <v>3</v>
      </c>
    </row>
    <row r="429" spans="1:32" s="34" customFormat="1" x14ac:dyDescent="0.25">
      <c r="A429" s="118" t="s">
        <v>23</v>
      </c>
      <c r="B429" s="125" t="s">
        <v>465</v>
      </c>
      <c r="C429" s="126" t="s">
        <v>393</v>
      </c>
      <c r="D429" s="127">
        <v>1969</v>
      </c>
      <c r="E429" s="120">
        <f>SUM(H429:Y429)</f>
        <v>16</v>
      </c>
      <c r="H429" s="37"/>
      <c r="I429" s="37">
        <v>2</v>
      </c>
      <c r="J429" s="37" t="s">
        <v>443</v>
      </c>
      <c r="K429" s="37" t="s">
        <v>443</v>
      </c>
      <c r="L429" s="37">
        <v>5</v>
      </c>
      <c r="M429" s="37" t="s">
        <v>443</v>
      </c>
      <c r="N429" s="37">
        <v>9</v>
      </c>
      <c r="O429" s="419"/>
      <c r="P429" s="37" t="s">
        <v>443</v>
      </c>
      <c r="Q429" s="37" t="s">
        <v>443</v>
      </c>
      <c r="R429" s="37" t="s">
        <v>443</v>
      </c>
      <c r="S429" s="37" t="s">
        <v>443</v>
      </c>
      <c r="T429" s="468" t="s">
        <v>443</v>
      </c>
      <c r="U429" s="194"/>
      <c r="V429" s="35"/>
      <c r="W429" s="35"/>
      <c r="X429" s="35"/>
      <c r="Y429" s="35"/>
      <c r="AB429" s="34" t="e">
        <f t="shared" si="3"/>
        <v>#N/A</v>
      </c>
      <c r="AC429"/>
      <c r="AD429"/>
      <c r="AE429"/>
      <c r="AF429">
        <v>2</v>
      </c>
    </row>
    <row r="430" spans="1:32" s="34" customFormat="1" x14ac:dyDescent="0.25">
      <c r="A430" s="118" t="s">
        <v>25</v>
      </c>
      <c r="B430" s="125" t="s">
        <v>552</v>
      </c>
      <c r="C430" s="126" t="s">
        <v>553</v>
      </c>
      <c r="D430" s="127">
        <v>1973</v>
      </c>
      <c r="E430" s="120">
        <f>SUM(H430:Y430)</f>
        <v>16</v>
      </c>
      <c r="H430" s="37"/>
      <c r="I430" s="37"/>
      <c r="J430" s="37"/>
      <c r="K430" s="37">
        <v>6</v>
      </c>
      <c r="L430" s="37" t="s">
        <v>443</v>
      </c>
      <c r="M430" s="37" t="s">
        <v>443</v>
      </c>
      <c r="N430" s="37" t="s">
        <v>443</v>
      </c>
      <c r="O430" s="419"/>
      <c r="P430" s="37" t="s">
        <v>443</v>
      </c>
      <c r="Q430" s="37" t="s">
        <v>443</v>
      </c>
      <c r="R430" s="37">
        <v>10</v>
      </c>
      <c r="S430" s="37" t="s">
        <v>443</v>
      </c>
      <c r="T430" s="468" t="s">
        <v>443</v>
      </c>
      <c r="U430" s="194"/>
      <c r="V430" s="35"/>
      <c r="W430" s="35"/>
      <c r="X430" s="35"/>
      <c r="Y430" s="35"/>
      <c r="AB430" s="34" t="e">
        <f t="shared" si="3"/>
        <v>#N/A</v>
      </c>
      <c r="AC430"/>
      <c r="AD430"/>
      <c r="AE430"/>
      <c r="AF430">
        <v>1</v>
      </c>
    </row>
    <row r="431" spans="1:32" s="34" customFormat="1" x14ac:dyDescent="0.25">
      <c r="A431" s="118" t="s">
        <v>26</v>
      </c>
      <c r="B431" s="125" t="s">
        <v>767</v>
      </c>
      <c r="C431" s="126" t="s">
        <v>768</v>
      </c>
      <c r="D431" s="127">
        <v>1970</v>
      </c>
      <c r="E431" s="120">
        <f>SUM(H431:Y431)</f>
        <v>15</v>
      </c>
      <c r="H431" s="37"/>
      <c r="I431" s="37"/>
      <c r="J431" s="37"/>
      <c r="K431" s="37"/>
      <c r="L431" s="37"/>
      <c r="M431" s="37"/>
      <c r="N431" s="37"/>
      <c r="O431" s="419"/>
      <c r="P431" s="37">
        <v>7</v>
      </c>
      <c r="Q431" s="37">
        <v>5</v>
      </c>
      <c r="R431" s="37">
        <v>3</v>
      </c>
      <c r="S431" s="37" t="s">
        <v>443</v>
      </c>
      <c r="T431" s="468" t="s">
        <v>443</v>
      </c>
      <c r="U431" s="194"/>
      <c r="V431" s="35"/>
      <c r="W431" s="35"/>
      <c r="X431" s="35"/>
      <c r="Y431" s="35"/>
      <c r="AC431"/>
      <c r="AD431"/>
      <c r="AE431"/>
      <c r="AF431"/>
    </row>
    <row r="432" spans="1:32" s="34" customFormat="1" x14ac:dyDescent="0.25">
      <c r="A432" s="118" t="s">
        <v>27</v>
      </c>
      <c r="B432" s="125" t="s">
        <v>1022</v>
      </c>
      <c r="C432" s="126" t="s">
        <v>161</v>
      </c>
      <c r="D432" s="127">
        <v>1972</v>
      </c>
      <c r="E432" s="120">
        <f>SUM(H432:Y432)</f>
        <v>11</v>
      </c>
      <c r="H432" s="37"/>
      <c r="I432" s="37"/>
      <c r="J432" s="37"/>
      <c r="K432" s="37"/>
      <c r="L432" s="37"/>
      <c r="M432" s="37"/>
      <c r="N432" s="37"/>
      <c r="O432" s="419"/>
      <c r="P432" s="37"/>
      <c r="Q432" s="37"/>
      <c r="R432" s="37"/>
      <c r="S432" s="37">
        <v>3</v>
      </c>
      <c r="T432" s="468">
        <v>8</v>
      </c>
      <c r="U432" s="194"/>
      <c r="V432" s="35"/>
      <c r="W432" s="35"/>
      <c r="X432" s="35"/>
      <c r="Y432" s="35"/>
      <c r="AC432"/>
      <c r="AD432"/>
      <c r="AE432"/>
      <c r="AF432"/>
    </row>
    <row r="433" spans="1:32" s="34" customFormat="1" x14ac:dyDescent="0.25">
      <c r="A433" s="118" t="s">
        <v>28</v>
      </c>
      <c r="B433" s="125" t="s">
        <v>17</v>
      </c>
      <c r="C433" s="126" t="s">
        <v>171</v>
      </c>
      <c r="D433" s="127">
        <v>1973</v>
      </c>
      <c r="E433" s="120">
        <f>SUM(H433:Y433)</f>
        <v>10</v>
      </c>
      <c r="H433" s="37">
        <v>10</v>
      </c>
      <c r="I433" s="37" t="s">
        <v>443</v>
      </c>
      <c r="J433" s="37" t="s">
        <v>443</v>
      </c>
      <c r="K433" s="37" t="s">
        <v>443</v>
      </c>
      <c r="L433" s="37" t="s">
        <v>443</v>
      </c>
      <c r="M433" s="37" t="s">
        <v>443</v>
      </c>
      <c r="N433" s="37" t="s">
        <v>443</v>
      </c>
      <c r="O433" s="419"/>
      <c r="P433" s="37" t="s">
        <v>443</v>
      </c>
      <c r="Q433" s="37" t="s">
        <v>443</v>
      </c>
      <c r="R433" s="37" t="s">
        <v>443</v>
      </c>
      <c r="S433" s="37" t="s">
        <v>443</v>
      </c>
      <c r="T433" s="468" t="s">
        <v>443</v>
      </c>
      <c r="U433" s="194"/>
      <c r="V433" s="35"/>
      <c r="W433" s="35"/>
      <c r="X433" s="35"/>
      <c r="Y433" s="35"/>
      <c r="AC433"/>
      <c r="AD433"/>
      <c r="AE433"/>
      <c r="AF433"/>
    </row>
    <row r="434" spans="1:32" s="34" customFormat="1" x14ac:dyDescent="0.25">
      <c r="A434" s="118" t="s">
        <v>29</v>
      </c>
      <c r="B434" s="125" t="s">
        <v>610</v>
      </c>
      <c r="C434" s="126" t="s">
        <v>386</v>
      </c>
      <c r="D434" s="127">
        <v>1972</v>
      </c>
      <c r="E434" s="120">
        <f>SUM(H434:Y434)</f>
        <v>10</v>
      </c>
      <c r="H434" s="37"/>
      <c r="I434" s="37"/>
      <c r="J434" s="37"/>
      <c r="K434" s="37"/>
      <c r="L434" s="37">
        <v>10</v>
      </c>
      <c r="M434" s="37" t="s">
        <v>443</v>
      </c>
      <c r="N434" s="37" t="s">
        <v>443</v>
      </c>
      <c r="O434" s="419"/>
      <c r="P434" s="37" t="s">
        <v>443</v>
      </c>
      <c r="Q434" s="37" t="s">
        <v>443</v>
      </c>
      <c r="R434" s="37" t="s">
        <v>443</v>
      </c>
      <c r="S434" s="37" t="s">
        <v>443</v>
      </c>
      <c r="T434" s="468" t="s">
        <v>443</v>
      </c>
      <c r="U434" s="194"/>
      <c r="V434" s="35"/>
      <c r="W434" s="35"/>
      <c r="X434" s="35"/>
      <c r="Y434" s="35"/>
      <c r="AC434"/>
      <c r="AD434"/>
      <c r="AE434"/>
      <c r="AF434"/>
    </row>
    <row r="435" spans="1:32" s="34" customFormat="1" x14ac:dyDescent="0.25">
      <c r="A435" s="118" t="s">
        <v>30</v>
      </c>
      <c r="B435" s="125" t="s">
        <v>229</v>
      </c>
      <c r="C435" s="126" t="s">
        <v>222</v>
      </c>
      <c r="D435" s="127">
        <v>1974</v>
      </c>
      <c r="E435" s="120">
        <f>SUM(H435:Y435)</f>
        <v>9</v>
      </c>
      <c r="H435" s="37">
        <v>9</v>
      </c>
      <c r="I435" s="37" t="s">
        <v>443</v>
      </c>
      <c r="J435" s="37" t="s">
        <v>443</v>
      </c>
      <c r="K435" s="37" t="s">
        <v>443</v>
      </c>
      <c r="L435" s="37" t="s">
        <v>443</v>
      </c>
      <c r="M435" s="37" t="s">
        <v>443</v>
      </c>
      <c r="N435" s="37" t="s">
        <v>443</v>
      </c>
      <c r="O435" s="419"/>
      <c r="P435" s="37" t="s">
        <v>443</v>
      </c>
      <c r="Q435" s="37" t="s">
        <v>443</v>
      </c>
      <c r="R435" s="37" t="s">
        <v>443</v>
      </c>
      <c r="S435" s="37" t="s">
        <v>443</v>
      </c>
      <c r="T435" s="468" t="s">
        <v>443</v>
      </c>
      <c r="U435" s="194"/>
      <c r="V435" s="35"/>
      <c r="W435" s="35"/>
      <c r="X435" s="35"/>
      <c r="Y435" s="35"/>
      <c r="AC435"/>
      <c r="AD435"/>
      <c r="AE435"/>
      <c r="AF435"/>
    </row>
    <row r="436" spans="1:32" s="34" customFormat="1" x14ac:dyDescent="0.25">
      <c r="A436" s="118" t="s">
        <v>31</v>
      </c>
      <c r="B436" s="125" t="s">
        <v>239</v>
      </c>
      <c r="C436" s="126" t="s">
        <v>240</v>
      </c>
      <c r="D436" s="127">
        <v>1970</v>
      </c>
      <c r="E436" s="120">
        <f>SUM(H436:Y436)</f>
        <v>9</v>
      </c>
      <c r="H436" s="37">
        <v>4</v>
      </c>
      <c r="I436" s="37">
        <v>5</v>
      </c>
      <c r="J436" s="37" t="s">
        <v>443</v>
      </c>
      <c r="K436" s="37" t="s">
        <v>443</v>
      </c>
      <c r="L436" s="37" t="s">
        <v>443</v>
      </c>
      <c r="M436" s="37" t="s">
        <v>443</v>
      </c>
      <c r="N436" s="37" t="s">
        <v>443</v>
      </c>
      <c r="O436" s="419"/>
      <c r="P436" s="37" t="s">
        <v>443</v>
      </c>
      <c r="Q436" s="37" t="s">
        <v>443</v>
      </c>
      <c r="R436" s="37" t="s">
        <v>443</v>
      </c>
      <c r="S436" s="37" t="s">
        <v>443</v>
      </c>
      <c r="T436" s="468" t="s">
        <v>443</v>
      </c>
      <c r="U436" s="194"/>
      <c r="V436" s="35"/>
      <c r="W436" s="35"/>
      <c r="X436" s="35"/>
      <c r="Y436" s="35"/>
      <c r="AC436"/>
      <c r="AD436"/>
      <c r="AE436"/>
      <c r="AF436"/>
    </row>
    <row r="437" spans="1:32" s="34" customFormat="1" x14ac:dyDescent="0.25">
      <c r="A437" s="118" t="s">
        <v>33</v>
      </c>
      <c r="B437" s="125" t="s">
        <v>545</v>
      </c>
      <c r="C437" s="126" t="s">
        <v>546</v>
      </c>
      <c r="D437" s="127">
        <v>1969</v>
      </c>
      <c r="E437" s="120">
        <f>SUM(H437:Y437)</f>
        <v>9</v>
      </c>
      <c r="H437" s="37"/>
      <c r="I437" s="37"/>
      <c r="J437" s="37"/>
      <c r="K437" s="37">
        <v>9</v>
      </c>
      <c r="L437" s="37" t="s">
        <v>443</v>
      </c>
      <c r="M437" s="37" t="s">
        <v>443</v>
      </c>
      <c r="N437" s="37" t="s">
        <v>443</v>
      </c>
      <c r="O437" s="419"/>
      <c r="P437" s="37" t="s">
        <v>443</v>
      </c>
      <c r="Q437" s="37" t="s">
        <v>443</v>
      </c>
      <c r="R437" s="37" t="s">
        <v>443</v>
      </c>
      <c r="S437" s="37" t="s">
        <v>443</v>
      </c>
      <c r="T437" s="468" t="s">
        <v>443</v>
      </c>
      <c r="U437" s="194"/>
      <c r="V437" s="35"/>
      <c r="W437" s="35"/>
      <c r="X437" s="35"/>
      <c r="Y437" s="35"/>
      <c r="AC437"/>
      <c r="AD437"/>
      <c r="AE437"/>
      <c r="AF437"/>
    </row>
    <row r="438" spans="1:32" s="34" customFormat="1" x14ac:dyDescent="0.25">
      <c r="A438" s="118" t="s">
        <v>34</v>
      </c>
      <c r="B438" s="125" t="s">
        <v>462</v>
      </c>
      <c r="C438" s="126" t="s">
        <v>24</v>
      </c>
      <c r="D438" s="127">
        <v>1973</v>
      </c>
      <c r="E438" s="120">
        <f>SUM(H438:Y438)</f>
        <v>9</v>
      </c>
      <c r="H438" s="37"/>
      <c r="I438" s="37">
        <v>4</v>
      </c>
      <c r="J438" s="37" t="s">
        <v>443</v>
      </c>
      <c r="K438" s="37" t="s">
        <v>443</v>
      </c>
      <c r="L438" s="37" t="s">
        <v>443</v>
      </c>
      <c r="M438" s="37">
        <v>5</v>
      </c>
      <c r="N438" s="37" t="s">
        <v>443</v>
      </c>
      <c r="O438" s="419"/>
      <c r="P438" s="37" t="s">
        <v>443</v>
      </c>
      <c r="Q438" s="37" t="s">
        <v>443</v>
      </c>
      <c r="R438" s="37" t="s">
        <v>443</v>
      </c>
      <c r="S438" s="37" t="s">
        <v>443</v>
      </c>
      <c r="T438" s="468" t="s">
        <v>443</v>
      </c>
      <c r="U438" s="194"/>
      <c r="V438" s="35"/>
      <c r="W438" s="35"/>
      <c r="X438" s="35"/>
      <c r="Y438" s="35"/>
      <c r="AC438"/>
      <c r="AD438"/>
      <c r="AE438"/>
      <c r="AF438"/>
    </row>
    <row r="439" spans="1:32" s="34" customFormat="1" x14ac:dyDescent="0.25">
      <c r="A439" s="118" t="s">
        <v>35</v>
      </c>
      <c r="B439" s="125" t="s">
        <v>851</v>
      </c>
      <c r="C439" s="126" t="s">
        <v>852</v>
      </c>
      <c r="D439" s="127">
        <v>1966</v>
      </c>
      <c r="E439" s="120">
        <f>SUM(H439:Y439)</f>
        <v>9</v>
      </c>
      <c r="H439" s="37"/>
      <c r="I439" s="37"/>
      <c r="J439" s="37"/>
      <c r="K439" s="37"/>
      <c r="L439" s="37"/>
      <c r="M439" s="37"/>
      <c r="N439" s="37"/>
      <c r="O439" s="419"/>
      <c r="P439" s="37"/>
      <c r="Q439" s="37">
        <v>9</v>
      </c>
      <c r="R439" s="37" t="s">
        <v>443</v>
      </c>
      <c r="S439" s="37" t="s">
        <v>443</v>
      </c>
      <c r="T439" s="468" t="s">
        <v>443</v>
      </c>
      <c r="U439" s="194"/>
      <c r="V439" s="35"/>
      <c r="W439" s="35"/>
      <c r="X439" s="35"/>
      <c r="Y439" s="35"/>
      <c r="AC439"/>
      <c r="AD439"/>
      <c r="AE439"/>
      <c r="AF439"/>
    </row>
    <row r="440" spans="1:32" s="34" customFormat="1" x14ac:dyDescent="0.25">
      <c r="A440" s="118" t="s">
        <v>36</v>
      </c>
      <c r="B440" s="125" t="s">
        <v>980</v>
      </c>
      <c r="C440" s="126" t="s">
        <v>971</v>
      </c>
      <c r="D440" s="127">
        <v>1973</v>
      </c>
      <c r="E440" s="120">
        <f>SUM(H440:Y440)</f>
        <v>8</v>
      </c>
      <c r="H440" s="37"/>
      <c r="I440" s="37"/>
      <c r="J440" s="37"/>
      <c r="K440" s="37"/>
      <c r="L440" s="37"/>
      <c r="M440" s="37"/>
      <c r="N440" s="37"/>
      <c r="O440" s="419"/>
      <c r="P440" s="37"/>
      <c r="Q440" s="37"/>
      <c r="R440" s="37"/>
      <c r="S440" s="37">
        <v>8</v>
      </c>
      <c r="T440" s="468" t="s">
        <v>443</v>
      </c>
      <c r="U440" s="194"/>
      <c r="V440" s="35"/>
      <c r="W440" s="35"/>
      <c r="X440" s="35"/>
      <c r="Y440" s="35"/>
      <c r="AC440"/>
      <c r="AD440"/>
      <c r="AE440"/>
      <c r="AF440"/>
    </row>
    <row r="441" spans="1:32" s="34" customFormat="1" x14ac:dyDescent="0.25">
      <c r="A441" s="118" t="s">
        <v>37</v>
      </c>
      <c r="B441" s="125" t="s">
        <v>917</v>
      </c>
      <c r="C441" s="126" t="s">
        <v>918</v>
      </c>
      <c r="D441" s="127">
        <v>1966</v>
      </c>
      <c r="E441" s="120">
        <f>SUM(H441:Y441)</f>
        <v>8</v>
      </c>
      <c r="H441" s="37"/>
      <c r="I441" s="37"/>
      <c r="J441" s="37"/>
      <c r="K441" s="37"/>
      <c r="L441" s="37"/>
      <c r="M441" s="37"/>
      <c r="N441" s="37"/>
      <c r="O441" s="419"/>
      <c r="P441" s="37"/>
      <c r="Q441" s="37"/>
      <c r="R441" s="37">
        <v>8</v>
      </c>
      <c r="S441" s="37" t="s">
        <v>443</v>
      </c>
      <c r="T441" s="468" t="s">
        <v>443</v>
      </c>
      <c r="U441" s="194"/>
      <c r="V441" s="35"/>
      <c r="W441" s="35"/>
      <c r="X441" s="35"/>
      <c r="Y441" s="35"/>
      <c r="AC441"/>
      <c r="AD441"/>
      <c r="AE441"/>
      <c r="AF441"/>
    </row>
    <row r="442" spans="1:32" s="34" customFormat="1" x14ac:dyDescent="0.25">
      <c r="A442" s="118" t="s">
        <v>38</v>
      </c>
      <c r="B442" s="125" t="s">
        <v>436</v>
      </c>
      <c r="C442" s="126"/>
      <c r="D442" s="127">
        <v>1973</v>
      </c>
      <c r="E442" s="120">
        <f>SUM(H442:Y442)</f>
        <v>8</v>
      </c>
      <c r="H442" s="37"/>
      <c r="I442" s="37">
        <v>8</v>
      </c>
      <c r="J442" s="37" t="s">
        <v>443</v>
      </c>
      <c r="K442" s="37" t="s">
        <v>443</v>
      </c>
      <c r="L442" s="37" t="s">
        <v>443</v>
      </c>
      <c r="M442" s="37" t="s">
        <v>443</v>
      </c>
      <c r="N442" s="37" t="s">
        <v>443</v>
      </c>
      <c r="O442" s="419"/>
      <c r="P442" s="37" t="s">
        <v>443</v>
      </c>
      <c r="Q442" s="37" t="s">
        <v>443</v>
      </c>
      <c r="R442" s="37" t="s">
        <v>443</v>
      </c>
      <c r="S442" s="37" t="s">
        <v>443</v>
      </c>
      <c r="T442" s="468" t="s">
        <v>443</v>
      </c>
      <c r="U442" s="194"/>
      <c r="V442" s="35"/>
      <c r="W442" s="35"/>
      <c r="X442" s="35"/>
      <c r="Y442" s="35"/>
      <c r="AC442"/>
      <c r="AD442"/>
      <c r="AE442"/>
      <c r="AF442"/>
    </row>
    <row r="443" spans="1:32" s="34" customFormat="1" x14ac:dyDescent="0.25">
      <c r="A443" s="118" t="s">
        <v>39</v>
      </c>
      <c r="B443" s="125" t="s">
        <v>144</v>
      </c>
      <c r="C443" s="126" t="s">
        <v>422</v>
      </c>
      <c r="D443" s="127">
        <v>1974</v>
      </c>
      <c r="E443" s="120">
        <f>SUM(H443:Y443)</f>
        <v>8</v>
      </c>
      <c r="H443" s="37">
        <v>1</v>
      </c>
      <c r="I443" s="37" t="s">
        <v>443</v>
      </c>
      <c r="J443" s="37">
        <v>7</v>
      </c>
      <c r="K443" s="37" t="s">
        <v>443</v>
      </c>
      <c r="L443" s="37" t="s">
        <v>443</v>
      </c>
      <c r="M443" s="37" t="s">
        <v>443</v>
      </c>
      <c r="N443" s="37" t="s">
        <v>443</v>
      </c>
      <c r="O443" s="419"/>
      <c r="P443" s="37" t="s">
        <v>443</v>
      </c>
      <c r="Q443" s="37" t="s">
        <v>443</v>
      </c>
      <c r="R443" s="37" t="s">
        <v>443</v>
      </c>
      <c r="S443" s="37" t="s">
        <v>443</v>
      </c>
      <c r="T443" s="468" t="s">
        <v>443</v>
      </c>
      <c r="U443" s="194"/>
      <c r="V443" s="35"/>
      <c r="W443" s="35"/>
      <c r="X443" s="35"/>
      <c r="Y443" s="35"/>
      <c r="AC443"/>
      <c r="AD443"/>
      <c r="AE443"/>
      <c r="AF443"/>
    </row>
    <row r="444" spans="1:32" s="34" customFormat="1" x14ac:dyDescent="0.25">
      <c r="A444" s="118" t="s">
        <v>40</v>
      </c>
      <c r="B444" s="125" t="s">
        <v>723</v>
      </c>
      <c r="C444" s="126" t="s">
        <v>724</v>
      </c>
      <c r="D444" s="127">
        <v>1969</v>
      </c>
      <c r="E444" s="120">
        <f>SUM(H444:Y444)</f>
        <v>8</v>
      </c>
      <c r="H444" s="37"/>
      <c r="I444" s="37"/>
      <c r="J444" s="37"/>
      <c r="K444" s="37"/>
      <c r="L444" s="37"/>
      <c r="M444" s="37"/>
      <c r="N444" s="37">
        <v>8</v>
      </c>
      <c r="O444" s="419"/>
      <c r="P444" s="37" t="s">
        <v>443</v>
      </c>
      <c r="Q444" s="37" t="s">
        <v>443</v>
      </c>
      <c r="R444" s="37" t="s">
        <v>443</v>
      </c>
      <c r="S444" s="37" t="s">
        <v>443</v>
      </c>
      <c r="T444" s="468" t="s">
        <v>443</v>
      </c>
      <c r="U444" s="194"/>
      <c r="V444" s="35"/>
      <c r="W444" s="35"/>
      <c r="X444" s="35"/>
      <c r="Y444" s="35"/>
      <c r="AC444"/>
      <c r="AD444"/>
      <c r="AE444"/>
      <c r="AF444"/>
    </row>
    <row r="445" spans="1:32" s="34" customFormat="1" x14ac:dyDescent="0.25">
      <c r="A445" s="118" t="s">
        <v>41</v>
      </c>
      <c r="B445" s="125" t="s">
        <v>984</v>
      </c>
      <c r="C445" s="126" t="s">
        <v>968</v>
      </c>
      <c r="D445" s="127">
        <v>1972</v>
      </c>
      <c r="E445" s="120">
        <f>SUM(H445:Y445)</f>
        <v>7</v>
      </c>
      <c r="H445" s="37"/>
      <c r="I445" s="37"/>
      <c r="J445" s="37"/>
      <c r="K445" s="37"/>
      <c r="L445" s="37"/>
      <c r="M445" s="37"/>
      <c r="N445" s="37"/>
      <c r="O445" s="419"/>
      <c r="P445" s="37"/>
      <c r="Q445" s="37"/>
      <c r="R445" s="37"/>
      <c r="S445" s="37">
        <v>7</v>
      </c>
      <c r="T445" s="468" t="s">
        <v>443</v>
      </c>
      <c r="U445" s="194"/>
      <c r="V445" s="35"/>
      <c r="W445" s="35"/>
      <c r="X445" s="35"/>
      <c r="Y445" s="35"/>
      <c r="AC445"/>
      <c r="AD445"/>
      <c r="AE445"/>
      <c r="AF445"/>
    </row>
    <row r="446" spans="1:32" s="34" customFormat="1" x14ac:dyDescent="0.25">
      <c r="A446" s="118" t="s">
        <v>42</v>
      </c>
      <c r="B446" s="125" t="s">
        <v>883</v>
      </c>
      <c r="C446" s="126" t="s">
        <v>884</v>
      </c>
      <c r="D446" s="127">
        <v>1974</v>
      </c>
      <c r="E446" s="120">
        <f>SUM(H446:Y446)</f>
        <v>7</v>
      </c>
      <c r="H446" s="37"/>
      <c r="I446" s="37"/>
      <c r="J446" s="37"/>
      <c r="K446" s="37"/>
      <c r="L446" s="37"/>
      <c r="M446" s="37"/>
      <c r="N446" s="37"/>
      <c r="O446" s="419"/>
      <c r="P446" s="37"/>
      <c r="Q446" s="37">
        <v>7</v>
      </c>
      <c r="R446" s="37" t="s">
        <v>443</v>
      </c>
      <c r="S446" s="37" t="s">
        <v>443</v>
      </c>
      <c r="T446" s="468" t="s">
        <v>443</v>
      </c>
      <c r="U446" s="194"/>
      <c r="V446" s="35"/>
      <c r="W446" s="35"/>
      <c r="X446" s="35"/>
      <c r="Y446" s="35"/>
      <c r="AC446"/>
      <c r="AD446"/>
      <c r="AE446"/>
      <c r="AF446"/>
    </row>
    <row r="447" spans="1:32" s="34" customFormat="1" x14ac:dyDescent="0.25">
      <c r="A447" s="118" t="s">
        <v>43</v>
      </c>
      <c r="B447" s="125" t="s">
        <v>550</v>
      </c>
      <c r="C447" s="126" t="s">
        <v>551</v>
      </c>
      <c r="D447" s="127">
        <v>1972</v>
      </c>
      <c r="E447" s="120">
        <f>SUM(H447:Y447)</f>
        <v>7</v>
      </c>
      <c r="H447" s="37"/>
      <c r="I447" s="37"/>
      <c r="J447" s="37"/>
      <c r="K447" s="37">
        <v>7</v>
      </c>
      <c r="L447" s="37" t="s">
        <v>443</v>
      </c>
      <c r="M447" s="37" t="s">
        <v>443</v>
      </c>
      <c r="N447" s="37" t="s">
        <v>443</v>
      </c>
      <c r="O447" s="419"/>
      <c r="P447" s="37" t="s">
        <v>443</v>
      </c>
      <c r="Q447" s="37" t="s">
        <v>443</v>
      </c>
      <c r="R447" s="37" t="s">
        <v>443</v>
      </c>
      <c r="S447" s="37" t="s">
        <v>443</v>
      </c>
      <c r="T447" s="468" t="s">
        <v>443</v>
      </c>
      <c r="U447" s="194"/>
      <c r="V447" s="35"/>
      <c r="W447" s="35"/>
      <c r="X447" s="35"/>
      <c r="Y447" s="35"/>
      <c r="AC447"/>
      <c r="AD447"/>
      <c r="AE447"/>
      <c r="AF447"/>
    </row>
    <row r="448" spans="1:32" s="34" customFormat="1" x14ac:dyDescent="0.25">
      <c r="A448" s="118" t="s">
        <v>44</v>
      </c>
      <c r="B448" s="125" t="s">
        <v>747</v>
      </c>
      <c r="C448" s="126" t="s">
        <v>153</v>
      </c>
      <c r="D448" s="127">
        <v>1973</v>
      </c>
      <c r="E448" s="120">
        <f>SUM(H448:Y448)</f>
        <v>7</v>
      </c>
      <c r="H448" s="37"/>
      <c r="I448" s="37"/>
      <c r="J448" s="37"/>
      <c r="K448" s="37"/>
      <c r="L448" s="37"/>
      <c r="M448" s="37"/>
      <c r="N448" s="37">
        <v>7</v>
      </c>
      <c r="O448" s="419"/>
      <c r="P448" s="37" t="s">
        <v>443</v>
      </c>
      <c r="Q448" s="37" t="s">
        <v>443</v>
      </c>
      <c r="R448" s="37" t="s">
        <v>443</v>
      </c>
      <c r="S448" s="37" t="s">
        <v>443</v>
      </c>
      <c r="T448" s="468" t="s">
        <v>443</v>
      </c>
      <c r="U448" s="194"/>
      <c r="V448" s="35"/>
      <c r="W448" s="35"/>
      <c r="X448" s="35"/>
      <c r="Y448" s="35"/>
      <c r="AC448"/>
      <c r="AD448"/>
      <c r="AE448"/>
      <c r="AF448"/>
    </row>
    <row r="449" spans="1:32" s="34" customFormat="1" x14ac:dyDescent="0.25">
      <c r="A449" s="118" t="s">
        <v>45</v>
      </c>
      <c r="B449" s="125" t="s">
        <v>986</v>
      </c>
      <c r="C449" s="126" t="s">
        <v>973</v>
      </c>
      <c r="D449" s="127">
        <v>1971</v>
      </c>
      <c r="E449" s="120">
        <f>SUM(H449:Y449)</f>
        <v>6</v>
      </c>
      <c r="H449" s="37"/>
      <c r="I449" s="37"/>
      <c r="J449" s="37"/>
      <c r="K449" s="37"/>
      <c r="L449" s="37"/>
      <c r="M449" s="37"/>
      <c r="N449" s="37"/>
      <c r="O449" s="419"/>
      <c r="P449" s="37"/>
      <c r="Q449" s="37"/>
      <c r="R449" s="37"/>
      <c r="S449" s="37">
        <v>6</v>
      </c>
      <c r="T449" s="468" t="s">
        <v>443</v>
      </c>
      <c r="U449" s="194"/>
      <c r="V449" s="35"/>
      <c r="W449" s="35"/>
      <c r="X449" s="35"/>
      <c r="Y449" s="35"/>
      <c r="AC449"/>
      <c r="AD449"/>
      <c r="AE449"/>
      <c r="AF449"/>
    </row>
    <row r="450" spans="1:32" s="34" customFormat="1" x14ac:dyDescent="0.25">
      <c r="A450" s="118" t="s">
        <v>46</v>
      </c>
      <c r="B450" s="125" t="s">
        <v>922</v>
      </c>
      <c r="C450" s="126" t="s">
        <v>923</v>
      </c>
      <c r="D450" s="127">
        <v>1974</v>
      </c>
      <c r="E450" s="120">
        <f>SUM(H450:Y450)</f>
        <v>6</v>
      </c>
      <c r="H450" s="37"/>
      <c r="I450" s="37"/>
      <c r="J450" s="37"/>
      <c r="K450" s="37"/>
      <c r="L450" s="37"/>
      <c r="M450" s="37"/>
      <c r="N450" s="37"/>
      <c r="O450" s="419"/>
      <c r="P450" s="37"/>
      <c r="Q450" s="37"/>
      <c r="R450" s="37">
        <v>6</v>
      </c>
      <c r="S450" s="37" t="s">
        <v>443</v>
      </c>
      <c r="T450" s="468" t="s">
        <v>443</v>
      </c>
      <c r="U450" s="194"/>
      <c r="V450" s="35"/>
      <c r="W450" s="35"/>
      <c r="X450" s="35"/>
      <c r="Y450" s="35"/>
      <c r="AC450"/>
      <c r="AD450"/>
      <c r="AE450"/>
      <c r="AF450"/>
    </row>
    <row r="451" spans="1:32" s="34" customFormat="1" x14ac:dyDescent="0.25">
      <c r="A451" s="118" t="s">
        <v>47</v>
      </c>
      <c r="B451" s="125" t="s">
        <v>885</v>
      </c>
      <c r="C451" s="126" t="s">
        <v>830</v>
      </c>
      <c r="D451" s="127">
        <v>1969</v>
      </c>
      <c r="E451" s="120">
        <f>SUM(H451:Y451)</f>
        <v>6</v>
      </c>
      <c r="H451" s="37"/>
      <c r="I451" s="37"/>
      <c r="J451" s="37"/>
      <c r="K451" s="37"/>
      <c r="L451" s="37"/>
      <c r="M451" s="37"/>
      <c r="N451" s="37"/>
      <c r="O451" s="419"/>
      <c r="P451" s="37"/>
      <c r="Q451" s="37">
        <v>6</v>
      </c>
      <c r="R451" s="37" t="s">
        <v>443</v>
      </c>
      <c r="S451" s="37" t="s">
        <v>443</v>
      </c>
      <c r="T451" s="468" t="s">
        <v>443</v>
      </c>
      <c r="U451" s="194"/>
      <c r="V451" s="35"/>
      <c r="W451" s="35"/>
      <c r="X451" s="35"/>
      <c r="Y451" s="35"/>
      <c r="AC451"/>
      <c r="AD451"/>
      <c r="AE451"/>
      <c r="AF451"/>
    </row>
    <row r="452" spans="1:32" s="34" customFormat="1" x14ac:dyDescent="0.25">
      <c r="A452" s="118" t="s">
        <v>48</v>
      </c>
      <c r="B452" s="125" t="s">
        <v>772</v>
      </c>
      <c r="C452" s="126" t="s">
        <v>773</v>
      </c>
      <c r="D452" s="127">
        <v>1973</v>
      </c>
      <c r="E452" s="120">
        <f>SUM(H452:Y452)</f>
        <v>6</v>
      </c>
      <c r="H452" s="37"/>
      <c r="I452" s="37"/>
      <c r="J452" s="37"/>
      <c r="K452" s="37"/>
      <c r="L452" s="37"/>
      <c r="M452" s="37"/>
      <c r="N452" s="37"/>
      <c r="O452" s="419"/>
      <c r="P452" s="37">
        <v>6</v>
      </c>
      <c r="Q452" s="37" t="s">
        <v>443</v>
      </c>
      <c r="R452" s="37" t="s">
        <v>443</v>
      </c>
      <c r="S452" s="37" t="s">
        <v>443</v>
      </c>
      <c r="T452" s="468" t="s">
        <v>443</v>
      </c>
      <c r="U452" s="194"/>
      <c r="V452" s="35"/>
      <c r="W452" s="35"/>
      <c r="X452" s="35"/>
      <c r="Y452" s="35"/>
      <c r="AC452"/>
      <c r="AD452"/>
      <c r="AE452"/>
      <c r="AF452"/>
    </row>
    <row r="453" spans="1:32" s="34" customFormat="1" x14ac:dyDescent="0.25">
      <c r="A453" s="118" t="s">
        <v>49</v>
      </c>
      <c r="B453" s="125" t="s">
        <v>151</v>
      </c>
      <c r="C453" s="126" t="s">
        <v>142</v>
      </c>
      <c r="D453" s="127">
        <v>1969</v>
      </c>
      <c r="E453" s="120">
        <f>SUM(H453:Y453)</f>
        <v>6</v>
      </c>
      <c r="H453" s="37">
        <v>6</v>
      </c>
      <c r="I453" s="37" t="s">
        <v>443</v>
      </c>
      <c r="J453" s="37" t="s">
        <v>443</v>
      </c>
      <c r="K453" s="37" t="s">
        <v>443</v>
      </c>
      <c r="L453" s="37" t="s">
        <v>443</v>
      </c>
      <c r="M453" s="37" t="s">
        <v>443</v>
      </c>
      <c r="N453" s="37" t="s">
        <v>443</v>
      </c>
      <c r="O453" s="419"/>
      <c r="P453" s="37" t="s">
        <v>443</v>
      </c>
      <c r="Q453" s="37" t="s">
        <v>443</v>
      </c>
      <c r="R453" s="37" t="s">
        <v>443</v>
      </c>
      <c r="S453" s="37" t="s">
        <v>443</v>
      </c>
      <c r="T453" s="468" t="s">
        <v>443</v>
      </c>
      <c r="U453" s="194"/>
      <c r="V453" s="35"/>
      <c r="W453" s="35"/>
      <c r="X453" s="35"/>
      <c r="Y453" s="35"/>
      <c r="AC453"/>
      <c r="AD453"/>
      <c r="AE453"/>
      <c r="AF453"/>
    </row>
    <row r="454" spans="1:32" s="34" customFormat="1" x14ac:dyDescent="0.25">
      <c r="A454" s="118" t="s">
        <v>50</v>
      </c>
      <c r="B454" s="125" t="s">
        <v>530</v>
      </c>
      <c r="C454" s="126" t="s">
        <v>460</v>
      </c>
      <c r="D454" s="127">
        <v>1969</v>
      </c>
      <c r="E454" s="120">
        <f>SUM(H454:Y454)</f>
        <v>6</v>
      </c>
      <c r="H454" s="37"/>
      <c r="I454" s="37">
        <v>6</v>
      </c>
      <c r="J454" s="37" t="s">
        <v>443</v>
      </c>
      <c r="K454" s="37" t="s">
        <v>443</v>
      </c>
      <c r="L454" s="37" t="s">
        <v>443</v>
      </c>
      <c r="M454" s="37" t="s">
        <v>443</v>
      </c>
      <c r="N454" s="37" t="s">
        <v>443</v>
      </c>
      <c r="O454" s="419"/>
      <c r="P454" s="37" t="s">
        <v>443</v>
      </c>
      <c r="Q454" s="37" t="s">
        <v>443</v>
      </c>
      <c r="R454" s="37" t="s">
        <v>443</v>
      </c>
      <c r="S454" s="37" t="s">
        <v>443</v>
      </c>
      <c r="T454" s="468" t="s">
        <v>443</v>
      </c>
      <c r="U454" s="194"/>
      <c r="V454" s="35"/>
      <c r="W454" s="35"/>
      <c r="X454" s="35"/>
      <c r="Y454" s="35"/>
      <c r="AC454"/>
      <c r="AD454"/>
      <c r="AE454"/>
      <c r="AF454"/>
    </row>
    <row r="455" spans="1:32" s="34" customFormat="1" x14ac:dyDescent="0.25">
      <c r="A455" s="118" t="s">
        <v>51</v>
      </c>
      <c r="B455" s="125" t="s">
        <v>516</v>
      </c>
      <c r="C455" s="126" t="s">
        <v>517</v>
      </c>
      <c r="D455" s="127">
        <v>1972</v>
      </c>
      <c r="E455" s="120">
        <f>SUM(H455:Y455)</f>
        <v>6</v>
      </c>
      <c r="H455" s="37"/>
      <c r="I455" s="37"/>
      <c r="J455" s="37">
        <v>6</v>
      </c>
      <c r="K455" s="37" t="s">
        <v>443</v>
      </c>
      <c r="L455" s="37" t="s">
        <v>443</v>
      </c>
      <c r="M455" s="37" t="s">
        <v>443</v>
      </c>
      <c r="N455" s="37" t="s">
        <v>443</v>
      </c>
      <c r="O455" s="419"/>
      <c r="P455" s="37" t="s">
        <v>443</v>
      </c>
      <c r="Q455" s="37" t="s">
        <v>443</v>
      </c>
      <c r="R455" s="37" t="s">
        <v>443</v>
      </c>
      <c r="S455" s="37" t="s">
        <v>443</v>
      </c>
      <c r="T455" s="468" t="s">
        <v>443</v>
      </c>
      <c r="U455" s="194"/>
      <c r="V455" s="35"/>
      <c r="W455" s="35"/>
      <c r="X455" s="35"/>
      <c r="Y455" s="35"/>
      <c r="AC455"/>
      <c r="AD455"/>
      <c r="AE455"/>
      <c r="AF455"/>
    </row>
    <row r="456" spans="1:32" s="34" customFormat="1" x14ac:dyDescent="0.25">
      <c r="A456" s="118" t="s">
        <v>52</v>
      </c>
      <c r="B456" s="125" t="s">
        <v>639</v>
      </c>
      <c r="C456" s="126" t="s">
        <v>24</v>
      </c>
      <c r="D456" s="127">
        <v>1973</v>
      </c>
      <c r="E456" s="120">
        <f>SUM(H456:Y456)</f>
        <v>6</v>
      </c>
      <c r="H456" s="37"/>
      <c r="I456" s="37"/>
      <c r="J456" s="37"/>
      <c r="K456" s="37"/>
      <c r="L456" s="37">
        <v>6</v>
      </c>
      <c r="M456" s="37" t="s">
        <v>443</v>
      </c>
      <c r="N456" s="37" t="s">
        <v>443</v>
      </c>
      <c r="O456" s="419"/>
      <c r="P456" s="37" t="s">
        <v>443</v>
      </c>
      <c r="Q456" s="37" t="s">
        <v>443</v>
      </c>
      <c r="R456" s="37" t="s">
        <v>443</v>
      </c>
      <c r="S456" s="37" t="s">
        <v>443</v>
      </c>
      <c r="T456" s="468" t="s">
        <v>443</v>
      </c>
      <c r="U456" s="194"/>
      <c r="V456" s="35"/>
      <c r="W456" s="35"/>
      <c r="X456" s="35"/>
      <c r="Y456" s="35"/>
      <c r="AC456"/>
      <c r="AD456"/>
      <c r="AE456"/>
      <c r="AF456"/>
    </row>
    <row r="457" spans="1:32" s="34" customFormat="1" x14ac:dyDescent="0.25">
      <c r="A457" s="118" t="s">
        <v>53</v>
      </c>
      <c r="B457" s="125" t="s">
        <v>681</v>
      </c>
      <c r="C457" s="126" t="s">
        <v>682</v>
      </c>
      <c r="D457" s="127">
        <v>1974</v>
      </c>
      <c r="E457" s="120">
        <f>SUM(H457:Y457)</f>
        <v>6</v>
      </c>
      <c r="H457" s="37"/>
      <c r="I457" s="37"/>
      <c r="J457" s="37"/>
      <c r="K457" s="37"/>
      <c r="L457" s="37"/>
      <c r="M457" s="37">
        <v>6</v>
      </c>
      <c r="N457" s="37" t="s">
        <v>443</v>
      </c>
      <c r="O457" s="419"/>
      <c r="P457" s="37" t="s">
        <v>443</v>
      </c>
      <c r="Q457" s="37" t="s">
        <v>443</v>
      </c>
      <c r="R457" s="37" t="s">
        <v>443</v>
      </c>
      <c r="S457" s="37" t="s">
        <v>443</v>
      </c>
      <c r="T457" s="468" t="s">
        <v>443</v>
      </c>
      <c r="U457" s="194"/>
      <c r="V457" s="35"/>
      <c r="W457" s="35"/>
      <c r="X457" s="35"/>
      <c r="Y457" s="35"/>
      <c r="AC457"/>
      <c r="AD457"/>
      <c r="AE457"/>
      <c r="AF457"/>
    </row>
    <row r="458" spans="1:32" s="34" customFormat="1" x14ac:dyDescent="0.25">
      <c r="A458" s="118" t="s">
        <v>54</v>
      </c>
      <c r="B458" s="125" t="s">
        <v>1020</v>
      </c>
      <c r="C458" s="126" t="s">
        <v>1021</v>
      </c>
      <c r="D458" s="127">
        <v>1969</v>
      </c>
      <c r="E458" s="120">
        <f>SUM(H458:Y458)</f>
        <v>5</v>
      </c>
      <c r="H458" s="37"/>
      <c r="I458" s="37"/>
      <c r="J458" s="37"/>
      <c r="K458" s="37"/>
      <c r="L458" s="37"/>
      <c r="M458" s="37"/>
      <c r="N458" s="37"/>
      <c r="O458" s="419"/>
      <c r="P458" s="37"/>
      <c r="Q458" s="37"/>
      <c r="R458" s="37"/>
      <c r="S458" s="37">
        <v>5</v>
      </c>
      <c r="T458" s="468" t="s">
        <v>443</v>
      </c>
      <c r="U458" s="194"/>
      <c r="V458" s="35"/>
      <c r="W458" s="35"/>
      <c r="X458" s="35"/>
      <c r="Y458" s="35"/>
      <c r="AC458"/>
      <c r="AD458"/>
      <c r="AE458"/>
      <c r="AF458"/>
    </row>
    <row r="459" spans="1:32" s="34" customFormat="1" x14ac:dyDescent="0.25">
      <c r="A459" s="118" t="s">
        <v>55</v>
      </c>
      <c r="B459" s="125" t="s">
        <v>944</v>
      </c>
      <c r="C459" s="126" t="s">
        <v>945</v>
      </c>
      <c r="D459" s="127">
        <v>1971</v>
      </c>
      <c r="E459" s="120">
        <f>SUM(H459:Y459)</f>
        <v>5</v>
      </c>
      <c r="H459" s="37"/>
      <c r="I459" s="37"/>
      <c r="J459" s="37"/>
      <c r="K459" s="37"/>
      <c r="L459" s="37"/>
      <c r="M459" s="37"/>
      <c r="N459" s="37"/>
      <c r="O459" s="419"/>
      <c r="P459" s="37"/>
      <c r="Q459" s="37"/>
      <c r="R459" s="37">
        <v>5</v>
      </c>
      <c r="S459" s="37" t="s">
        <v>443</v>
      </c>
      <c r="T459" s="468" t="s">
        <v>443</v>
      </c>
      <c r="U459" s="194"/>
      <c r="V459" s="35"/>
      <c r="W459" s="35"/>
      <c r="X459" s="35"/>
      <c r="Y459" s="35"/>
      <c r="AC459"/>
      <c r="AD459"/>
      <c r="AE459"/>
      <c r="AF459"/>
    </row>
    <row r="460" spans="1:32" s="34" customFormat="1" x14ac:dyDescent="0.25">
      <c r="A460" s="118" t="s">
        <v>56</v>
      </c>
      <c r="B460" s="125" t="s">
        <v>795</v>
      </c>
      <c r="C460" s="126" t="s">
        <v>796</v>
      </c>
      <c r="D460" s="127">
        <v>1972</v>
      </c>
      <c r="E460" s="120">
        <f>SUM(H460:Y460)</f>
        <v>5</v>
      </c>
      <c r="H460" s="37"/>
      <c r="I460" s="37"/>
      <c r="J460" s="37"/>
      <c r="K460" s="37"/>
      <c r="L460" s="37"/>
      <c r="M460" s="37"/>
      <c r="N460" s="37"/>
      <c r="O460" s="419"/>
      <c r="P460" s="37">
        <v>5</v>
      </c>
      <c r="Q460" s="37" t="s">
        <v>443</v>
      </c>
      <c r="R460" s="37" t="s">
        <v>443</v>
      </c>
      <c r="S460" s="37" t="s">
        <v>443</v>
      </c>
      <c r="T460" s="468" t="s">
        <v>443</v>
      </c>
      <c r="U460" s="194"/>
      <c r="V460" s="35"/>
      <c r="W460" s="35"/>
      <c r="X460" s="35"/>
      <c r="Y460" s="35"/>
      <c r="AC460"/>
      <c r="AD460"/>
      <c r="AE460"/>
      <c r="AF460"/>
    </row>
    <row r="461" spans="1:32" s="34" customFormat="1" x14ac:dyDescent="0.25">
      <c r="A461" s="118" t="s">
        <v>57</v>
      </c>
      <c r="B461" s="125" t="s">
        <v>237</v>
      </c>
      <c r="C461" s="126" t="s">
        <v>238</v>
      </c>
      <c r="D461" s="127">
        <v>1969</v>
      </c>
      <c r="E461" s="120">
        <f>SUM(H461:Y461)</f>
        <v>5</v>
      </c>
      <c r="H461" s="37">
        <v>5</v>
      </c>
      <c r="I461" s="37" t="s">
        <v>443</v>
      </c>
      <c r="J461" s="37" t="s">
        <v>443</v>
      </c>
      <c r="K461" s="37" t="s">
        <v>443</v>
      </c>
      <c r="L461" s="37" t="s">
        <v>443</v>
      </c>
      <c r="M461" s="37" t="s">
        <v>443</v>
      </c>
      <c r="N461" s="37" t="s">
        <v>443</v>
      </c>
      <c r="O461" s="419"/>
      <c r="P461" s="37" t="s">
        <v>443</v>
      </c>
      <c r="Q461" s="37" t="s">
        <v>443</v>
      </c>
      <c r="R461" s="37" t="s">
        <v>443</v>
      </c>
      <c r="S461" s="37" t="s">
        <v>443</v>
      </c>
      <c r="T461" s="468" t="s">
        <v>443</v>
      </c>
      <c r="U461" s="194"/>
      <c r="V461" s="35"/>
      <c r="W461" s="35"/>
      <c r="X461" s="35"/>
      <c r="Y461" s="35"/>
      <c r="AC461"/>
      <c r="AD461"/>
      <c r="AE461"/>
      <c r="AF461"/>
    </row>
    <row r="462" spans="1:32" s="34" customFormat="1" x14ac:dyDescent="0.25">
      <c r="A462" s="118" t="s">
        <v>58</v>
      </c>
      <c r="B462" s="125" t="s">
        <v>518</v>
      </c>
      <c r="C462" s="126" t="s">
        <v>476</v>
      </c>
      <c r="D462" s="127">
        <v>1968</v>
      </c>
      <c r="E462" s="120">
        <f>SUM(H462:Y462)</f>
        <v>5</v>
      </c>
      <c r="H462" s="37"/>
      <c r="I462" s="37"/>
      <c r="J462" s="37">
        <v>5</v>
      </c>
      <c r="K462" s="37" t="s">
        <v>443</v>
      </c>
      <c r="L462" s="37" t="s">
        <v>443</v>
      </c>
      <c r="M462" s="37" t="s">
        <v>443</v>
      </c>
      <c r="N462" s="37" t="s">
        <v>443</v>
      </c>
      <c r="O462" s="419"/>
      <c r="P462" s="37" t="s">
        <v>443</v>
      </c>
      <c r="Q462" s="37" t="s">
        <v>443</v>
      </c>
      <c r="R462" s="37" t="s">
        <v>443</v>
      </c>
      <c r="S462" s="37" t="s">
        <v>443</v>
      </c>
      <c r="T462" s="468" t="s">
        <v>443</v>
      </c>
      <c r="U462" s="194"/>
      <c r="V462" s="35"/>
      <c r="W462" s="35"/>
      <c r="X462" s="35"/>
      <c r="Y462" s="35"/>
      <c r="AC462"/>
      <c r="AD462"/>
      <c r="AE462"/>
      <c r="AF462"/>
    </row>
    <row r="463" spans="1:32" s="34" customFormat="1" x14ac:dyDescent="0.25">
      <c r="A463" s="118" t="s">
        <v>59</v>
      </c>
      <c r="B463" s="125" t="s">
        <v>946</v>
      </c>
      <c r="C463" s="126" t="s">
        <v>168</v>
      </c>
      <c r="D463" s="127">
        <v>1974</v>
      </c>
      <c r="E463" s="120">
        <f>SUM(H463:Y463)</f>
        <v>4</v>
      </c>
      <c r="H463" s="37"/>
      <c r="I463" s="37"/>
      <c r="J463" s="37"/>
      <c r="K463" s="37"/>
      <c r="L463" s="37"/>
      <c r="M463" s="37"/>
      <c r="N463" s="37"/>
      <c r="O463" s="419"/>
      <c r="P463" s="37"/>
      <c r="Q463" s="37"/>
      <c r="R463" s="37">
        <v>4</v>
      </c>
      <c r="S463" s="37" t="s">
        <v>443</v>
      </c>
      <c r="T463" s="468" t="s">
        <v>443</v>
      </c>
      <c r="U463" s="194"/>
      <c r="V463" s="35"/>
      <c r="W463" s="35"/>
      <c r="X463" s="35"/>
      <c r="Y463" s="35"/>
      <c r="AC463"/>
      <c r="AD463"/>
      <c r="AE463"/>
      <c r="AF463"/>
    </row>
    <row r="464" spans="1:32" s="34" customFormat="1" x14ac:dyDescent="0.25">
      <c r="A464" s="118" t="s">
        <v>60</v>
      </c>
      <c r="B464" s="125" t="s">
        <v>797</v>
      </c>
      <c r="C464" s="126" t="s">
        <v>161</v>
      </c>
      <c r="D464" s="127">
        <v>1970</v>
      </c>
      <c r="E464" s="120">
        <f>SUM(H464:Y464)</f>
        <v>4</v>
      </c>
      <c r="H464" s="37"/>
      <c r="I464" s="37"/>
      <c r="J464" s="37"/>
      <c r="K464" s="37"/>
      <c r="L464" s="37"/>
      <c r="M464" s="37"/>
      <c r="N464" s="37"/>
      <c r="O464" s="419"/>
      <c r="P464" s="37">
        <v>4</v>
      </c>
      <c r="Q464" s="37" t="s">
        <v>443</v>
      </c>
      <c r="R464" s="37" t="s">
        <v>443</v>
      </c>
      <c r="S464" s="37" t="s">
        <v>443</v>
      </c>
      <c r="T464" s="468" t="s">
        <v>443</v>
      </c>
      <c r="U464" s="194"/>
      <c r="V464" s="35"/>
      <c r="W464" s="35"/>
      <c r="X464" s="35"/>
      <c r="Y464" s="35"/>
      <c r="AC464"/>
      <c r="AD464"/>
      <c r="AE464"/>
      <c r="AF464"/>
    </row>
    <row r="465" spans="1:32" s="34" customFormat="1" x14ac:dyDescent="0.25">
      <c r="A465" s="118" t="s">
        <v>61</v>
      </c>
      <c r="B465" s="125" t="s">
        <v>560</v>
      </c>
      <c r="C465" s="126" t="s">
        <v>561</v>
      </c>
      <c r="D465" s="127">
        <v>1974</v>
      </c>
      <c r="E465" s="120">
        <f>SUM(H465:Y465)</f>
        <v>4</v>
      </c>
      <c r="H465" s="37"/>
      <c r="I465" s="37"/>
      <c r="J465" s="37"/>
      <c r="K465" s="37">
        <v>4</v>
      </c>
      <c r="L465" s="37" t="s">
        <v>443</v>
      </c>
      <c r="M465" s="37" t="s">
        <v>443</v>
      </c>
      <c r="N465" s="37" t="s">
        <v>443</v>
      </c>
      <c r="O465" s="419"/>
      <c r="P465" s="37" t="s">
        <v>443</v>
      </c>
      <c r="Q465" s="37" t="s">
        <v>443</v>
      </c>
      <c r="R465" s="37" t="s">
        <v>443</v>
      </c>
      <c r="S465" s="37" t="s">
        <v>443</v>
      </c>
      <c r="T465" s="468" t="s">
        <v>443</v>
      </c>
      <c r="U465" s="194"/>
      <c r="V465" s="35"/>
      <c r="W465" s="35"/>
      <c r="X465" s="35"/>
      <c r="Y465" s="35"/>
      <c r="AC465"/>
      <c r="AD465"/>
      <c r="AE465"/>
      <c r="AF465"/>
    </row>
    <row r="466" spans="1:32" s="34" customFormat="1" x14ac:dyDescent="0.25">
      <c r="A466" s="118" t="s">
        <v>62</v>
      </c>
      <c r="B466" s="125" t="s">
        <v>519</v>
      </c>
      <c r="C466" s="126" t="s">
        <v>520</v>
      </c>
      <c r="D466" s="127">
        <v>1966</v>
      </c>
      <c r="E466" s="120">
        <f>SUM(H466:Y466)</f>
        <v>4</v>
      </c>
      <c r="H466" s="37"/>
      <c r="I466" s="37"/>
      <c r="J466" s="37">
        <v>4</v>
      </c>
      <c r="K466" s="37" t="s">
        <v>443</v>
      </c>
      <c r="L466" s="37" t="s">
        <v>443</v>
      </c>
      <c r="M466" s="37" t="s">
        <v>443</v>
      </c>
      <c r="N466" s="37" t="s">
        <v>443</v>
      </c>
      <c r="O466" s="419"/>
      <c r="P466" s="37" t="s">
        <v>443</v>
      </c>
      <c r="Q466" s="37" t="s">
        <v>443</v>
      </c>
      <c r="R466" s="37" t="s">
        <v>443</v>
      </c>
      <c r="S466" s="37" t="s">
        <v>443</v>
      </c>
      <c r="T466" s="468" t="s">
        <v>443</v>
      </c>
      <c r="U466" s="194"/>
      <c r="V466" s="35"/>
      <c r="W466" s="35"/>
      <c r="X466" s="35"/>
      <c r="Y466" s="35"/>
      <c r="AC466"/>
      <c r="AD466"/>
      <c r="AE466"/>
      <c r="AF466"/>
    </row>
    <row r="467" spans="1:32" s="34" customFormat="1" x14ac:dyDescent="0.25">
      <c r="A467" s="118" t="s">
        <v>63</v>
      </c>
      <c r="B467" s="125" t="s">
        <v>887</v>
      </c>
      <c r="C467" s="126" t="s">
        <v>32</v>
      </c>
      <c r="D467" s="127">
        <v>1972</v>
      </c>
      <c r="E467" s="120">
        <f>SUM(H467:Y467)</f>
        <v>3</v>
      </c>
      <c r="H467" s="37"/>
      <c r="I467" s="37"/>
      <c r="J467" s="37"/>
      <c r="K467" s="37"/>
      <c r="L467" s="37"/>
      <c r="M467" s="37"/>
      <c r="N467" s="37"/>
      <c r="O467" s="419"/>
      <c r="P467" s="37"/>
      <c r="Q467" s="37">
        <v>3</v>
      </c>
      <c r="R467" s="37" t="s">
        <v>443</v>
      </c>
      <c r="S467" s="37" t="s">
        <v>443</v>
      </c>
      <c r="T467" s="468" t="s">
        <v>443</v>
      </c>
      <c r="U467" s="194"/>
      <c r="V467" s="35"/>
      <c r="W467" s="35"/>
      <c r="X467" s="35"/>
      <c r="Y467" s="35"/>
      <c r="AC467"/>
      <c r="AD467"/>
      <c r="AE467"/>
      <c r="AF467"/>
    </row>
    <row r="468" spans="1:32" s="34" customFormat="1" x14ac:dyDescent="0.25">
      <c r="A468" s="118" t="s">
        <v>64</v>
      </c>
      <c r="B468" s="125" t="s">
        <v>172</v>
      </c>
      <c r="C468" s="126" t="s">
        <v>241</v>
      </c>
      <c r="D468" s="127">
        <v>1970</v>
      </c>
      <c r="E468" s="120">
        <f>SUM(H468:Y468)</f>
        <v>3</v>
      </c>
      <c r="H468" s="37">
        <v>3</v>
      </c>
      <c r="I468" s="37" t="s">
        <v>443</v>
      </c>
      <c r="J468" s="37" t="s">
        <v>443</v>
      </c>
      <c r="K468" s="37" t="s">
        <v>443</v>
      </c>
      <c r="L468" s="37" t="s">
        <v>443</v>
      </c>
      <c r="M468" s="37" t="s">
        <v>443</v>
      </c>
      <c r="N468" s="37" t="s">
        <v>443</v>
      </c>
      <c r="O468" s="419"/>
      <c r="P468" s="37" t="s">
        <v>443</v>
      </c>
      <c r="Q468" s="37" t="s">
        <v>443</v>
      </c>
      <c r="R468" s="37" t="s">
        <v>443</v>
      </c>
      <c r="S468" s="37" t="s">
        <v>443</v>
      </c>
      <c r="T468" s="468" t="s">
        <v>443</v>
      </c>
      <c r="U468" s="194"/>
      <c r="V468" s="35"/>
      <c r="W468" s="35"/>
      <c r="X468" s="35"/>
      <c r="Y468" s="35"/>
      <c r="AC468"/>
      <c r="AD468"/>
      <c r="AE468"/>
      <c r="AF468"/>
    </row>
    <row r="469" spans="1:32" s="34" customFormat="1" x14ac:dyDescent="0.25">
      <c r="A469" s="118" t="s">
        <v>65</v>
      </c>
      <c r="B469" s="125" t="s">
        <v>463</v>
      </c>
      <c r="C469" s="126" t="s">
        <v>464</v>
      </c>
      <c r="D469" s="127">
        <v>1965</v>
      </c>
      <c r="E469" s="120">
        <f>SUM(H469:Y469)</f>
        <v>3</v>
      </c>
      <c r="H469" s="37"/>
      <c r="I469" s="37">
        <v>3</v>
      </c>
      <c r="J469" s="37" t="s">
        <v>443</v>
      </c>
      <c r="K469" s="37" t="s">
        <v>443</v>
      </c>
      <c r="L469" s="37" t="s">
        <v>443</v>
      </c>
      <c r="M469" s="37" t="s">
        <v>443</v>
      </c>
      <c r="N469" s="37" t="s">
        <v>443</v>
      </c>
      <c r="O469" s="419"/>
      <c r="P469" s="37" t="s">
        <v>443</v>
      </c>
      <c r="Q469" s="37" t="s">
        <v>443</v>
      </c>
      <c r="R469" s="37" t="s">
        <v>443</v>
      </c>
      <c r="S469" s="37" t="s">
        <v>443</v>
      </c>
      <c r="T469" s="468" t="s">
        <v>443</v>
      </c>
      <c r="U469" s="194"/>
      <c r="V469" s="35"/>
      <c r="W469" s="35"/>
      <c r="X469" s="35"/>
      <c r="Y469" s="35"/>
      <c r="AC469"/>
      <c r="AD469"/>
      <c r="AE469"/>
      <c r="AF469"/>
    </row>
    <row r="470" spans="1:32" s="34" customFormat="1" x14ac:dyDescent="0.25">
      <c r="A470" s="118" t="s">
        <v>66</v>
      </c>
      <c r="B470" s="125" t="s">
        <v>1023</v>
      </c>
      <c r="C470" s="126" t="s">
        <v>138</v>
      </c>
      <c r="D470" s="127">
        <v>1972</v>
      </c>
      <c r="E470" s="120">
        <f>SUM(H470:Y470)</f>
        <v>2</v>
      </c>
      <c r="H470" s="37"/>
      <c r="I470" s="37"/>
      <c r="J470" s="37"/>
      <c r="K470" s="37"/>
      <c r="L470" s="37"/>
      <c r="M470" s="37"/>
      <c r="N470" s="37"/>
      <c r="O470" s="419"/>
      <c r="P470" s="37"/>
      <c r="Q470" s="37"/>
      <c r="R470" s="37"/>
      <c r="S470" s="37">
        <v>2</v>
      </c>
      <c r="T470" s="468" t="s">
        <v>443</v>
      </c>
      <c r="U470" s="194"/>
      <c r="V470" s="35"/>
      <c r="W470" s="35"/>
      <c r="X470" s="35"/>
      <c r="Y470" s="35"/>
      <c r="AC470"/>
      <c r="AD470"/>
      <c r="AE470"/>
      <c r="AF470"/>
    </row>
    <row r="471" spans="1:32" s="34" customFormat="1" x14ac:dyDescent="0.25">
      <c r="A471" s="118" t="s">
        <v>67</v>
      </c>
      <c r="B471" s="125" t="s">
        <v>888</v>
      </c>
      <c r="C471" s="126" t="s">
        <v>830</v>
      </c>
      <c r="D471" s="127">
        <v>1972</v>
      </c>
      <c r="E471" s="120">
        <f>SUM(H471:Y471)</f>
        <v>2</v>
      </c>
      <c r="H471" s="37"/>
      <c r="I471" s="37"/>
      <c r="J471" s="37"/>
      <c r="K471" s="37"/>
      <c r="L471" s="37"/>
      <c r="M471" s="37"/>
      <c r="N471" s="37"/>
      <c r="O471" s="419"/>
      <c r="P471" s="37"/>
      <c r="Q471" s="37">
        <v>2</v>
      </c>
      <c r="R471" s="37" t="s">
        <v>443</v>
      </c>
      <c r="S471" s="37" t="s">
        <v>443</v>
      </c>
      <c r="T471" s="468" t="s">
        <v>443</v>
      </c>
      <c r="U471" s="194"/>
      <c r="V471" s="35"/>
      <c r="W471" s="35"/>
      <c r="X471" s="35"/>
      <c r="Y471" s="35"/>
      <c r="AC471"/>
      <c r="AD471"/>
      <c r="AE471"/>
      <c r="AF471"/>
    </row>
    <row r="472" spans="1:32" s="34" customFormat="1" x14ac:dyDescent="0.25">
      <c r="A472" s="118" t="s">
        <v>68</v>
      </c>
      <c r="B472" s="125" t="s">
        <v>799</v>
      </c>
      <c r="C472" s="126" t="s">
        <v>800</v>
      </c>
      <c r="D472" s="127">
        <v>1969</v>
      </c>
      <c r="E472" s="120">
        <f>SUM(H472:Y472)</f>
        <v>2</v>
      </c>
      <c r="H472" s="37"/>
      <c r="I472" s="37"/>
      <c r="J472" s="37"/>
      <c r="K472" s="37"/>
      <c r="L472" s="37"/>
      <c r="M472" s="37"/>
      <c r="N472" s="37"/>
      <c r="O472" s="419"/>
      <c r="P472" s="37">
        <v>2</v>
      </c>
      <c r="Q472" s="37" t="s">
        <v>443</v>
      </c>
      <c r="R472" s="37" t="s">
        <v>443</v>
      </c>
      <c r="S472" s="37" t="s">
        <v>443</v>
      </c>
      <c r="T472" s="468" t="s">
        <v>443</v>
      </c>
      <c r="U472" s="194"/>
      <c r="V472" s="35"/>
      <c r="W472" s="35"/>
      <c r="X472" s="35"/>
      <c r="Y472" s="35"/>
      <c r="AC472"/>
      <c r="AD472"/>
      <c r="AE472"/>
      <c r="AF472"/>
    </row>
    <row r="473" spans="1:32" s="34" customFormat="1" x14ac:dyDescent="0.25">
      <c r="A473" s="118" t="s">
        <v>69</v>
      </c>
      <c r="B473" s="125" t="s">
        <v>570</v>
      </c>
      <c r="C473" s="126" t="s">
        <v>571</v>
      </c>
      <c r="D473" s="127">
        <v>1970</v>
      </c>
      <c r="E473" s="120">
        <f>SUM(H473:Y473)</f>
        <v>2</v>
      </c>
      <c r="H473" s="37"/>
      <c r="I473" s="37"/>
      <c r="J473" s="37"/>
      <c r="K473" s="37">
        <v>2</v>
      </c>
      <c r="L473" s="37" t="s">
        <v>443</v>
      </c>
      <c r="M473" s="37" t="s">
        <v>443</v>
      </c>
      <c r="N473" s="37" t="s">
        <v>443</v>
      </c>
      <c r="O473" s="419"/>
      <c r="P473" s="37" t="s">
        <v>443</v>
      </c>
      <c r="Q473" s="37" t="s">
        <v>443</v>
      </c>
      <c r="R473" s="37" t="s">
        <v>443</v>
      </c>
      <c r="S473" s="37" t="s">
        <v>443</v>
      </c>
      <c r="T473" s="468" t="s">
        <v>443</v>
      </c>
      <c r="U473" s="194"/>
      <c r="V473" s="35"/>
      <c r="W473" s="35"/>
      <c r="X473" s="35"/>
      <c r="Y473" s="35"/>
      <c r="AC473"/>
      <c r="AD473"/>
      <c r="AE473"/>
      <c r="AF473"/>
    </row>
    <row r="474" spans="1:32" s="34" customFormat="1" x14ac:dyDescent="0.25">
      <c r="A474" s="118" t="s">
        <v>70</v>
      </c>
      <c r="B474" s="125" t="s">
        <v>947</v>
      </c>
      <c r="C474" s="126" t="s">
        <v>948</v>
      </c>
      <c r="D474" s="127">
        <v>1972</v>
      </c>
      <c r="E474" s="120">
        <f>SUM(H474:Y474)</f>
        <v>1</v>
      </c>
      <c r="H474" s="37"/>
      <c r="I474" s="37"/>
      <c r="J474" s="37"/>
      <c r="K474" s="37"/>
      <c r="L474" s="37"/>
      <c r="M474" s="37"/>
      <c r="N474" s="37"/>
      <c r="O474" s="419"/>
      <c r="P474" s="37"/>
      <c r="Q474" s="37"/>
      <c r="R474" s="37">
        <v>1</v>
      </c>
      <c r="S474" s="37" t="s">
        <v>443</v>
      </c>
      <c r="T474" s="468" t="s">
        <v>443</v>
      </c>
      <c r="U474" s="194"/>
      <c r="V474" s="35"/>
      <c r="W474" s="35"/>
      <c r="X474" s="35"/>
      <c r="Y474" s="35"/>
      <c r="AC474"/>
      <c r="AD474"/>
      <c r="AE474"/>
      <c r="AF474"/>
    </row>
    <row r="475" spans="1:32" s="34" customFormat="1" x14ac:dyDescent="0.25">
      <c r="A475" s="118" t="s">
        <v>71</v>
      </c>
      <c r="B475" s="125" t="s">
        <v>889</v>
      </c>
      <c r="C475" s="126" t="s">
        <v>890</v>
      </c>
      <c r="D475" s="127">
        <v>1973</v>
      </c>
      <c r="E475" s="120">
        <f>SUM(H475:Y475)</f>
        <v>1</v>
      </c>
      <c r="H475" s="37"/>
      <c r="I475" s="37"/>
      <c r="J475" s="37"/>
      <c r="K475" s="37"/>
      <c r="L475" s="37"/>
      <c r="M475" s="37"/>
      <c r="N475" s="37"/>
      <c r="O475" s="419"/>
      <c r="P475" s="37"/>
      <c r="Q475" s="37">
        <v>1</v>
      </c>
      <c r="R475" s="37" t="s">
        <v>443</v>
      </c>
      <c r="S475" s="37" t="s">
        <v>443</v>
      </c>
      <c r="T475" s="468" t="s">
        <v>443</v>
      </c>
      <c r="U475" s="194"/>
      <c r="V475" s="35"/>
      <c r="W475" s="35"/>
      <c r="X475" s="35"/>
      <c r="Y475" s="35"/>
      <c r="AC475"/>
      <c r="AD475"/>
      <c r="AE475"/>
      <c r="AF475"/>
    </row>
    <row r="476" spans="1:32" s="34" customFormat="1" x14ac:dyDescent="0.25">
      <c r="A476" s="118" t="s">
        <v>72</v>
      </c>
      <c r="B476" s="125" t="s">
        <v>801</v>
      </c>
      <c r="C476" s="126" t="s">
        <v>802</v>
      </c>
      <c r="D476" s="127">
        <v>1968</v>
      </c>
      <c r="E476" s="120">
        <f>SUM(H476:Y476)</f>
        <v>1</v>
      </c>
      <c r="H476" s="37"/>
      <c r="I476" s="37"/>
      <c r="J476" s="37"/>
      <c r="K476" s="37"/>
      <c r="L476" s="37"/>
      <c r="M476" s="37"/>
      <c r="N476" s="37"/>
      <c r="O476" s="419"/>
      <c r="P476" s="37">
        <v>1</v>
      </c>
      <c r="Q476" s="37" t="s">
        <v>443</v>
      </c>
      <c r="R476" s="37" t="s">
        <v>443</v>
      </c>
      <c r="S476" s="37" t="s">
        <v>443</v>
      </c>
      <c r="T476" s="468" t="s">
        <v>443</v>
      </c>
      <c r="U476" s="194"/>
      <c r="V476" s="35"/>
      <c r="W476" s="35"/>
      <c r="X476" s="35"/>
      <c r="Y476" s="35"/>
      <c r="AC476"/>
      <c r="AD476"/>
      <c r="AE476"/>
      <c r="AF476"/>
    </row>
    <row r="477" spans="1:32" s="34" customFormat="1" x14ac:dyDescent="0.25">
      <c r="A477" s="118" t="s">
        <v>73</v>
      </c>
      <c r="B477" s="125" t="s">
        <v>572</v>
      </c>
      <c r="C477" s="126" t="s">
        <v>573</v>
      </c>
      <c r="D477" s="127">
        <v>1973</v>
      </c>
      <c r="E477" s="120">
        <f>SUM(H477:Y477)</f>
        <v>1</v>
      </c>
      <c r="H477" s="37"/>
      <c r="I477" s="37"/>
      <c r="J477" s="37"/>
      <c r="K477" s="37">
        <v>1</v>
      </c>
      <c r="L477" s="37" t="s">
        <v>443</v>
      </c>
      <c r="M477" s="37" t="s">
        <v>443</v>
      </c>
      <c r="N477" s="37" t="s">
        <v>443</v>
      </c>
      <c r="O477" s="419"/>
      <c r="P477" s="37" t="s">
        <v>443</v>
      </c>
      <c r="Q477" s="37" t="s">
        <v>443</v>
      </c>
      <c r="R477" s="37" t="s">
        <v>443</v>
      </c>
      <c r="S477" s="37" t="s">
        <v>443</v>
      </c>
      <c r="T477" s="468" t="s">
        <v>443</v>
      </c>
      <c r="U477" s="194"/>
      <c r="V477" s="35"/>
      <c r="W477" s="35"/>
      <c r="X477" s="35"/>
      <c r="Y477" s="35"/>
      <c r="AC477"/>
      <c r="AD477"/>
      <c r="AE477"/>
      <c r="AF477"/>
    </row>
    <row r="478" spans="1:32" s="34" customFormat="1" ht="15.75" thickBot="1" x14ac:dyDescent="0.3">
      <c r="A478" s="143" t="s">
        <v>74</v>
      </c>
      <c r="B478" s="134" t="s">
        <v>466</v>
      </c>
      <c r="C478" s="135" t="s">
        <v>467</v>
      </c>
      <c r="D478" s="128">
        <v>1974</v>
      </c>
      <c r="E478" s="157">
        <f>SUM(H478:Y478)</f>
        <v>1</v>
      </c>
      <c r="H478" s="37"/>
      <c r="I478" s="37">
        <v>1</v>
      </c>
      <c r="J478" s="37" t="s">
        <v>443</v>
      </c>
      <c r="K478" s="37" t="s">
        <v>443</v>
      </c>
      <c r="L478" s="37" t="s">
        <v>443</v>
      </c>
      <c r="M478" s="37" t="s">
        <v>443</v>
      </c>
      <c r="N478" s="37" t="s">
        <v>443</v>
      </c>
      <c r="O478" s="419"/>
      <c r="P478" s="37" t="s">
        <v>443</v>
      </c>
      <c r="Q478" s="37" t="s">
        <v>443</v>
      </c>
      <c r="R478" s="37" t="s">
        <v>443</v>
      </c>
      <c r="S478" s="37" t="s">
        <v>443</v>
      </c>
      <c r="T478" s="468" t="s">
        <v>443</v>
      </c>
      <c r="U478" s="194"/>
      <c r="V478" s="35"/>
      <c r="W478" s="35"/>
      <c r="X478" s="35"/>
      <c r="Y478" s="35"/>
      <c r="AC478"/>
      <c r="AD478"/>
      <c r="AE478"/>
      <c r="AF478"/>
    </row>
    <row r="479" spans="1:32" s="34" customFormat="1" x14ac:dyDescent="0.25">
      <c r="A479" s="328"/>
      <c r="B479" s="348"/>
      <c r="C479"/>
      <c r="D479" s="345"/>
      <c r="E479"/>
      <c r="H479" s="55"/>
      <c r="I479" s="55"/>
      <c r="J479" s="55"/>
      <c r="K479" s="55"/>
      <c r="L479" s="55"/>
      <c r="M479" s="55"/>
      <c r="N479" s="55"/>
      <c r="O479" s="420"/>
      <c r="P479" s="55"/>
      <c r="Q479" s="55"/>
      <c r="R479" s="55"/>
      <c r="S479" s="55"/>
      <c r="T479" s="467"/>
      <c r="U479" s="17"/>
      <c r="V479" s="19"/>
      <c r="W479" s="19"/>
      <c r="X479" s="19"/>
      <c r="Y479" s="19"/>
      <c r="AC479"/>
      <c r="AD479"/>
      <c r="AE479"/>
      <c r="AF479"/>
    </row>
    <row r="480" spans="1:32" s="34" customFormat="1" x14ac:dyDescent="0.25">
      <c r="A480" s="328"/>
      <c r="B480" s="348"/>
      <c r="C480"/>
      <c r="D480" s="345"/>
      <c r="E480"/>
      <c r="H480" s="55"/>
      <c r="I480" s="55"/>
      <c r="J480" s="55"/>
      <c r="K480" s="55"/>
      <c r="L480" s="55"/>
      <c r="M480" s="55"/>
      <c r="N480" s="55"/>
      <c r="O480" s="420"/>
      <c r="P480" s="55"/>
      <c r="Q480" s="55"/>
      <c r="R480" s="55"/>
      <c r="S480" s="55"/>
      <c r="T480" s="467"/>
      <c r="U480" s="17"/>
      <c r="V480" s="19"/>
      <c r="W480" s="19"/>
      <c r="X480" s="19"/>
      <c r="Y480" s="19"/>
      <c r="AC480"/>
      <c r="AD480"/>
      <c r="AE480"/>
      <c r="AF480"/>
    </row>
    <row r="481" spans="1:32" s="34" customFormat="1" x14ac:dyDescent="0.25">
      <c r="A481" s="43"/>
      <c r="D481" s="55"/>
      <c r="E481" s="67"/>
      <c r="H481" s="55"/>
      <c r="I481" s="55"/>
      <c r="J481" s="55"/>
      <c r="K481" s="55"/>
      <c r="L481" s="55"/>
      <c r="M481" s="55"/>
      <c r="N481" s="55"/>
      <c r="O481" s="420"/>
      <c r="P481" s="55"/>
      <c r="Q481" s="55"/>
      <c r="R481" s="55"/>
      <c r="S481" s="55"/>
      <c r="T481" s="467"/>
      <c r="U481" s="17"/>
      <c r="V481" s="19"/>
      <c r="W481" s="19"/>
      <c r="X481" s="19"/>
      <c r="Y481" s="19"/>
      <c r="AC481"/>
      <c r="AD481"/>
      <c r="AE481"/>
    </row>
    <row r="482" spans="1:32" s="34" customFormat="1" ht="21" x14ac:dyDescent="0.25">
      <c r="A482" s="53"/>
      <c r="B482" s="54"/>
      <c r="C482" s="54"/>
      <c r="D482" s="19"/>
      <c r="E482" s="45"/>
      <c r="H482" s="55"/>
      <c r="I482" s="55"/>
      <c r="J482" s="55"/>
      <c r="K482" s="55"/>
      <c r="L482" s="55"/>
      <c r="M482" s="55"/>
      <c r="N482" s="55"/>
      <c r="O482" s="420"/>
      <c r="P482" s="55"/>
      <c r="Q482" s="55"/>
      <c r="R482" s="55"/>
      <c r="S482" s="55"/>
      <c r="T482" s="467"/>
      <c r="U482" s="17"/>
      <c r="V482" s="19"/>
      <c r="W482" s="19"/>
      <c r="X482" s="19"/>
      <c r="Y482" s="19"/>
      <c r="AC482"/>
      <c r="AD482"/>
      <c r="AE482"/>
    </row>
    <row r="483" spans="1:32" s="34" customFormat="1" ht="21.75" thickBot="1" x14ac:dyDescent="0.3">
      <c r="A483" s="71" t="s">
        <v>217</v>
      </c>
      <c r="B483" s="113"/>
      <c r="C483" s="113"/>
      <c r="D483" s="114"/>
      <c r="E483" s="45"/>
      <c r="H483" s="37" t="str">
        <f>_xlfn.IFNA(VLOOKUP(B483,$AC$484:$AF$490,4,FALSE),"")</f>
        <v/>
      </c>
      <c r="I483" s="37" t="str">
        <f>_xlfn.IFNA(VLOOKUP(B483,$AC$484:$AF$491,4,FALSE),"")</f>
        <v/>
      </c>
      <c r="J483" s="37" t="str">
        <f>_xlfn.IFNA(VLOOKUP(B483,$AC$484:$AF$491,4,FALSE),"")</f>
        <v/>
      </c>
      <c r="K483" s="37" t="str">
        <f>_xlfn.IFNA(VLOOKUP(B483,$AC$484:$AF$493,4,FALSE),"")</f>
        <v/>
      </c>
      <c r="L483" s="37" t="str">
        <f>_xlfn.IFNA(VLOOKUP(B483,$AC$484:$AF$493,4,FALSE),"")</f>
        <v/>
      </c>
      <c r="M483" s="37" t="str">
        <f>_xlfn.IFNA(VLOOKUP(B483,$AC$484:$AF$493,4,FALSE),"")</f>
        <v/>
      </c>
      <c r="N483" s="37" t="str">
        <f>_xlfn.IFNA(VLOOKUP(B483,$AC$484:$AF$493,4,FALSE),"")</f>
        <v/>
      </c>
      <c r="O483" s="420"/>
      <c r="P483" s="37" t="str">
        <f>_xlfn.IFNA(VLOOKUP(B483,$AC$484:$AF$493,4,FALSE),"")</f>
        <v/>
      </c>
      <c r="Q483" s="37" t="str">
        <f>_xlfn.IFNA(VLOOKUP(B483,$AC$484:$AF$493,4,FALSE),"")</f>
        <v/>
      </c>
      <c r="R483" s="37" t="str">
        <f t="shared" ref="R483" si="4">_xlfn.IFNA(VLOOKUP(B483,$AC$484:$AF$493,4,FALSE),"")</f>
        <v/>
      </c>
      <c r="S483" s="37" t="str">
        <f>_xlfn.IFNA(VLOOKUP(B483,$AC$484:$AF$493,4,FALSE),"")</f>
        <v/>
      </c>
      <c r="T483" s="468" t="str">
        <f>_xlfn.IFNA(VLOOKUP(B483,$AC$484:$AF$493,4,FALSE),"")</f>
        <v/>
      </c>
      <c r="U483" s="194" t="str">
        <f>_xlfn.IFNA(VLOOKUP(B483,$AC$484:$AF$493,4,FALSE),"")</f>
        <v/>
      </c>
      <c r="V483" s="19"/>
      <c r="W483" s="19"/>
      <c r="X483" s="19"/>
      <c r="Y483" s="19"/>
      <c r="AC483"/>
      <c r="AD483"/>
      <c r="AE483"/>
    </row>
    <row r="484" spans="1:32" s="34" customFormat="1" ht="15" customHeight="1" x14ac:dyDescent="0.25">
      <c r="A484" s="115" t="s">
        <v>14</v>
      </c>
      <c r="B484" s="184" t="s">
        <v>115</v>
      </c>
      <c r="C484" s="184" t="s">
        <v>122</v>
      </c>
      <c r="D484" s="92">
        <v>1960</v>
      </c>
      <c r="E484" s="33">
        <f>SUM(H484:Y484)</f>
        <v>82</v>
      </c>
      <c r="H484" s="37">
        <v>10</v>
      </c>
      <c r="I484" s="37">
        <v>8</v>
      </c>
      <c r="J484" s="37">
        <v>8</v>
      </c>
      <c r="K484" s="37" t="s">
        <v>443</v>
      </c>
      <c r="L484" s="37">
        <v>9</v>
      </c>
      <c r="M484" s="37">
        <v>9</v>
      </c>
      <c r="N484" s="37">
        <v>8</v>
      </c>
      <c r="O484" s="419"/>
      <c r="P484" s="37">
        <v>8</v>
      </c>
      <c r="Q484" s="37">
        <v>8</v>
      </c>
      <c r="R484" s="37">
        <v>10</v>
      </c>
      <c r="S484" s="37">
        <v>4</v>
      </c>
      <c r="T484" s="468" t="s">
        <v>443</v>
      </c>
      <c r="U484" s="194"/>
      <c r="V484" s="35"/>
      <c r="W484" s="35"/>
      <c r="X484" s="35"/>
      <c r="Y484" s="35"/>
      <c r="AB484" s="34" t="e">
        <f t="shared" ref="AB484:AB493" si="5">VLOOKUP(AC484,$B$484:$B$513,1,FALSE)</f>
        <v>#N/A</v>
      </c>
      <c r="AC484"/>
      <c r="AD484"/>
      <c r="AE484"/>
      <c r="AF484">
        <v>10</v>
      </c>
    </row>
    <row r="485" spans="1:32" s="34" customFormat="1" x14ac:dyDescent="0.25">
      <c r="A485" s="116" t="s">
        <v>15</v>
      </c>
      <c r="B485" s="362" t="s">
        <v>468</v>
      </c>
      <c r="C485" s="363" t="s">
        <v>469</v>
      </c>
      <c r="D485" s="364">
        <v>1961</v>
      </c>
      <c r="E485" s="36">
        <f>SUM(H485:Y485)</f>
        <v>78</v>
      </c>
      <c r="H485" s="37"/>
      <c r="I485" s="37">
        <v>10</v>
      </c>
      <c r="J485" s="37">
        <v>10</v>
      </c>
      <c r="K485" s="37">
        <v>3</v>
      </c>
      <c r="L485" s="37">
        <v>10</v>
      </c>
      <c r="M485" s="37">
        <v>10</v>
      </c>
      <c r="N485" s="37" t="s">
        <v>443</v>
      </c>
      <c r="O485" s="419"/>
      <c r="P485" s="37">
        <v>10</v>
      </c>
      <c r="Q485" s="37">
        <v>10</v>
      </c>
      <c r="R485" s="37"/>
      <c r="S485" s="37">
        <v>7</v>
      </c>
      <c r="T485" s="468">
        <v>8</v>
      </c>
      <c r="U485" s="194"/>
      <c r="V485" s="35"/>
      <c r="W485" s="35"/>
      <c r="X485" s="35"/>
      <c r="Y485" s="35"/>
      <c r="AB485" s="34" t="e">
        <f t="shared" si="5"/>
        <v>#N/A</v>
      </c>
      <c r="AC485"/>
      <c r="AD485"/>
      <c r="AE485"/>
      <c r="AF485">
        <v>9</v>
      </c>
    </row>
    <row r="486" spans="1:32" s="34" customFormat="1" ht="15.75" thickBot="1" x14ac:dyDescent="0.3">
      <c r="A486" s="202" t="s">
        <v>16</v>
      </c>
      <c r="B486" s="365" t="s">
        <v>169</v>
      </c>
      <c r="C486" s="366" t="s">
        <v>170</v>
      </c>
      <c r="D486" s="367">
        <v>1950</v>
      </c>
      <c r="E486" s="41">
        <f>SUM(H486:Y486)</f>
        <v>47</v>
      </c>
      <c r="H486" s="37">
        <v>5</v>
      </c>
      <c r="I486" s="37">
        <v>3</v>
      </c>
      <c r="J486" s="37">
        <v>7</v>
      </c>
      <c r="K486" s="37" t="s">
        <v>443</v>
      </c>
      <c r="L486" s="37">
        <v>7</v>
      </c>
      <c r="M486" s="37" t="s">
        <v>443</v>
      </c>
      <c r="N486" s="37" t="s">
        <v>443</v>
      </c>
      <c r="O486" s="419"/>
      <c r="P486" s="37">
        <v>7</v>
      </c>
      <c r="Q486" s="37">
        <v>6</v>
      </c>
      <c r="R486" s="37">
        <v>9</v>
      </c>
      <c r="S486" s="37">
        <v>3</v>
      </c>
      <c r="T486" s="468" t="s">
        <v>443</v>
      </c>
      <c r="U486" s="194"/>
      <c r="V486" s="35"/>
      <c r="W486" s="35"/>
      <c r="X486" s="35"/>
      <c r="Y486" s="35"/>
      <c r="AB486" s="34" t="e">
        <f t="shared" si="5"/>
        <v>#N/A</v>
      </c>
      <c r="AC486"/>
      <c r="AD486"/>
      <c r="AE486"/>
      <c r="AF486">
        <v>8</v>
      </c>
    </row>
    <row r="487" spans="1:32" s="34" customFormat="1" x14ac:dyDescent="0.25">
      <c r="A487" s="142" t="s">
        <v>18</v>
      </c>
      <c r="B487" s="137" t="s">
        <v>135</v>
      </c>
      <c r="C487" s="137" t="s">
        <v>136</v>
      </c>
      <c r="D487" s="139">
        <v>1963</v>
      </c>
      <c r="E487" s="42">
        <f>SUM(H487:Y487)</f>
        <v>27</v>
      </c>
      <c r="H487" s="37">
        <v>7</v>
      </c>
      <c r="I487" s="37">
        <v>4</v>
      </c>
      <c r="J487" s="37" t="s">
        <v>443</v>
      </c>
      <c r="K487" s="37" t="s">
        <v>443</v>
      </c>
      <c r="L487" s="37">
        <v>8</v>
      </c>
      <c r="M487" s="37">
        <v>8</v>
      </c>
      <c r="N487" s="37" t="s">
        <v>443</v>
      </c>
      <c r="O487" s="419"/>
      <c r="P487" s="37" t="s">
        <v>443</v>
      </c>
      <c r="Q487" s="37" t="s">
        <v>443</v>
      </c>
      <c r="R487" s="37"/>
      <c r="S487" s="37" t="s">
        <v>443</v>
      </c>
      <c r="T487" s="468" t="s">
        <v>443</v>
      </c>
      <c r="U487" s="194"/>
      <c r="V487" s="35"/>
      <c r="W487" s="35"/>
      <c r="X487" s="35"/>
      <c r="Y487" s="35"/>
      <c r="AB487" s="34" t="e">
        <f t="shared" si="5"/>
        <v>#N/A</v>
      </c>
      <c r="AC487"/>
      <c r="AD487"/>
      <c r="AE487"/>
      <c r="AF487">
        <v>7</v>
      </c>
    </row>
    <row r="488" spans="1:32" s="34" customFormat="1" x14ac:dyDescent="0.25">
      <c r="A488" s="142" t="s">
        <v>19</v>
      </c>
      <c r="B488" s="137" t="s">
        <v>470</v>
      </c>
      <c r="C488" s="137" t="s">
        <v>471</v>
      </c>
      <c r="D488" s="139">
        <v>1954</v>
      </c>
      <c r="E488" s="42">
        <f>SUM(H488:Y488)</f>
        <v>18</v>
      </c>
      <c r="H488" s="37"/>
      <c r="I488" s="37">
        <v>9</v>
      </c>
      <c r="J488" s="37">
        <v>9</v>
      </c>
      <c r="K488" s="37" t="s">
        <v>443</v>
      </c>
      <c r="L488" s="37" t="s">
        <v>443</v>
      </c>
      <c r="M488" s="37" t="s">
        <v>443</v>
      </c>
      <c r="N488" s="37" t="s">
        <v>443</v>
      </c>
      <c r="O488" s="419"/>
      <c r="P488" s="37" t="s">
        <v>443</v>
      </c>
      <c r="Q488" s="37" t="s">
        <v>443</v>
      </c>
      <c r="R488" s="37"/>
      <c r="S488" s="37" t="s">
        <v>443</v>
      </c>
      <c r="T488" s="468" t="s">
        <v>443</v>
      </c>
      <c r="U488" s="194"/>
      <c r="V488" s="35"/>
      <c r="W488" s="35"/>
      <c r="X488" s="35"/>
      <c r="Y488" s="35"/>
      <c r="AB488" s="34" t="e">
        <f t="shared" si="5"/>
        <v>#N/A</v>
      </c>
      <c r="AC488"/>
      <c r="AD488"/>
      <c r="AE488"/>
      <c r="AF488">
        <v>6</v>
      </c>
    </row>
    <row r="489" spans="1:32" s="34" customFormat="1" x14ac:dyDescent="0.25">
      <c r="A489" s="142" t="s">
        <v>20</v>
      </c>
      <c r="B489" s="137" t="s">
        <v>423</v>
      </c>
      <c r="C489" s="137" t="s">
        <v>166</v>
      </c>
      <c r="D489" s="139">
        <v>1960</v>
      </c>
      <c r="E489" s="42">
        <f>SUM(H489:Y489)</f>
        <v>18</v>
      </c>
      <c r="H489" s="37">
        <v>9</v>
      </c>
      <c r="I489" s="37" t="s">
        <v>443</v>
      </c>
      <c r="J489" s="37" t="s">
        <v>443</v>
      </c>
      <c r="K489" s="37" t="s">
        <v>443</v>
      </c>
      <c r="L489" s="37" t="s">
        <v>443</v>
      </c>
      <c r="M489" s="37" t="s">
        <v>443</v>
      </c>
      <c r="N489" s="37" t="s">
        <v>443</v>
      </c>
      <c r="O489" s="419"/>
      <c r="P489" s="37" t="s">
        <v>443</v>
      </c>
      <c r="Q489" s="37" t="s">
        <v>443</v>
      </c>
      <c r="R489" s="37"/>
      <c r="S489" s="37" t="s">
        <v>443</v>
      </c>
      <c r="T489" s="468">
        <v>9</v>
      </c>
      <c r="U489" s="194"/>
      <c r="V489" s="35"/>
      <c r="W489" s="35"/>
      <c r="X489" s="35"/>
      <c r="Y489" s="35"/>
      <c r="AB489" s="34" t="e">
        <f t="shared" si="5"/>
        <v>#N/A</v>
      </c>
      <c r="AC489"/>
      <c r="AD489"/>
      <c r="AE489"/>
      <c r="AF489">
        <v>5</v>
      </c>
    </row>
    <row r="490" spans="1:32" s="34" customFormat="1" x14ac:dyDescent="0.25">
      <c r="A490" s="142" t="s">
        <v>21</v>
      </c>
      <c r="B490" s="137" t="s">
        <v>892</v>
      </c>
      <c r="C490" s="137" t="s">
        <v>893</v>
      </c>
      <c r="D490" s="139">
        <v>1957</v>
      </c>
      <c r="E490" s="42">
        <f>SUM(H490:Y490)</f>
        <v>17</v>
      </c>
      <c r="H490" s="37"/>
      <c r="I490" s="37"/>
      <c r="J490" s="37"/>
      <c r="K490" s="37"/>
      <c r="L490" s="37"/>
      <c r="M490" s="37"/>
      <c r="N490" s="37"/>
      <c r="O490" s="419"/>
      <c r="P490" s="37"/>
      <c r="Q490" s="37">
        <v>7</v>
      </c>
      <c r="R490" s="37"/>
      <c r="S490" s="37" t="s">
        <v>443</v>
      </c>
      <c r="T490" s="468">
        <v>10</v>
      </c>
      <c r="U490" s="194"/>
      <c r="V490" s="35"/>
      <c r="W490" s="35"/>
      <c r="X490" s="35"/>
      <c r="Y490" s="35"/>
      <c r="AB490" s="34" t="e">
        <f t="shared" si="5"/>
        <v>#N/A</v>
      </c>
      <c r="AC490"/>
      <c r="AD490"/>
      <c r="AE490"/>
      <c r="AF490">
        <v>4</v>
      </c>
    </row>
    <row r="491" spans="1:32" s="34" customFormat="1" x14ac:dyDescent="0.25">
      <c r="A491" s="142" t="s">
        <v>22</v>
      </c>
      <c r="B491" s="137" t="s">
        <v>598</v>
      </c>
      <c r="C491" s="137" t="s">
        <v>599</v>
      </c>
      <c r="D491" s="139">
        <v>1963</v>
      </c>
      <c r="E491" s="42">
        <f>SUM(H491:Y491)</f>
        <v>14</v>
      </c>
      <c r="H491" s="37"/>
      <c r="I491" s="37"/>
      <c r="J491" s="37"/>
      <c r="K491" s="37">
        <v>5</v>
      </c>
      <c r="L491" s="37" t="s">
        <v>443</v>
      </c>
      <c r="M491" s="37" t="s">
        <v>443</v>
      </c>
      <c r="N491" s="37" t="s">
        <v>443</v>
      </c>
      <c r="O491" s="419"/>
      <c r="P491" s="37">
        <v>9</v>
      </c>
      <c r="Q491" s="37" t="s">
        <v>443</v>
      </c>
      <c r="R491" s="37"/>
      <c r="S491" s="37" t="s">
        <v>443</v>
      </c>
      <c r="T491" s="468" t="s">
        <v>443</v>
      </c>
      <c r="U491" s="194"/>
      <c r="V491" s="35"/>
      <c r="W491" s="35"/>
      <c r="X491" s="35"/>
      <c r="Y491" s="35"/>
      <c r="AB491" s="34" t="e">
        <f t="shared" si="5"/>
        <v>#N/A</v>
      </c>
      <c r="AC491"/>
      <c r="AD491"/>
      <c r="AE491"/>
      <c r="AF491" s="62">
        <v>3</v>
      </c>
    </row>
    <row r="492" spans="1:32" s="34" customFormat="1" x14ac:dyDescent="0.25">
      <c r="A492" s="142" t="s">
        <v>23</v>
      </c>
      <c r="B492" s="137" t="s">
        <v>600</v>
      </c>
      <c r="C492" s="137" t="s">
        <v>601</v>
      </c>
      <c r="D492" s="139">
        <v>1958</v>
      </c>
      <c r="E492" s="42">
        <f>SUM(H492:Y492)</f>
        <v>13</v>
      </c>
      <c r="H492" s="37"/>
      <c r="I492" s="37"/>
      <c r="J492" s="37"/>
      <c r="K492" s="37">
        <v>4</v>
      </c>
      <c r="L492" s="37" t="s">
        <v>443</v>
      </c>
      <c r="M492" s="37" t="s">
        <v>443</v>
      </c>
      <c r="N492" s="37">
        <v>9</v>
      </c>
      <c r="O492" s="419"/>
      <c r="P492" s="37" t="s">
        <v>443</v>
      </c>
      <c r="Q492" s="37" t="s">
        <v>443</v>
      </c>
      <c r="R492" s="37"/>
      <c r="S492" s="37" t="s">
        <v>443</v>
      </c>
      <c r="T492" s="468" t="s">
        <v>443</v>
      </c>
      <c r="U492" s="194"/>
      <c r="V492" s="35"/>
      <c r="W492" s="35"/>
      <c r="X492" s="35"/>
      <c r="Y492" s="35"/>
      <c r="AB492" s="34" t="e">
        <f t="shared" si="5"/>
        <v>#N/A</v>
      </c>
      <c r="AC492"/>
      <c r="AD492"/>
      <c r="AE492"/>
      <c r="AF492">
        <v>2</v>
      </c>
    </row>
    <row r="493" spans="1:32" s="34" customFormat="1" x14ac:dyDescent="0.25">
      <c r="A493" s="142" t="s">
        <v>25</v>
      </c>
      <c r="B493" s="137" t="s">
        <v>602</v>
      </c>
      <c r="C493" s="137" t="s">
        <v>110</v>
      </c>
      <c r="D493" s="139">
        <v>1963</v>
      </c>
      <c r="E493" s="42">
        <f>SUM(H493:Y493)</f>
        <v>10</v>
      </c>
      <c r="H493" s="37"/>
      <c r="I493" s="37"/>
      <c r="J493" s="37"/>
      <c r="K493" s="37">
        <v>2</v>
      </c>
      <c r="L493" s="37" t="s">
        <v>443</v>
      </c>
      <c r="M493" s="37" t="s">
        <v>443</v>
      </c>
      <c r="N493" s="37" t="s">
        <v>443</v>
      </c>
      <c r="O493" s="419"/>
      <c r="P493" s="37" t="s">
        <v>443</v>
      </c>
      <c r="Q493" s="37" t="s">
        <v>443</v>
      </c>
      <c r="R493" s="37"/>
      <c r="S493" s="37">
        <v>8</v>
      </c>
      <c r="T493" s="468" t="s">
        <v>443</v>
      </c>
      <c r="U493" s="194"/>
      <c r="V493" s="35"/>
      <c r="W493" s="35"/>
      <c r="X493" s="35"/>
      <c r="Y493" s="35"/>
      <c r="AB493" s="34" t="e">
        <f t="shared" si="5"/>
        <v>#N/A</v>
      </c>
      <c r="AC493"/>
      <c r="AD493"/>
      <c r="AE493"/>
      <c r="AF493" s="62">
        <v>1</v>
      </c>
    </row>
    <row r="494" spans="1:32" s="34" customFormat="1" x14ac:dyDescent="0.25">
      <c r="A494" s="142" t="s">
        <v>26</v>
      </c>
      <c r="B494" s="137" t="s">
        <v>591</v>
      </c>
      <c r="C494" s="137" t="s">
        <v>592</v>
      </c>
      <c r="D494" s="139">
        <v>1961</v>
      </c>
      <c r="E494" s="42">
        <f>SUM(H494:Y494)</f>
        <v>10</v>
      </c>
      <c r="H494" s="37"/>
      <c r="I494" s="37"/>
      <c r="J494" s="37"/>
      <c r="K494" s="37">
        <v>10</v>
      </c>
      <c r="L494" s="37" t="s">
        <v>443</v>
      </c>
      <c r="M494" s="37" t="s">
        <v>443</v>
      </c>
      <c r="N494" s="37" t="s">
        <v>443</v>
      </c>
      <c r="O494" s="419"/>
      <c r="P494" s="37" t="s">
        <v>443</v>
      </c>
      <c r="Q494" s="37" t="s">
        <v>443</v>
      </c>
      <c r="R494" s="37"/>
      <c r="S494" s="37" t="s">
        <v>443</v>
      </c>
      <c r="T494" s="468" t="s">
        <v>443</v>
      </c>
      <c r="U494" s="194"/>
      <c r="V494" s="35"/>
      <c r="W494" s="35"/>
      <c r="X494" s="35"/>
      <c r="Y494" s="35"/>
      <c r="AC494"/>
      <c r="AD494"/>
      <c r="AE494"/>
      <c r="AF494" s="62"/>
    </row>
    <row r="495" spans="1:32" s="34" customFormat="1" x14ac:dyDescent="0.25">
      <c r="A495" s="142" t="s">
        <v>27</v>
      </c>
      <c r="B495" s="137" t="s">
        <v>699</v>
      </c>
      <c r="C495" s="137" t="s">
        <v>700</v>
      </c>
      <c r="D495" s="139">
        <v>1963</v>
      </c>
      <c r="E495" s="42">
        <f>SUM(H495:Y495)</f>
        <v>10</v>
      </c>
      <c r="H495" s="37"/>
      <c r="I495" s="37"/>
      <c r="J495" s="37"/>
      <c r="K495" s="37"/>
      <c r="L495" s="37"/>
      <c r="M495" s="37"/>
      <c r="N495" s="37">
        <v>10</v>
      </c>
      <c r="O495" s="419"/>
      <c r="P495" s="37" t="s">
        <v>443</v>
      </c>
      <c r="Q495" s="37" t="s">
        <v>443</v>
      </c>
      <c r="R495" s="37"/>
      <c r="S495" s="37" t="s">
        <v>443</v>
      </c>
      <c r="T495" s="468" t="s">
        <v>443</v>
      </c>
      <c r="U495" s="194"/>
      <c r="V495" s="35"/>
      <c r="W495" s="35"/>
      <c r="X495" s="35"/>
      <c r="Y495" s="35"/>
      <c r="AC495"/>
      <c r="AD495"/>
      <c r="AE495"/>
      <c r="AF495"/>
    </row>
    <row r="496" spans="1:32" s="34" customFormat="1" x14ac:dyDescent="0.25">
      <c r="A496" s="142" t="s">
        <v>28</v>
      </c>
      <c r="B496" s="137" t="s">
        <v>978</v>
      </c>
      <c r="C496" s="137" t="s">
        <v>964</v>
      </c>
      <c r="D496" s="139">
        <v>1963</v>
      </c>
      <c r="E496" s="42">
        <f>SUM(H496:Y496)</f>
        <v>10</v>
      </c>
      <c r="H496" s="37"/>
      <c r="I496" s="37"/>
      <c r="J496" s="37"/>
      <c r="K496" s="37"/>
      <c r="L496" s="37"/>
      <c r="M496" s="37"/>
      <c r="N496" s="37"/>
      <c r="O496" s="419"/>
      <c r="P496" s="37"/>
      <c r="Q496" s="37"/>
      <c r="R496" s="37"/>
      <c r="S496" s="37">
        <v>10</v>
      </c>
      <c r="T496" s="468" t="s">
        <v>443</v>
      </c>
      <c r="U496" s="194"/>
      <c r="V496" s="35"/>
      <c r="W496" s="35"/>
      <c r="X496" s="35"/>
      <c r="Y496" s="35"/>
      <c r="AC496"/>
      <c r="AD496"/>
      <c r="AE496"/>
      <c r="AF496"/>
    </row>
    <row r="497" spans="1:32" s="34" customFormat="1" x14ac:dyDescent="0.25">
      <c r="A497" s="142" t="s">
        <v>29</v>
      </c>
      <c r="B497" s="137" t="s">
        <v>593</v>
      </c>
      <c r="C497" s="137" t="s">
        <v>594</v>
      </c>
      <c r="D497" s="139">
        <v>1958</v>
      </c>
      <c r="E497" s="42">
        <f>SUM(H497:Y497)</f>
        <v>9</v>
      </c>
      <c r="H497" s="37"/>
      <c r="I497" s="37"/>
      <c r="J497" s="37"/>
      <c r="K497" s="37">
        <v>9</v>
      </c>
      <c r="L497" s="37" t="s">
        <v>443</v>
      </c>
      <c r="M497" s="37" t="s">
        <v>443</v>
      </c>
      <c r="N497" s="37" t="s">
        <v>443</v>
      </c>
      <c r="O497" s="419"/>
      <c r="P497" s="37" t="s">
        <v>443</v>
      </c>
      <c r="Q497" s="37" t="s">
        <v>443</v>
      </c>
      <c r="R497" s="37"/>
      <c r="S497" s="37" t="s">
        <v>443</v>
      </c>
      <c r="T497" s="468" t="s">
        <v>443</v>
      </c>
      <c r="U497" s="194"/>
      <c r="V497" s="35"/>
      <c r="W497" s="35"/>
      <c r="X497" s="35"/>
      <c r="Y497" s="35"/>
      <c r="AC497"/>
      <c r="AD497"/>
      <c r="AE497"/>
      <c r="AF497"/>
    </row>
    <row r="498" spans="1:32" s="34" customFormat="1" x14ac:dyDescent="0.25">
      <c r="A498" s="142" t="s">
        <v>30</v>
      </c>
      <c r="B498" s="137" t="s">
        <v>159</v>
      </c>
      <c r="C498" s="137" t="s">
        <v>108</v>
      </c>
      <c r="D498" s="139">
        <v>1962</v>
      </c>
      <c r="E498" s="42">
        <f>SUM(H498:Y498)</f>
        <v>9</v>
      </c>
      <c r="H498" s="37">
        <v>4</v>
      </c>
      <c r="I498" s="37" t="s">
        <v>443</v>
      </c>
      <c r="J498" s="37" t="s">
        <v>443</v>
      </c>
      <c r="K498" s="37" t="s">
        <v>443</v>
      </c>
      <c r="L498" s="37">
        <v>5</v>
      </c>
      <c r="M498" s="37" t="s">
        <v>443</v>
      </c>
      <c r="N498" s="37" t="s">
        <v>443</v>
      </c>
      <c r="O498" s="419"/>
      <c r="P498" s="37" t="s">
        <v>443</v>
      </c>
      <c r="Q498" s="37" t="s">
        <v>443</v>
      </c>
      <c r="R498" s="37"/>
      <c r="S498" s="37" t="s">
        <v>443</v>
      </c>
      <c r="T498" s="468" t="s">
        <v>443</v>
      </c>
      <c r="U498" s="194"/>
      <c r="V498" s="35"/>
      <c r="W498" s="35"/>
      <c r="X498" s="35"/>
      <c r="Y498" s="35"/>
      <c r="AC498"/>
      <c r="AD498"/>
      <c r="AE498"/>
      <c r="AF498"/>
    </row>
    <row r="499" spans="1:32" s="34" customFormat="1" x14ac:dyDescent="0.25">
      <c r="A499" s="142" t="s">
        <v>31</v>
      </c>
      <c r="B499" s="137" t="s">
        <v>891</v>
      </c>
      <c r="C499" s="137" t="s">
        <v>460</v>
      </c>
      <c r="D499" s="139">
        <v>1962</v>
      </c>
      <c r="E499" s="42">
        <f>SUM(H499:Y499)</f>
        <v>9</v>
      </c>
      <c r="H499" s="37"/>
      <c r="I499" s="37"/>
      <c r="J499" s="37"/>
      <c r="K499" s="37"/>
      <c r="L499" s="37"/>
      <c r="M499" s="37"/>
      <c r="N499" s="37"/>
      <c r="O499" s="419"/>
      <c r="P499" s="37"/>
      <c r="Q499" s="37">
        <v>9</v>
      </c>
      <c r="R499" s="37"/>
      <c r="S499" s="37" t="s">
        <v>443</v>
      </c>
      <c r="T499" s="468" t="s">
        <v>443</v>
      </c>
      <c r="U499" s="194"/>
      <c r="V499" s="35"/>
      <c r="W499" s="35"/>
      <c r="X499" s="35"/>
      <c r="Y499" s="35"/>
      <c r="AC499"/>
      <c r="AD499"/>
      <c r="AE499"/>
      <c r="AF499"/>
    </row>
    <row r="500" spans="1:32" s="34" customFormat="1" x14ac:dyDescent="0.25">
      <c r="A500" s="142" t="s">
        <v>33</v>
      </c>
      <c r="B500" s="137" t="s">
        <v>1024</v>
      </c>
      <c r="C500" s="137" t="s">
        <v>1025</v>
      </c>
      <c r="D500" s="139">
        <v>1962</v>
      </c>
      <c r="E500" s="42">
        <f>SUM(H500:Y500)</f>
        <v>9</v>
      </c>
      <c r="H500" s="37"/>
      <c r="I500" s="37"/>
      <c r="J500" s="37"/>
      <c r="K500" s="37"/>
      <c r="L500" s="37"/>
      <c r="M500" s="37"/>
      <c r="N500" s="37"/>
      <c r="O500" s="419"/>
      <c r="P500" s="37"/>
      <c r="Q500" s="37"/>
      <c r="R500" s="37"/>
      <c r="S500" s="37">
        <v>9</v>
      </c>
      <c r="T500" s="468" t="s">
        <v>443</v>
      </c>
      <c r="U500" s="194"/>
      <c r="V500" s="35"/>
      <c r="W500" s="35"/>
      <c r="X500" s="35"/>
      <c r="Y500" s="35"/>
      <c r="AC500"/>
      <c r="AD500"/>
      <c r="AE500"/>
      <c r="AF500"/>
    </row>
    <row r="501" spans="1:32" s="34" customFormat="1" x14ac:dyDescent="0.25">
      <c r="A501" s="142" t="s">
        <v>34</v>
      </c>
      <c r="B501" s="137" t="s">
        <v>130</v>
      </c>
      <c r="C501" s="137" t="s">
        <v>242</v>
      </c>
      <c r="D501" s="139">
        <v>1962</v>
      </c>
      <c r="E501" s="42">
        <f>SUM(H501:Y501)</f>
        <v>8</v>
      </c>
      <c r="H501" s="37">
        <v>8</v>
      </c>
      <c r="I501" s="37" t="s">
        <v>443</v>
      </c>
      <c r="J501" s="37" t="s">
        <v>443</v>
      </c>
      <c r="K501" s="37" t="s">
        <v>443</v>
      </c>
      <c r="L501" s="37" t="s">
        <v>443</v>
      </c>
      <c r="M501" s="37" t="s">
        <v>443</v>
      </c>
      <c r="N501" s="37" t="s">
        <v>443</v>
      </c>
      <c r="O501" s="419"/>
      <c r="P501" s="37" t="s">
        <v>443</v>
      </c>
      <c r="Q501" s="37" t="s">
        <v>443</v>
      </c>
      <c r="R501" s="37"/>
      <c r="S501" s="37" t="s">
        <v>443</v>
      </c>
      <c r="T501" s="468" t="s">
        <v>443</v>
      </c>
      <c r="U501" s="194"/>
      <c r="V501" s="35"/>
      <c r="W501" s="35"/>
      <c r="X501" s="35"/>
      <c r="Y501" s="35"/>
      <c r="AC501"/>
      <c r="AD501"/>
      <c r="AE501"/>
      <c r="AF501"/>
    </row>
    <row r="502" spans="1:32" s="34" customFormat="1" x14ac:dyDescent="0.25">
      <c r="A502" s="142" t="s">
        <v>35</v>
      </c>
      <c r="B502" s="137" t="s">
        <v>595</v>
      </c>
      <c r="C502" s="137"/>
      <c r="D502" s="139">
        <v>1963</v>
      </c>
      <c r="E502" s="42">
        <f>SUM(H502:Y502)</f>
        <v>8</v>
      </c>
      <c r="H502" s="37"/>
      <c r="I502" s="37"/>
      <c r="J502" s="37"/>
      <c r="K502" s="37">
        <v>8</v>
      </c>
      <c r="L502" s="37" t="s">
        <v>443</v>
      </c>
      <c r="M502" s="37" t="s">
        <v>443</v>
      </c>
      <c r="N502" s="37" t="s">
        <v>443</v>
      </c>
      <c r="O502" s="419"/>
      <c r="P502" s="37" t="s">
        <v>443</v>
      </c>
      <c r="Q502" s="37" t="s">
        <v>443</v>
      </c>
      <c r="R502" s="37"/>
      <c r="S502" s="37" t="s">
        <v>443</v>
      </c>
      <c r="T502" s="468" t="s">
        <v>443</v>
      </c>
      <c r="U502" s="194"/>
      <c r="V502" s="35"/>
      <c r="W502" s="35"/>
      <c r="X502" s="35"/>
      <c r="Y502" s="35"/>
      <c r="AC502"/>
      <c r="AD502"/>
      <c r="AE502"/>
      <c r="AF502"/>
    </row>
    <row r="503" spans="1:32" s="34" customFormat="1" x14ac:dyDescent="0.25">
      <c r="A503" s="142" t="s">
        <v>36</v>
      </c>
      <c r="B503" s="137" t="s">
        <v>472</v>
      </c>
      <c r="C503" s="137" t="s">
        <v>473</v>
      </c>
      <c r="D503" s="139">
        <v>1963</v>
      </c>
      <c r="E503" s="42">
        <f>SUM(H503:Y503)</f>
        <v>7</v>
      </c>
      <c r="H503" s="37"/>
      <c r="I503" s="37">
        <v>7</v>
      </c>
      <c r="J503" s="37" t="s">
        <v>443</v>
      </c>
      <c r="K503" s="37" t="s">
        <v>443</v>
      </c>
      <c r="L503" s="37" t="s">
        <v>443</v>
      </c>
      <c r="M503" s="37" t="s">
        <v>443</v>
      </c>
      <c r="N503" s="37" t="s">
        <v>443</v>
      </c>
      <c r="O503" s="419"/>
      <c r="P503" s="37" t="s">
        <v>443</v>
      </c>
      <c r="Q503" s="37" t="s">
        <v>443</v>
      </c>
      <c r="R503" s="37"/>
      <c r="S503" s="37" t="s">
        <v>443</v>
      </c>
      <c r="T503" s="468" t="s">
        <v>443</v>
      </c>
      <c r="U503" s="194"/>
      <c r="V503" s="35"/>
      <c r="W503" s="35"/>
      <c r="X503" s="35"/>
      <c r="Y503" s="35"/>
      <c r="AC503"/>
      <c r="AD503"/>
      <c r="AE503"/>
      <c r="AF503"/>
    </row>
    <row r="504" spans="1:32" s="34" customFormat="1" x14ac:dyDescent="0.25">
      <c r="A504" s="142" t="s">
        <v>37</v>
      </c>
      <c r="B504" s="137" t="s">
        <v>596</v>
      </c>
      <c r="C504" s="137" t="s">
        <v>544</v>
      </c>
      <c r="D504" s="139">
        <v>1963</v>
      </c>
      <c r="E504" s="42">
        <f>SUM(H504:Y504)</f>
        <v>7</v>
      </c>
      <c r="H504" s="37"/>
      <c r="I504" s="37"/>
      <c r="J504" s="37"/>
      <c r="K504" s="37">
        <v>7</v>
      </c>
      <c r="L504" s="37" t="s">
        <v>443</v>
      </c>
      <c r="M504" s="37" t="s">
        <v>443</v>
      </c>
      <c r="N504" s="37" t="s">
        <v>443</v>
      </c>
      <c r="O504" s="419"/>
      <c r="P504" s="37" t="s">
        <v>443</v>
      </c>
      <c r="Q504" s="37" t="s">
        <v>443</v>
      </c>
      <c r="R504" s="37"/>
      <c r="S504" s="37" t="s">
        <v>443</v>
      </c>
      <c r="T504" s="468" t="s">
        <v>443</v>
      </c>
      <c r="U504" s="194"/>
      <c r="V504" s="35"/>
      <c r="W504" s="35"/>
      <c r="X504" s="35"/>
      <c r="Y504" s="35"/>
      <c r="AC504"/>
      <c r="AD504"/>
      <c r="AE504"/>
      <c r="AF504"/>
    </row>
    <row r="505" spans="1:32" s="34" customFormat="1" x14ac:dyDescent="0.25">
      <c r="A505" s="142" t="s">
        <v>38</v>
      </c>
      <c r="B505" s="137" t="s">
        <v>1027</v>
      </c>
      <c r="C505" s="137" t="s">
        <v>1028</v>
      </c>
      <c r="D505" s="139">
        <v>1954</v>
      </c>
      <c r="E505" s="42">
        <f>SUM(H505:Y505)</f>
        <v>6</v>
      </c>
      <c r="H505" s="37"/>
      <c r="I505" s="37"/>
      <c r="J505" s="37"/>
      <c r="K505" s="37"/>
      <c r="L505" s="37"/>
      <c r="M505" s="37"/>
      <c r="N505" s="37"/>
      <c r="O505" s="419"/>
      <c r="P505" s="37"/>
      <c r="Q505" s="37"/>
      <c r="R505" s="37"/>
      <c r="S505" s="37">
        <v>6</v>
      </c>
      <c r="T505" s="468" t="s">
        <v>443</v>
      </c>
      <c r="U505" s="194"/>
      <c r="V505" s="35"/>
      <c r="W505" s="35"/>
      <c r="X505" s="35"/>
      <c r="Y505" s="35"/>
      <c r="AC505"/>
      <c r="AD505"/>
      <c r="AE505"/>
      <c r="AF505"/>
    </row>
    <row r="506" spans="1:32" s="34" customFormat="1" x14ac:dyDescent="0.25">
      <c r="A506" s="142" t="s">
        <v>39</v>
      </c>
      <c r="B506" s="137" t="s">
        <v>188</v>
      </c>
      <c r="C506" s="137" t="s">
        <v>32</v>
      </c>
      <c r="D506" s="139">
        <v>1955</v>
      </c>
      <c r="E506" s="42">
        <f>SUM(H506:Y506)</f>
        <v>6</v>
      </c>
      <c r="H506" s="37">
        <v>6</v>
      </c>
      <c r="I506" s="37" t="s">
        <v>443</v>
      </c>
      <c r="J506" s="37" t="s">
        <v>443</v>
      </c>
      <c r="K506" s="37" t="s">
        <v>443</v>
      </c>
      <c r="L506" s="37" t="s">
        <v>443</v>
      </c>
      <c r="M506" s="37" t="s">
        <v>443</v>
      </c>
      <c r="N506" s="37" t="s">
        <v>443</v>
      </c>
      <c r="O506" s="419"/>
      <c r="P506" s="37" t="s">
        <v>443</v>
      </c>
      <c r="Q506" s="37" t="s">
        <v>443</v>
      </c>
      <c r="R506" s="37"/>
      <c r="S506" s="37" t="s">
        <v>443</v>
      </c>
      <c r="T506" s="468" t="s">
        <v>443</v>
      </c>
      <c r="U506" s="194"/>
      <c r="V506" s="35"/>
      <c r="W506" s="35"/>
      <c r="X506" s="35"/>
      <c r="Y506" s="35"/>
      <c r="AC506"/>
      <c r="AD506"/>
      <c r="AE506"/>
      <c r="AF506"/>
    </row>
    <row r="507" spans="1:32" s="34" customFormat="1" x14ac:dyDescent="0.25">
      <c r="A507" s="142" t="s">
        <v>40</v>
      </c>
      <c r="B507" s="137" t="s">
        <v>474</v>
      </c>
      <c r="C507" s="137" t="s">
        <v>451</v>
      </c>
      <c r="D507" s="139">
        <v>1962</v>
      </c>
      <c r="E507" s="42">
        <f>SUM(H507:Y507)</f>
        <v>6</v>
      </c>
      <c r="H507" s="37"/>
      <c r="I507" s="37">
        <v>6</v>
      </c>
      <c r="J507" s="37" t="s">
        <v>443</v>
      </c>
      <c r="K507" s="37" t="s">
        <v>443</v>
      </c>
      <c r="L507" s="37" t="s">
        <v>443</v>
      </c>
      <c r="M507" s="37" t="s">
        <v>443</v>
      </c>
      <c r="N507" s="37" t="s">
        <v>443</v>
      </c>
      <c r="O507" s="419"/>
      <c r="P507" s="37" t="s">
        <v>443</v>
      </c>
      <c r="Q507" s="37" t="s">
        <v>443</v>
      </c>
      <c r="R507" s="37"/>
      <c r="S507" s="37" t="s">
        <v>443</v>
      </c>
      <c r="T507" s="468" t="s">
        <v>443</v>
      </c>
      <c r="U507" s="194"/>
      <c r="V507" s="35"/>
      <c r="W507" s="35"/>
      <c r="X507" s="35"/>
      <c r="Y507" s="35"/>
      <c r="AC507"/>
      <c r="AD507"/>
      <c r="AE507"/>
      <c r="AF507"/>
    </row>
    <row r="508" spans="1:32" s="34" customFormat="1" x14ac:dyDescent="0.25">
      <c r="A508" s="142" t="s">
        <v>41</v>
      </c>
      <c r="B508" s="137" t="s">
        <v>597</v>
      </c>
      <c r="C508" s="137"/>
      <c r="D508" s="139">
        <v>1962</v>
      </c>
      <c r="E508" s="42">
        <f>SUM(H508:Y508)</f>
        <v>6</v>
      </c>
      <c r="H508" s="37"/>
      <c r="I508" s="37"/>
      <c r="J508" s="37"/>
      <c r="K508" s="37">
        <v>6</v>
      </c>
      <c r="L508" s="37" t="s">
        <v>443</v>
      </c>
      <c r="M508" s="37" t="s">
        <v>443</v>
      </c>
      <c r="N508" s="37"/>
      <c r="O508" s="419"/>
      <c r="P508" s="37" t="s">
        <v>443</v>
      </c>
      <c r="Q508" s="37" t="s">
        <v>443</v>
      </c>
      <c r="R508" s="37"/>
      <c r="S508" s="37" t="s">
        <v>443</v>
      </c>
      <c r="T508" s="468" t="s">
        <v>443</v>
      </c>
      <c r="U508" s="194"/>
      <c r="V508" s="35"/>
      <c r="W508" s="35"/>
      <c r="X508" s="35"/>
      <c r="Y508" s="35"/>
      <c r="AC508"/>
      <c r="AD508"/>
      <c r="AE508"/>
      <c r="AF508"/>
    </row>
    <row r="509" spans="1:32" s="34" customFormat="1" x14ac:dyDescent="0.25">
      <c r="A509" s="142" t="s">
        <v>42</v>
      </c>
      <c r="B509" s="137" t="s">
        <v>641</v>
      </c>
      <c r="C509" s="137" t="s">
        <v>168</v>
      </c>
      <c r="D509" s="139">
        <v>1950</v>
      </c>
      <c r="E509" s="42">
        <f>SUM(H509:Y509)</f>
        <v>6</v>
      </c>
      <c r="H509" s="37"/>
      <c r="I509" s="37"/>
      <c r="J509" s="37"/>
      <c r="K509" s="37"/>
      <c r="L509" s="37">
        <v>6</v>
      </c>
      <c r="M509" s="37" t="s">
        <v>443</v>
      </c>
      <c r="N509" s="37" t="s">
        <v>443</v>
      </c>
      <c r="O509" s="419"/>
      <c r="P509" s="37" t="s">
        <v>443</v>
      </c>
      <c r="Q509" s="37" t="s">
        <v>443</v>
      </c>
      <c r="R509" s="37"/>
      <c r="S509" s="37" t="s">
        <v>443</v>
      </c>
      <c r="T509" s="468" t="s">
        <v>443</v>
      </c>
      <c r="U509" s="194"/>
      <c r="V509" s="35"/>
      <c r="W509" s="35"/>
      <c r="X509" s="35"/>
      <c r="Y509" s="35"/>
      <c r="AC509"/>
      <c r="AD509"/>
      <c r="AE509"/>
      <c r="AF509"/>
    </row>
    <row r="510" spans="1:32" s="34" customFormat="1" x14ac:dyDescent="0.25">
      <c r="A510" s="142" t="s">
        <v>43</v>
      </c>
      <c r="B510" s="137" t="s">
        <v>1029</v>
      </c>
      <c r="C510" s="137" t="s">
        <v>974</v>
      </c>
      <c r="D510" s="139">
        <v>1951</v>
      </c>
      <c r="E510" s="42">
        <f>SUM(H510:Y510)</f>
        <v>5</v>
      </c>
      <c r="H510" s="37"/>
      <c r="I510" s="37"/>
      <c r="J510" s="37"/>
      <c r="K510" s="37"/>
      <c r="L510" s="37"/>
      <c r="M510" s="37"/>
      <c r="N510" s="37"/>
      <c r="O510" s="419"/>
      <c r="P510" s="37"/>
      <c r="Q510" s="37"/>
      <c r="R510" s="37"/>
      <c r="S510" s="37">
        <v>5</v>
      </c>
      <c r="T510" s="468" t="s">
        <v>443</v>
      </c>
      <c r="U510" s="194"/>
      <c r="V510" s="35"/>
      <c r="W510" s="35"/>
      <c r="X510" s="35"/>
      <c r="Y510" s="35"/>
      <c r="AC510"/>
      <c r="AD510"/>
      <c r="AE510"/>
      <c r="AF510"/>
    </row>
    <row r="511" spans="1:32" s="34" customFormat="1" x14ac:dyDescent="0.25">
      <c r="A511" s="142" t="s">
        <v>44</v>
      </c>
      <c r="B511" s="137" t="s">
        <v>894</v>
      </c>
      <c r="C511" s="137" t="s">
        <v>461</v>
      </c>
      <c r="D511" s="139">
        <v>1950</v>
      </c>
      <c r="E511" s="42">
        <f>SUM(H511:Y511)</f>
        <v>5</v>
      </c>
      <c r="H511" s="37"/>
      <c r="I511" s="37"/>
      <c r="J511" s="37"/>
      <c r="K511" s="37"/>
      <c r="L511" s="37"/>
      <c r="M511" s="37"/>
      <c r="N511" s="37"/>
      <c r="O511" s="419"/>
      <c r="P511" s="37"/>
      <c r="Q511" s="37">
        <v>5</v>
      </c>
      <c r="R511" s="37"/>
      <c r="S511" s="37" t="s">
        <v>443</v>
      </c>
      <c r="T511" s="468" t="s">
        <v>443</v>
      </c>
      <c r="U511" s="194"/>
      <c r="V511" s="35"/>
      <c r="W511" s="35"/>
      <c r="X511" s="35"/>
      <c r="Y511" s="35"/>
      <c r="AC511"/>
      <c r="AD511"/>
      <c r="AE511"/>
      <c r="AF511"/>
    </row>
    <row r="512" spans="1:32" s="34" customFormat="1" x14ac:dyDescent="0.25">
      <c r="A512" s="142" t="s">
        <v>45</v>
      </c>
      <c r="B512" s="137" t="s">
        <v>475</v>
      </c>
      <c r="C512" s="137" t="s">
        <v>476</v>
      </c>
      <c r="D512" s="139">
        <v>1962</v>
      </c>
      <c r="E512" s="42">
        <f>SUM(H512:Y512)</f>
        <v>5</v>
      </c>
      <c r="H512" s="37"/>
      <c r="I512" s="37">
        <v>5</v>
      </c>
      <c r="J512" s="37" t="s">
        <v>443</v>
      </c>
      <c r="K512" s="37" t="s">
        <v>443</v>
      </c>
      <c r="L512" s="37" t="s">
        <v>443</v>
      </c>
      <c r="M512" s="37" t="s">
        <v>443</v>
      </c>
      <c r="N512" s="37" t="s">
        <v>443</v>
      </c>
      <c r="O512" s="419"/>
      <c r="P512" s="37" t="s">
        <v>443</v>
      </c>
      <c r="Q512" s="37" t="s">
        <v>443</v>
      </c>
      <c r="R512" s="37"/>
      <c r="S512" s="37" t="s">
        <v>443</v>
      </c>
      <c r="T512" s="468" t="s">
        <v>443</v>
      </c>
      <c r="U512" s="194"/>
      <c r="V512" s="35"/>
      <c r="W512" s="35"/>
      <c r="X512" s="35"/>
      <c r="Y512" s="35"/>
      <c r="AC512"/>
      <c r="AD512"/>
      <c r="AE512"/>
      <c r="AF512"/>
    </row>
    <row r="513" spans="1:32" s="62" customFormat="1" ht="15.75" thickBot="1" x14ac:dyDescent="0.3">
      <c r="A513" s="368" t="s">
        <v>46</v>
      </c>
      <c r="B513" s="369" t="s">
        <v>603</v>
      </c>
      <c r="C513" s="369" t="s">
        <v>604</v>
      </c>
      <c r="D513" s="370">
        <v>1959</v>
      </c>
      <c r="E513" s="371">
        <f>SUM(H513:Y513)</f>
        <v>1</v>
      </c>
      <c r="F513" s="34"/>
      <c r="G513" s="34"/>
      <c r="H513" s="37"/>
      <c r="I513" s="37"/>
      <c r="J513" s="37"/>
      <c r="K513" s="37">
        <v>1</v>
      </c>
      <c r="L513" s="37" t="s">
        <v>443</v>
      </c>
      <c r="M513" s="37" t="s">
        <v>443</v>
      </c>
      <c r="N513" s="37" t="s">
        <v>443</v>
      </c>
      <c r="O513" s="419"/>
      <c r="P513" s="37" t="s">
        <v>443</v>
      </c>
      <c r="Q513" s="37" t="s">
        <v>443</v>
      </c>
      <c r="R513" s="37"/>
      <c r="S513" s="37" t="s">
        <v>443</v>
      </c>
      <c r="T513" s="468" t="s">
        <v>443</v>
      </c>
      <c r="U513" s="194"/>
      <c r="V513" s="35"/>
      <c r="W513" s="35"/>
      <c r="X513" s="35"/>
      <c r="Y513" s="35"/>
      <c r="AC513"/>
      <c r="AD513"/>
      <c r="AE513"/>
    </row>
    <row r="514" spans="1:32" s="62" customFormat="1" x14ac:dyDescent="0.25">
      <c r="A514" s="347"/>
      <c r="B514" s="348"/>
      <c r="C514" s="348"/>
      <c r="D514" s="345"/>
      <c r="E514"/>
      <c r="F514" s="34"/>
      <c r="G514" s="34"/>
      <c r="H514" s="55"/>
      <c r="I514" s="55"/>
      <c r="J514" s="55"/>
      <c r="K514" s="55"/>
      <c r="L514" s="55"/>
      <c r="M514" s="55"/>
      <c r="N514" s="55"/>
      <c r="O514" s="420"/>
      <c r="P514" s="55"/>
      <c r="Q514" s="55"/>
      <c r="R514" s="55"/>
      <c r="S514" s="55"/>
      <c r="T514" s="467"/>
      <c r="U514" s="17"/>
      <c r="V514" s="19"/>
      <c r="W514" s="19"/>
      <c r="X514" s="19"/>
      <c r="Y514" s="19"/>
      <c r="AC514"/>
      <c r="AD514"/>
      <c r="AE514"/>
    </row>
    <row r="515" spans="1:32" s="34" customFormat="1" x14ac:dyDescent="0.25">
      <c r="A515" s="43"/>
      <c r="D515" s="55"/>
      <c r="E515" s="67"/>
      <c r="H515" s="55"/>
      <c r="I515" s="55"/>
      <c r="J515" s="55"/>
      <c r="K515" s="55"/>
      <c r="L515" s="55"/>
      <c r="M515" s="55"/>
      <c r="N515" s="55"/>
      <c r="O515" s="420"/>
      <c r="P515" s="55"/>
      <c r="Q515" s="55"/>
      <c r="R515" s="55"/>
      <c r="S515" s="55"/>
      <c r="T515" s="467"/>
      <c r="U515" s="17"/>
      <c r="V515" s="19"/>
      <c r="W515" s="19"/>
      <c r="X515" s="19"/>
      <c r="Y515" s="19"/>
      <c r="AC515"/>
      <c r="AD515"/>
      <c r="AE515"/>
    </row>
    <row r="516" spans="1:32" s="34" customFormat="1" ht="21.75" thickBot="1" x14ac:dyDescent="0.3">
      <c r="A516" s="72" t="s">
        <v>109</v>
      </c>
      <c r="B516" s="73"/>
      <c r="C516" s="74"/>
      <c r="D516" s="75"/>
      <c r="E516" s="76"/>
      <c r="H516" s="37" t="str">
        <f>_xlfn.IFNA(VLOOKUP(B516,$AC$517:$AF$526,4,FALSE),"")</f>
        <v/>
      </c>
      <c r="I516" s="37" t="str">
        <f>_xlfn.IFNA(VLOOKUP(B516,$AC$517:$AF$526,4,FALSE),"")</f>
        <v/>
      </c>
      <c r="J516" s="37" t="str">
        <f>_xlfn.IFNA(VLOOKUP(B516,$AC$517:$AF$526,4,FALSE),"")</f>
        <v/>
      </c>
      <c r="K516" s="37" t="str">
        <f>_xlfn.IFNA(VLOOKUP(B516,$AC$517:$AF$526,4,FALSE),"")</f>
        <v/>
      </c>
      <c r="L516" s="37" t="str">
        <f>_xlfn.IFNA(VLOOKUP(B516,$AC$517:$AF$526,4,FALSE),"")</f>
        <v/>
      </c>
      <c r="M516" s="37" t="str">
        <f>_xlfn.IFNA(VLOOKUP(B516,$AC$517:$AF$526,4,FALSE),"")</f>
        <v/>
      </c>
      <c r="N516" s="37" t="str">
        <f>_xlfn.IFNA(VLOOKUP(B516,$AC$517:$AF$526,4,FALSE),"")</f>
        <v/>
      </c>
      <c r="O516" s="420"/>
      <c r="P516" s="37" t="str">
        <f>_xlfn.IFNA(VLOOKUP(B516,$AC$517:$AF$526,4,FALSE),"")</f>
        <v/>
      </c>
      <c r="Q516" s="37" t="str">
        <f>_xlfn.IFNA(VLOOKUP(B516,$AC$517:$AF$526,4,FALSE),"")</f>
        <v/>
      </c>
      <c r="R516" s="37" t="str">
        <f>_xlfn.IFNA(VLOOKUP(B516,$AC$517:$AF$526,4,FALSE),"")</f>
        <v/>
      </c>
      <c r="S516" s="37" t="str">
        <f>_xlfn.IFNA(VLOOKUP(B516,$AC$517:$AF$526,4,FALSE),"")</f>
        <v/>
      </c>
      <c r="T516" s="468" t="str">
        <f>_xlfn.IFNA(VLOOKUP(B516,$AC$517:$AF$526,4,FALSE),"")</f>
        <v/>
      </c>
      <c r="U516" s="194" t="str">
        <f>_xlfn.IFNA(VLOOKUP(B516,$AC$517:$AF$526,4,FALSE),"")</f>
        <v/>
      </c>
      <c r="V516" s="19"/>
      <c r="W516" s="19"/>
      <c r="X516" s="19"/>
      <c r="Y516" s="19"/>
      <c r="AC516"/>
      <c r="AD516"/>
      <c r="AE516"/>
    </row>
    <row r="517" spans="1:32" s="34" customFormat="1" x14ac:dyDescent="0.25">
      <c r="A517" s="110" t="s">
        <v>14</v>
      </c>
      <c r="B517" s="261" t="s">
        <v>480</v>
      </c>
      <c r="C517" s="261" t="s">
        <v>32</v>
      </c>
      <c r="D517" s="264">
        <v>1990</v>
      </c>
      <c r="E517" s="33">
        <f>SUM(H517:Y517)</f>
        <v>83</v>
      </c>
      <c r="H517" s="37"/>
      <c r="I517" s="37">
        <v>8</v>
      </c>
      <c r="J517" s="37" t="s">
        <v>443</v>
      </c>
      <c r="K517" s="37">
        <v>10</v>
      </c>
      <c r="L517" s="37">
        <v>9</v>
      </c>
      <c r="M517" s="37">
        <v>10</v>
      </c>
      <c r="N517" s="37">
        <v>10</v>
      </c>
      <c r="O517" s="421"/>
      <c r="P517" s="37">
        <v>10</v>
      </c>
      <c r="Q517" s="37">
        <v>7</v>
      </c>
      <c r="R517" s="37">
        <v>10</v>
      </c>
      <c r="S517" s="37">
        <v>9</v>
      </c>
      <c r="T517" s="468" t="s">
        <v>443</v>
      </c>
      <c r="U517" s="194"/>
      <c r="V517" s="35"/>
      <c r="W517" s="35"/>
      <c r="X517" s="35"/>
      <c r="Y517" s="35"/>
      <c r="AB517" s="34" t="e">
        <f>VLOOKUP(AC517,$B$517:$B$573,1,FALSE)</f>
        <v>#N/A</v>
      </c>
      <c r="AC517"/>
      <c r="AD517"/>
      <c r="AE517"/>
      <c r="AF517">
        <v>10</v>
      </c>
    </row>
    <row r="518" spans="1:32" s="34" customFormat="1" x14ac:dyDescent="0.25">
      <c r="A518" s="111" t="s">
        <v>15</v>
      </c>
      <c r="B518" s="187" t="s">
        <v>163</v>
      </c>
      <c r="C518" s="187" t="s">
        <v>525</v>
      </c>
      <c r="D518" s="188">
        <v>1987</v>
      </c>
      <c r="E518" s="36">
        <f>SUM(H518:Y518)</f>
        <v>64</v>
      </c>
      <c r="H518" s="37"/>
      <c r="I518" s="37"/>
      <c r="J518" s="37">
        <v>7</v>
      </c>
      <c r="K518" s="37">
        <v>8</v>
      </c>
      <c r="L518" s="37">
        <v>8</v>
      </c>
      <c r="M518" s="37">
        <v>7</v>
      </c>
      <c r="N518" s="37">
        <v>8</v>
      </c>
      <c r="O518" s="421"/>
      <c r="P518" s="37">
        <v>9</v>
      </c>
      <c r="Q518" s="37">
        <v>4</v>
      </c>
      <c r="R518" s="37">
        <v>7</v>
      </c>
      <c r="S518" s="37">
        <v>6</v>
      </c>
      <c r="T518" s="468" t="s">
        <v>443</v>
      </c>
      <c r="U518" s="194"/>
      <c r="V518" s="35"/>
      <c r="W518" s="35"/>
      <c r="X518" s="35"/>
      <c r="Y518" s="35"/>
      <c r="AB518" s="34" t="e">
        <f>VLOOKUP(AC518,$B$517:$B$573,1,FALSE)</f>
        <v>#N/A</v>
      </c>
      <c r="AC518"/>
      <c r="AD518"/>
      <c r="AE518"/>
      <c r="AF518">
        <v>9</v>
      </c>
    </row>
    <row r="519" spans="1:32" s="34" customFormat="1" ht="15.75" thickBot="1" x14ac:dyDescent="0.3">
      <c r="A519" s="117" t="s">
        <v>16</v>
      </c>
      <c r="B519" s="385" t="s">
        <v>123</v>
      </c>
      <c r="C519" s="385" t="s">
        <v>118</v>
      </c>
      <c r="D519" s="231">
        <v>1981</v>
      </c>
      <c r="E519" s="41">
        <f>SUM(H519:Y519)</f>
        <v>40</v>
      </c>
      <c r="H519" s="37">
        <v>3</v>
      </c>
      <c r="I519" s="37">
        <v>6</v>
      </c>
      <c r="J519" s="37">
        <v>6</v>
      </c>
      <c r="K519" s="37">
        <v>6</v>
      </c>
      <c r="L519" s="37">
        <v>7</v>
      </c>
      <c r="M519" s="37" t="s">
        <v>443</v>
      </c>
      <c r="N519" s="37">
        <v>7</v>
      </c>
      <c r="O519" s="419"/>
      <c r="P519" s="37" t="s">
        <v>443</v>
      </c>
      <c r="Q519" s="37" t="s">
        <v>443</v>
      </c>
      <c r="R519" s="37">
        <v>5</v>
      </c>
      <c r="S519" s="37" t="s">
        <v>443</v>
      </c>
      <c r="T519" s="468" t="s">
        <v>443</v>
      </c>
      <c r="U519" s="194"/>
      <c r="V519" s="35"/>
      <c r="W519" s="35"/>
      <c r="X519" s="35"/>
      <c r="Y519" s="35"/>
      <c r="AB519" s="34" t="e">
        <f>VLOOKUP(AC519,$B$517:$B$573,1,FALSE)</f>
        <v>#N/A</v>
      </c>
      <c r="AC519"/>
      <c r="AD519"/>
      <c r="AE519"/>
      <c r="AF519">
        <v>8</v>
      </c>
    </row>
    <row r="520" spans="1:32" s="34" customFormat="1" x14ac:dyDescent="0.25">
      <c r="A520" s="142" t="s">
        <v>18</v>
      </c>
      <c r="B520" s="239" t="s">
        <v>179</v>
      </c>
      <c r="C520" s="239" t="s">
        <v>422</v>
      </c>
      <c r="D520" s="249">
        <v>2008</v>
      </c>
      <c r="E520" s="42">
        <f>SUM(H520:Y520)</f>
        <v>40</v>
      </c>
      <c r="H520" s="37"/>
      <c r="I520" s="37">
        <v>5</v>
      </c>
      <c r="J520" s="37">
        <v>4</v>
      </c>
      <c r="K520" s="37">
        <v>9</v>
      </c>
      <c r="L520" s="37">
        <v>4</v>
      </c>
      <c r="M520" s="37" t="s">
        <v>443</v>
      </c>
      <c r="N520" s="37" t="s">
        <v>443</v>
      </c>
      <c r="O520" s="419"/>
      <c r="P520" s="37">
        <v>7</v>
      </c>
      <c r="Q520" s="37" t="s">
        <v>443</v>
      </c>
      <c r="R520" s="37">
        <v>3</v>
      </c>
      <c r="S520" s="37" t="s">
        <v>443</v>
      </c>
      <c r="T520" s="468">
        <v>8</v>
      </c>
      <c r="U520" s="194"/>
      <c r="V520" s="35"/>
      <c r="W520" s="35"/>
      <c r="X520" s="35"/>
      <c r="Y520" s="35"/>
      <c r="AB520" s="34" t="e">
        <f>VLOOKUP(AC520,$B$517:$B$573,1,FALSE)</f>
        <v>#N/A</v>
      </c>
      <c r="AC520"/>
      <c r="AD520"/>
      <c r="AE520"/>
      <c r="AF520">
        <v>7</v>
      </c>
    </row>
    <row r="521" spans="1:32" s="34" customFormat="1" x14ac:dyDescent="0.25">
      <c r="A521" s="104" t="s">
        <v>19</v>
      </c>
      <c r="B521" s="239" t="s">
        <v>145</v>
      </c>
      <c r="C521" s="239" t="s">
        <v>111</v>
      </c>
      <c r="D521" s="249">
        <v>2012</v>
      </c>
      <c r="E521" s="120">
        <f>SUM(H521:Y521)</f>
        <v>26</v>
      </c>
      <c r="H521" s="37">
        <v>6</v>
      </c>
      <c r="I521" s="37">
        <v>7</v>
      </c>
      <c r="J521" s="37">
        <v>5</v>
      </c>
      <c r="K521" s="37" t="s">
        <v>443</v>
      </c>
      <c r="L521" s="37" t="s">
        <v>443</v>
      </c>
      <c r="M521" s="37">
        <v>8</v>
      </c>
      <c r="N521" s="37" t="s">
        <v>443</v>
      </c>
      <c r="O521" s="419"/>
      <c r="P521" s="37" t="s">
        <v>443</v>
      </c>
      <c r="Q521" s="37" t="s">
        <v>443</v>
      </c>
      <c r="R521" s="37" t="s">
        <v>443</v>
      </c>
      <c r="S521" s="37" t="s">
        <v>443</v>
      </c>
      <c r="T521" s="468" t="s">
        <v>443</v>
      </c>
      <c r="U521" s="194"/>
      <c r="V521" s="35"/>
      <c r="W521" s="35"/>
      <c r="X521" s="35"/>
      <c r="Y521" s="35"/>
      <c r="AB521" s="34" t="e">
        <f>VLOOKUP(AC521,$B$517:$B$573,1,FALSE)</f>
        <v>#N/A</v>
      </c>
      <c r="AC521"/>
      <c r="AD521"/>
      <c r="AE521"/>
      <c r="AF521">
        <v>6</v>
      </c>
    </row>
    <row r="522" spans="1:32" s="34" customFormat="1" x14ac:dyDescent="0.25">
      <c r="A522" s="104" t="s">
        <v>20</v>
      </c>
      <c r="B522" s="239" t="s">
        <v>804</v>
      </c>
      <c r="C522" s="239" t="s">
        <v>805</v>
      </c>
      <c r="D522" s="249">
        <v>2001</v>
      </c>
      <c r="E522" s="36">
        <f>SUM(H522:Y522)</f>
        <v>26</v>
      </c>
      <c r="F522" s="8"/>
      <c r="G522" s="8"/>
      <c r="H522" s="37"/>
      <c r="I522" s="37"/>
      <c r="J522" s="37"/>
      <c r="K522" s="37"/>
      <c r="L522" s="37"/>
      <c r="M522" s="37"/>
      <c r="N522" s="37"/>
      <c r="O522" s="421"/>
      <c r="P522" s="37">
        <v>8</v>
      </c>
      <c r="Q522" s="37">
        <v>9</v>
      </c>
      <c r="R522" s="37">
        <v>9</v>
      </c>
      <c r="S522" s="37" t="s">
        <v>443</v>
      </c>
      <c r="T522" s="468" t="s">
        <v>443</v>
      </c>
      <c r="U522" s="194"/>
      <c r="V522" s="35"/>
      <c r="W522" s="35"/>
      <c r="X522" s="35"/>
      <c r="Y522" s="35"/>
      <c r="AB522" s="34" t="e">
        <f>VLOOKUP(AC522,$B$517:$B$573,1,FALSE)</f>
        <v>#N/A</v>
      </c>
      <c r="AC522"/>
      <c r="AD522"/>
      <c r="AE522"/>
      <c r="AF522">
        <v>5</v>
      </c>
    </row>
    <row r="523" spans="1:32" s="34" customFormat="1" x14ac:dyDescent="0.25">
      <c r="A523" s="104" t="s">
        <v>21</v>
      </c>
      <c r="B523" s="239" t="s">
        <v>657</v>
      </c>
      <c r="C523" s="239" t="s">
        <v>111</v>
      </c>
      <c r="D523" s="249">
        <v>2006</v>
      </c>
      <c r="E523" s="36">
        <f>SUM(H523:Y523)</f>
        <v>25</v>
      </c>
      <c r="F523" s="8"/>
      <c r="G523" s="8"/>
      <c r="H523" s="37">
        <v>7</v>
      </c>
      <c r="I523" s="37" t="s">
        <v>443</v>
      </c>
      <c r="J523" s="37">
        <v>9</v>
      </c>
      <c r="K523" s="37" t="s">
        <v>443</v>
      </c>
      <c r="L523" s="37" t="s">
        <v>443</v>
      </c>
      <c r="M523" s="37">
        <v>9</v>
      </c>
      <c r="N523" s="37" t="s">
        <v>443</v>
      </c>
      <c r="O523" s="421"/>
      <c r="P523" s="37" t="s">
        <v>443</v>
      </c>
      <c r="Q523" s="37" t="s">
        <v>443</v>
      </c>
      <c r="R523" s="37" t="s">
        <v>443</v>
      </c>
      <c r="S523" s="37" t="s">
        <v>443</v>
      </c>
      <c r="T523" s="468" t="s">
        <v>443</v>
      </c>
      <c r="U523" s="194"/>
      <c r="V523" s="35"/>
      <c r="W523" s="35"/>
      <c r="X523" s="35"/>
      <c r="Y523" s="35"/>
      <c r="AB523" s="34" t="e">
        <f>VLOOKUP(AC523,$B$517:$B$573,1,FALSE)</f>
        <v>#N/A</v>
      </c>
      <c r="AC523"/>
      <c r="AD523"/>
      <c r="AE523"/>
      <c r="AF523">
        <v>4</v>
      </c>
    </row>
    <row r="524" spans="1:32" s="34" customFormat="1" x14ac:dyDescent="0.25">
      <c r="A524" s="104" t="s">
        <v>22</v>
      </c>
      <c r="B524" s="123" t="s">
        <v>437</v>
      </c>
      <c r="C524" s="123" t="s">
        <v>438</v>
      </c>
      <c r="D524" s="37">
        <v>1980</v>
      </c>
      <c r="E524" s="36">
        <f>SUM(H524:Y524)</f>
        <v>20</v>
      </c>
      <c r="H524" s="37"/>
      <c r="I524" s="37">
        <v>10</v>
      </c>
      <c r="J524" s="37">
        <v>10</v>
      </c>
      <c r="K524" s="37" t="s">
        <v>443</v>
      </c>
      <c r="L524" s="37" t="s">
        <v>443</v>
      </c>
      <c r="M524" s="37" t="s">
        <v>443</v>
      </c>
      <c r="N524" s="37" t="s">
        <v>443</v>
      </c>
      <c r="O524" s="421"/>
      <c r="P524" s="37" t="s">
        <v>443</v>
      </c>
      <c r="Q524" s="37" t="s">
        <v>443</v>
      </c>
      <c r="R524" s="37" t="s">
        <v>443</v>
      </c>
      <c r="S524" s="37" t="s">
        <v>443</v>
      </c>
      <c r="T524" s="468" t="s">
        <v>443</v>
      </c>
      <c r="U524" s="194"/>
      <c r="V524" s="35"/>
      <c r="W524" s="35"/>
      <c r="X524" s="35"/>
      <c r="Y524" s="35"/>
      <c r="AB524" s="34" t="e">
        <f>VLOOKUP(AC524,$B$517:$B$573,1,FALSE)</f>
        <v>#N/A</v>
      </c>
      <c r="AC524"/>
      <c r="AD524"/>
      <c r="AE524"/>
      <c r="AF524">
        <v>3</v>
      </c>
    </row>
    <row r="525" spans="1:32" s="34" customFormat="1" x14ac:dyDescent="0.25">
      <c r="A525" s="104" t="s">
        <v>23</v>
      </c>
      <c r="B525" s="123" t="s">
        <v>160</v>
      </c>
      <c r="C525" s="123" t="s">
        <v>161</v>
      </c>
      <c r="D525" s="37">
        <v>1998</v>
      </c>
      <c r="E525" s="120">
        <f>SUM(H525:Y525)</f>
        <v>20</v>
      </c>
      <c r="H525" s="37">
        <v>10</v>
      </c>
      <c r="I525" s="37" t="s">
        <v>443</v>
      </c>
      <c r="J525" s="37" t="s">
        <v>443</v>
      </c>
      <c r="K525" s="37" t="s">
        <v>443</v>
      </c>
      <c r="L525" s="37">
        <v>10</v>
      </c>
      <c r="M525" s="37" t="s">
        <v>443</v>
      </c>
      <c r="N525" s="37" t="s">
        <v>443</v>
      </c>
      <c r="O525" s="421"/>
      <c r="P525" s="37" t="s">
        <v>443</v>
      </c>
      <c r="Q525" s="37" t="s">
        <v>443</v>
      </c>
      <c r="R525" s="37" t="s">
        <v>443</v>
      </c>
      <c r="S525" s="37" t="s">
        <v>443</v>
      </c>
      <c r="T525" s="468" t="s">
        <v>443</v>
      </c>
      <c r="U525" s="194"/>
      <c r="V525" s="35"/>
      <c r="W525" s="35"/>
      <c r="X525" s="35"/>
      <c r="Y525" s="35"/>
      <c r="AB525" s="34" t="e">
        <f>VLOOKUP(AC525,$B$517:$B$573,1,FALSE)</f>
        <v>#N/A</v>
      </c>
      <c r="AC525"/>
      <c r="AD525"/>
      <c r="AE525"/>
      <c r="AF525">
        <v>2</v>
      </c>
    </row>
    <row r="526" spans="1:32" s="34" customFormat="1" x14ac:dyDescent="0.25">
      <c r="A526" s="104" t="s">
        <v>25</v>
      </c>
      <c r="B526" s="123" t="s">
        <v>116</v>
      </c>
      <c r="C526" s="123" t="s">
        <v>24</v>
      </c>
      <c r="D526" s="37">
        <v>1981</v>
      </c>
      <c r="E526" s="36">
        <f>SUM(H526:Y526)</f>
        <v>20</v>
      </c>
      <c r="H526" s="37">
        <v>4</v>
      </c>
      <c r="I526" s="37" t="s">
        <v>443</v>
      </c>
      <c r="J526" s="37" t="s">
        <v>443</v>
      </c>
      <c r="K526" s="37" t="s">
        <v>443</v>
      </c>
      <c r="L526" s="37">
        <v>6</v>
      </c>
      <c r="M526" s="37">
        <v>6</v>
      </c>
      <c r="N526" s="37" t="s">
        <v>443</v>
      </c>
      <c r="O526" s="421"/>
      <c r="P526" s="37" t="s">
        <v>443</v>
      </c>
      <c r="Q526" s="37" t="s">
        <v>443</v>
      </c>
      <c r="R526" s="37">
        <v>4</v>
      </c>
      <c r="S526" s="37" t="s">
        <v>443</v>
      </c>
      <c r="T526" s="468" t="s">
        <v>443</v>
      </c>
      <c r="U526" s="194"/>
      <c r="V526" s="35"/>
      <c r="W526" s="35"/>
      <c r="X526" s="35"/>
      <c r="Y526" s="35"/>
      <c r="AB526" s="34" t="e">
        <f>VLOOKUP(AC526,$B$517:$B$573,1,FALSE)</f>
        <v>#N/A</v>
      </c>
      <c r="AC526"/>
      <c r="AD526"/>
      <c r="AE526"/>
      <c r="AF526">
        <v>1</v>
      </c>
    </row>
    <row r="527" spans="1:32" s="34" customFormat="1" x14ac:dyDescent="0.25">
      <c r="A527" s="104" t="s">
        <v>26</v>
      </c>
      <c r="B527" s="123" t="s">
        <v>175</v>
      </c>
      <c r="C527" s="123" t="s">
        <v>482</v>
      </c>
      <c r="D527" s="37">
        <v>1997</v>
      </c>
      <c r="E527" s="36">
        <f>SUM(H527:Y527)</f>
        <v>20</v>
      </c>
      <c r="H527" s="37"/>
      <c r="I527" s="37">
        <v>1</v>
      </c>
      <c r="J527" s="37" t="s">
        <v>443</v>
      </c>
      <c r="K527" s="37">
        <v>5</v>
      </c>
      <c r="L527" s="37" t="s">
        <v>443</v>
      </c>
      <c r="M527" s="37" t="s">
        <v>443</v>
      </c>
      <c r="N527" s="37" t="s">
        <v>443</v>
      </c>
      <c r="O527" s="421"/>
      <c r="P527" s="37">
        <v>3</v>
      </c>
      <c r="Q527" s="37">
        <v>2</v>
      </c>
      <c r="R527" s="37" t="s">
        <v>443</v>
      </c>
      <c r="S527" s="37" t="s">
        <v>443</v>
      </c>
      <c r="T527" s="468">
        <v>9</v>
      </c>
      <c r="U527" s="194"/>
      <c r="V527" s="35"/>
      <c r="W527" s="35"/>
      <c r="X527" s="35"/>
      <c r="Y527" s="35"/>
      <c r="AC527"/>
      <c r="AD527"/>
      <c r="AE527"/>
      <c r="AF527"/>
    </row>
    <row r="528" spans="1:32" s="34" customFormat="1" x14ac:dyDescent="0.25">
      <c r="A528" s="104" t="s">
        <v>27</v>
      </c>
      <c r="B528" s="123" t="s">
        <v>181</v>
      </c>
      <c r="C528" s="123" t="s">
        <v>153</v>
      </c>
      <c r="D528" s="37">
        <v>1999</v>
      </c>
      <c r="E528" s="120">
        <f>SUM(H528:Y528)</f>
        <v>18</v>
      </c>
      <c r="H528" s="37">
        <v>9</v>
      </c>
      <c r="I528" s="37">
        <v>4</v>
      </c>
      <c r="J528" s="37" t="s">
        <v>443</v>
      </c>
      <c r="K528" s="37" t="s">
        <v>443</v>
      </c>
      <c r="L528" s="37" t="s">
        <v>443</v>
      </c>
      <c r="M528" s="37" t="s">
        <v>443</v>
      </c>
      <c r="N528" s="37" t="s">
        <v>443</v>
      </c>
      <c r="O528" s="419"/>
      <c r="P528" s="37" t="s">
        <v>443</v>
      </c>
      <c r="Q528" s="37" t="s">
        <v>443</v>
      </c>
      <c r="R528" s="37" t="s">
        <v>443</v>
      </c>
      <c r="S528" s="37">
        <v>5</v>
      </c>
      <c r="T528" s="468" t="s">
        <v>443</v>
      </c>
      <c r="U528" s="194"/>
      <c r="V528" s="35"/>
      <c r="W528" s="35"/>
      <c r="X528" s="35"/>
      <c r="Y528" s="35"/>
      <c r="AC528"/>
      <c r="AD528"/>
      <c r="AE528"/>
      <c r="AF528"/>
    </row>
    <row r="529" spans="1:32" s="34" customFormat="1" x14ac:dyDescent="0.25">
      <c r="A529" s="104" t="s">
        <v>28</v>
      </c>
      <c r="B529" s="123" t="s">
        <v>605</v>
      </c>
      <c r="C529" s="123" t="s">
        <v>161</v>
      </c>
      <c r="D529" s="37">
        <v>2003</v>
      </c>
      <c r="E529" s="36">
        <f>SUM(H529:Y529)</f>
        <v>17</v>
      </c>
      <c r="H529" s="37"/>
      <c r="I529" s="37"/>
      <c r="J529" s="37"/>
      <c r="K529" s="37">
        <v>7</v>
      </c>
      <c r="L529" s="37" t="s">
        <v>443</v>
      </c>
      <c r="M529" s="37" t="s">
        <v>443</v>
      </c>
      <c r="N529" s="37" t="s">
        <v>443</v>
      </c>
      <c r="O529" s="421"/>
      <c r="P529" s="37" t="s">
        <v>443</v>
      </c>
      <c r="Q529" s="37" t="s">
        <v>443</v>
      </c>
      <c r="R529" s="37" t="s">
        <v>443</v>
      </c>
      <c r="S529" s="37" t="s">
        <v>443</v>
      </c>
      <c r="T529" s="468">
        <v>10</v>
      </c>
      <c r="U529" s="194"/>
      <c r="V529" s="35"/>
      <c r="W529" s="35"/>
      <c r="X529" s="35"/>
      <c r="Y529" s="35"/>
      <c r="AC529"/>
      <c r="AD529"/>
      <c r="AE529"/>
      <c r="AF529"/>
    </row>
    <row r="530" spans="1:32" s="34" customFormat="1" x14ac:dyDescent="0.25">
      <c r="A530" s="104" t="s">
        <v>29</v>
      </c>
      <c r="B530" s="123" t="s">
        <v>146</v>
      </c>
      <c r="C530" s="123" t="s">
        <v>111</v>
      </c>
      <c r="D530" s="37">
        <v>2009</v>
      </c>
      <c r="E530" s="36">
        <f>SUM(H530:Y530)</f>
        <v>13</v>
      </c>
      <c r="H530" s="37">
        <v>5</v>
      </c>
      <c r="I530" s="37" t="s">
        <v>443</v>
      </c>
      <c r="J530" s="37" t="s">
        <v>443</v>
      </c>
      <c r="K530" s="37" t="s">
        <v>443</v>
      </c>
      <c r="L530" s="37" t="s">
        <v>443</v>
      </c>
      <c r="M530" s="37" t="s">
        <v>443</v>
      </c>
      <c r="N530" s="37" t="s">
        <v>443</v>
      </c>
      <c r="O530" s="421"/>
      <c r="P530" s="37" t="s">
        <v>443</v>
      </c>
      <c r="Q530" s="37" t="s">
        <v>443</v>
      </c>
      <c r="R530" s="37">
        <v>8</v>
      </c>
      <c r="S530" s="37" t="s">
        <v>443</v>
      </c>
      <c r="T530" s="468" t="s">
        <v>443</v>
      </c>
      <c r="U530" s="194"/>
      <c r="V530" s="35"/>
      <c r="W530" s="35"/>
      <c r="X530" s="35"/>
      <c r="Y530" s="35"/>
      <c r="AC530"/>
      <c r="AD530"/>
      <c r="AE530"/>
      <c r="AF530"/>
    </row>
    <row r="531" spans="1:32" s="34" customFormat="1" x14ac:dyDescent="0.25">
      <c r="A531" s="104" t="s">
        <v>30</v>
      </c>
      <c r="B531" s="123" t="s">
        <v>855</v>
      </c>
      <c r="C531" s="123" t="s">
        <v>460</v>
      </c>
      <c r="D531" s="37">
        <v>1996</v>
      </c>
      <c r="E531" s="36">
        <f>SUM(H531:Y531)</f>
        <v>10</v>
      </c>
      <c r="F531" s="8"/>
      <c r="G531" s="8"/>
      <c r="H531" s="37"/>
      <c r="I531" s="37"/>
      <c r="J531" s="37"/>
      <c r="K531" s="37"/>
      <c r="L531" s="37"/>
      <c r="M531" s="37"/>
      <c r="N531" s="37"/>
      <c r="O531" s="421"/>
      <c r="P531" s="37"/>
      <c r="Q531" s="37">
        <v>10</v>
      </c>
      <c r="R531" s="37" t="s">
        <v>443</v>
      </c>
      <c r="S531" s="37" t="s">
        <v>443</v>
      </c>
      <c r="T531" s="468" t="s">
        <v>443</v>
      </c>
      <c r="U531" s="194"/>
      <c r="V531" s="35"/>
      <c r="W531" s="35"/>
      <c r="X531" s="35"/>
      <c r="Y531" s="35"/>
      <c r="AC531"/>
      <c r="AD531"/>
      <c r="AE531"/>
      <c r="AF531"/>
    </row>
    <row r="532" spans="1:32" s="34" customFormat="1" x14ac:dyDescent="0.25">
      <c r="A532" s="104" t="s">
        <v>31</v>
      </c>
      <c r="B532" s="123" t="s">
        <v>985</v>
      </c>
      <c r="C532" s="123" t="s">
        <v>972</v>
      </c>
      <c r="D532" s="37">
        <v>1984</v>
      </c>
      <c r="E532" s="36">
        <f>SUM(H532:Y532)</f>
        <v>10</v>
      </c>
      <c r="F532" s="8"/>
      <c r="G532" s="8"/>
      <c r="H532" s="37"/>
      <c r="I532" s="37"/>
      <c r="J532" s="37"/>
      <c r="K532" s="37"/>
      <c r="L532" s="37"/>
      <c r="M532" s="37"/>
      <c r="N532" s="37"/>
      <c r="O532" s="421"/>
      <c r="P532" s="37"/>
      <c r="Q532" s="37"/>
      <c r="R532" s="37"/>
      <c r="S532" s="37">
        <v>10</v>
      </c>
      <c r="T532" s="468" t="s">
        <v>443</v>
      </c>
      <c r="U532" s="194"/>
      <c r="V532" s="35"/>
      <c r="W532" s="35"/>
      <c r="X532" s="35"/>
      <c r="Y532" s="35"/>
      <c r="AC532"/>
      <c r="AD532"/>
      <c r="AE532"/>
      <c r="AF532"/>
    </row>
    <row r="533" spans="1:32" s="34" customFormat="1" x14ac:dyDescent="0.25">
      <c r="A533" s="104" t="s">
        <v>33</v>
      </c>
      <c r="B533" s="123" t="s">
        <v>478</v>
      </c>
      <c r="C533" s="123" t="s">
        <v>479</v>
      </c>
      <c r="D533" s="37">
        <v>1985</v>
      </c>
      <c r="E533" s="36">
        <f>SUM(H533:Y533)</f>
        <v>9</v>
      </c>
      <c r="H533" s="37"/>
      <c r="I533" s="37">
        <v>9</v>
      </c>
      <c r="J533" s="37" t="s">
        <v>443</v>
      </c>
      <c r="K533" s="37" t="s">
        <v>443</v>
      </c>
      <c r="L533" s="37" t="s">
        <v>443</v>
      </c>
      <c r="M533" s="37" t="s">
        <v>443</v>
      </c>
      <c r="N533" s="37" t="s">
        <v>443</v>
      </c>
      <c r="O533" s="421"/>
      <c r="P533" s="37" t="s">
        <v>443</v>
      </c>
      <c r="Q533" s="37" t="s">
        <v>443</v>
      </c>
      <c r="R533" s="37" t="s">
        <v>443</v>
      </c>
      <c r="S533" s="37" t="s">
        <v>443</v>
      </c>
      <c r="T533" s="468" t="s">
        <v>443</v>
      </c>
      <c r="U533" s="194"/>
      <c r="V533" s="35"/>
      <c r="W533" s="35"/>
      <c r="X533" s="35"/>
      <c r="Y533" s="35"/>
      <c r="AC533"/>
      <c r="AD533"/>
      <c r="AE533"/>
      <c r="AF533"/>
    </row>
    <row r="534" spans="1:32" s="34" customFormat="1" x14ac:dyDescent="0.25">
      <c r="A534" s="104" t="s">
        <v>34</v>
      </c>
      <c r="B534" s="123" t="s">
        <v>117</v>
      </c>
      <c r="C534" s="123" t="s">
        <v>122</v>
      </c>
      <c r="D534" s="37">
        <v>1984</v>
      </c>
      <c r="E534" s="36">
        <f>SUM(H534:Y534)</f>
        <v>9</v>
      </c>
      <c r="H534" s="37">
        <v>1</v>
      </c>
      <c r="I534" s="37">
        <v>3</v>
      </c>
      <c r="J534" s="37" t="s">
        <v>443</v>
      </c>
      <c r="K534" s="37" t="s">
        <v>443</v>
      </c>
      <c r="L534" s="37" t="s">
        <v>443</v>
      </c>
      <c r="M534" s="37">
        <v>5</v>
      </c>
      <c r="N534" s="37" t="s">
        <v>443</v>
      </c>
      <c r="O534" s="421"/>
      <c r="P534" s="37" t="s">
        <v>443</v>
      </c>
      <c r="Q534" s="37" t="s">
        <v>443</v>
      </c>
      <c r="R534" s="37" t="s">
        <v>443</v>
      </c>
      <c r="S534" s="37" t="s">
        <v>443</v>
      </c>
      <c r="T534" s="468" t="s">
        <v>443</v>
      </c>
      <c r="U534" s="194"/>
      <c r="V534" s="35"/>
      <c r="W534" s="35"/>
      <c r="X534" s="35"/>
      <c r="Y534" s="35"/>
      <c r="AC534"/>
      <c r="AD534"/>
      <c r="AE534"/>
      <c r="AF534"/>
    </row>
    <row r="535" spans="1:32" s="34" customFormat="1" x14ac:dyDescent="0.25">
      <c r="A535" s="104" t="s">
        <v>35</v>
      </c>
      <c r="B535" s="123" t="s">
        <v>711</v>
      </c>
      <c r="C535" s="123" t="s">
        <v>712</v>
      </c>
      <c r="D535" s="37">
        <v>2006</v>
      </c>
      <c r="E535" s="36">
        <f>SUM(H535:Y535)</f>
        <v>9</v>
      </c>
      <c r="H535" s="37"/>
      <c r="I535" s="37"/>
      <c r="J535" s="37"/>
      <c r="K535" s="37"/>
      <c r="L535" s="37"/>
      <c r="M535" s="37"/>
      <c r="N535" s="37">
        <v>9</v>
      </c>
      <c r="O535" s="421"/>
      <c r="P535" s="37"/>
      <c r="Q535" s="37" t="s">
        <v>443</v>
      </c>
      <c r="R535" s="37" t="s">
        <v>443</v>
      </c>
      <c r="S535" s="37" t="s">
        <v>443</v>
      </c>
      <c r="T535" s="468" t="s">
        <v>443</v>
      </c>
      <c r="U535" s="194"/>
      <c r="V535" s="35"/>
      <c r="W535" s="35"/>
      <c r="X535" s="35"/>
      <c r="Y535" s="35"/>
      <c r="AC535"/>
      <c r="AD535"/>
      <c r="AE535"/>
      <c r="AF535"/>
    </row>
    <row r="536" spans="1:32" s="34" customFormat="1" x14ac:dyDescent="0.25">
      <c r="A536" s="104" t="s">
        <v>36</v>
      </c>
      <c r="B536" s="123" t="s">
        <v>421</v>
      </c>
      <c r="C536" s="123" t="s">
        <v>221</v>
      </c>
      <c r="D536" s="37">
        <v>1994</v>
      </c>
      <c r="E536" s="36">
        <f>SUM(H536:Y536)</f>
        <v>8</v>
      </c>
      <c r="F536" s="8"/>
      <c r="G536" s="8"/>
      <c r="H536" s="37">
        <v>8</v>
      </c>
      <c r="I536" s="37" t="s">
        <v>443</v>
      </c>
      <c r="J536" s="37" t="s">
        <v>443</v>
      </c>
      <c r="K536" s="37" t="s">
        <v>443</v>
      </c>
      <c r="L536" s="37" t="s">
        <v>443</v>
      </c>
      <c r="M536" s="37" t="s">
        <v>443</v>
      </c>
      <c r="N536" s="37" t="s">
        <v>443</v>
      </c>
      <c r="O536" s="421"/>
      <c r="P536" s="37" t="s">
        <v>443</v>
      </c>
      <c r="Q536" s="37" t="s">
        <v>443</v>
      </c>
      <c r="R536" s="37" t="s">
        <v>443</v>
      </c>
      <c r="S536" s="37" t="s">
        <v>443</v>
      </c>
      <c r="T536" s="468" t="s">
        <v>443</v>
      </c>
      <c r="U536" s="194"/>
      <c r="V536" s="35"/>
      <c r="W536" s="35"/>
      <c r="X536" s="35"/>
      <c r="Y536" s="35"/>
      <c r="AC536"/>
      <c r="AD536"/>
      <c r="AE536"/>
      <c r="AF536"/>
    </row>
    <row r="537" spans="1:32" s="34" customFormat="1" x14ac:dyDescent="0.25">
      <c r="A537" s="104" t="s">
        <v>37</v>
      </c>
      <c r="B537" s="123" t="s">
        <v>1030</v>
      </c>
      <c r="C537" s="123" t="s">
        <v>1031</v>
      </c>
      <c r="D537" s="37">
        <v>1979</v>
      </c>
      <c r="E537" s="36">
        <f>SUM(H537:Y537)</f>
        <v>8</v>
      </c>
      <c r="F537" s="8"/>
      <c r="G537" s="8"/>
      <c r="H537" s="37"/>
      <c r="I537" s="37"/>
      <c r="J537" s="37"/>
      <c r="K537" s="37"/>
      <c r="L537" s="37"/>
      <c r="M537" s="37"/>
      <c r="N537" s="37"/>
      <c r="O537" s="421"/>
      <c r="P537" s="37"/>
      <c r="Q537" s="37"/>
      <c r="R537" s="37"/>
      <c r="S537" s="37">
        <v>8</v>
      </c>
      <c r="T537" s="468" t="s">
        <v>443</v>
      </c>
      <c r="U537" s="194"/>
      <c r="V537" s="35"/>
      <c r="W537" s="35"/>
      <c r="X537" s="35"/>
      <c r="Y537" s="35"/>
      <c r="AC537"/>
      <c r="AD537"/>
      <c r="AE537"/>
      <c r="AF537"/>
    </row>
    <row r="538" spans="1:32" s="34" customFormat="1" x14ac:dyDescent="0.25">
      <c r="A538" s="104" t="s">
        <v>38</v>
      </c>
      <c r="B538" s="123" t="s">
        <v>895</v>
      </c>
      <c r="C538" s="123" t="s">
        <v>896</v>
      </c>
      <c r="D538" s="37">
        <v>2005</v>
      </c>
      <c r="E538" s="36">
        <f>SUM(H538:Y538)</f>
        <v>8</v>
      </c>
      <c r="F538" s="8"/>
      <c r="G538" s="8"/>
      <c r="H538" s="37"/>
      <c r="I538" s="37"/>
      <c r="J538" s="37"/>
      <c r="K538" s="37"/>
      <c r="L538" s="37"/>
      <c r="M538" s="37"/>
      <c r="N538" s="37"/>
      <c r="O538" s="421"/>
      <c r="P538" s="37"/>
      <c r="Q538" s="37">
        <v>8</v>
      </c>
      <c r="R538" s="37" t="s">
        <v>443</v>
      </c>
      <c r="S538" s="37" t="s">
        <v>443</v>
      </c>
      <c r="T538" s="468" t="s">
        <v>443</v>
      </c>
      <c r="U538" s="194"/>
      <c r="V538" s="35"/>
      <c r="W538" s="35"/>
      <c r="X538" s="35"/>
      <c r="Y538" s="35"/>
      <c r="AC538"/>
      <c r="AD538"/>
      <c r="AE538"/>
      <c r="AF538"/>
    </row>
    <row r="539" spans="1:32" s="34" customFormat="1" x14ac:dyDescent="0.25">
      <c r="A539" s="104" t="s">
        <v>39</v>
      </c>
      <c r="B539" s="123" t="s">
        <v>523</v>
      </c>
      <c r="C539" s="123" t="s">
        <v>524</v>
      </c>
      <c r="D539" s="37">
        <v>2002</v>
      </c>
      <c r="E539" s="36">
        <f>SUM(H539:Y539)</f>
        <v>8</v>
      </c>
      <c r="H539" s="37"/>
      <c r="I539" s="37"/>
      <c r="J539" s="37">
        <v>8</v>
      </c>
      <c r="K539" s="37" t="s">
        <v>443</v>
      </c>
      <c r="L539" s="37" t="s">
        <v>443</v>
      </c>
      <c r="M539" s="37" t="s">
        <v>443</v>
      </c>
      <c r="N539" s="37" t="s">
        <v>443</v>
      </c>
      <c r="O539" s="419"/>
      <c r="P539" s="37" t="s">
        <v>443</v>
      </c>
      <c r="Q539" s="37" t="s">
        <v>443</v>
      </c>
      <c r="R539" s="37" t="s">
        <v>443</v>
      </c>
      <c r="S539" s="37" t="s">
        <v>443</v>
      </c>
      <c r="T539" s="468" t="s">
        <v>443</v>
      </c>
      <c r="U539" s="194"/>
      <c r="V539" s="35"/>
      <c r="W539" s="35"/>
      <c r="X539" s="35"/>
      <c r="Y539" s="35"/>
      <c r="AC539"/>
      <c r="AD539"/>
      <c r="AE539"/>
      <c r="AF539"/>
    </row>
    <row r="540" spans="1:32" s="34" customFormat="1" x14ac:dyDescent="0.25">
      <c r="A540" s="104" t="s">
        <v>40</v>
      </c>
      <c r="B540" s="123" t="s">
        <v>1046</v>
      </c>
      <c r="C540" s="123" t="s">
        <v>1047</v>
      </c>
      <c r="D540" s="37">
        <v>1979</v>
      </c>
      <c r="E540" s="36">
        <f>SUM(H540:Y540)</f>
        <v>7</v>
      </c>
      <c r="F540" s="8"/>
      <c r="G540" s="8"/>
      <c r="H540" s="37"/>
      <c r="I540" s="37"/>
      <c r="J540" s="37"/>
      <c r="K540" s="37"/>
      <c r="L540" s="37"/>
      <c r="M540" s="37"/>
      <c r="N540" s="37"/>
      <c r="O540" s="421"/>
      <c r="P540" s="37"/>
      <c r="Q540" s="37"/>
      <c r="R540" s="37"/>
      <c r="S540" s="37"/>
      <c r="T540" s="468">
        <v>7</v>
      </c>
      <c r="U540" s="194"/>
      <c r="V540" s="35"/>
      <c r="W540" s="35"/>
      <c r="X540" s="35"/>
      <c r="Y540" s="35"/>
      <c r="AC540"/>
      <c r="AD540"/>
      <c r="AE540"/>
      <c r="AF540"/>
    </row>
    <row r="541" spans="1:32" s="34" customFormat="1" x14ac:dyDescent="0.25">
      <c r="A541" s="104" t="s">
        <v>41</v>
      </c>
      <c r="B541" s="123" t="s">
        <v>1032</v>
      </c>
      <c r="C541" s="123" t="s">
        <v>974</v>
      </c>
      <c r="D541" s="37">
        <v>2007</v>
      </c>
      <c r="E541" s="36">
        <f>SUM(H541:Y541)</f>
        <v>7</v>
      </c>
      <c r="F541" s="8"/>
      <c r="G541" s="8"/>
      <c r="H541" s="37"/>
      <c r="I541" s="37"/>
      <c r="J541" s="37"/>
      <c r="K541" s="37"/>
      <c r="L541" s="37"/>
      <c r="M541" s="37"/>
      <c r="N541" s="37"/>
      <c r="O541" s="421"/>
      <c r="P541" s="37"/>
      <c r="Q541" s="37"/>
      <c r="R541" s="37"/>
      <c r="S541" s="37">
        <v>7</v>
      </c>
      <c r="T541" s="468" t="s">
        <v>443</v>
      </c>
      <c r="U541" s="194"/>
      <c r="V541" s="35"/>
      <c r="W541" s="35"/>
      <c r="X541" s="35"/>
      <c r="Y541" s="35"/>
      <c r="AC541"/>
      <c r="AD541"/>
      <c r="AE541"/>
      <c r="AF541"/>
    </row>
    <row r="542" spans="1:32" s="34" customFormat="1" x14ac:dyDescent="0.25">
      <c r="A542" s="104" t="s">
        <v>42</v>
      </c>
      <c r="B542" s="123" t="s">
        <v>140</v>
      </c>
      <c r="C542" s="123"/>
      <c r="D542" s="37">
        <v>1991</v>
      </c>
      <c r="E542" s="36">
        <f>SUM(H542:Y542)</f>
        <v>7</v>
      </c>
      <c r="H542" s="37"/>
      <c r="I542" s="37">
        <v>2</v>
      </c>
      <c r="J542" s="37" t="s">
        <v>443</v>
      </c>
      <c r="K542" s="37" t="s">
        <v>443</v>
      </c>
      <c r="L542" s="37">
        <v>5</v>
      </c>
      <c r="M542" s="37" t="s">
        <v>443</v>
      </c>
      <c r="N542" s="37" t="s">
        <v>443</v>
      </c>
      <c r="O542" s="421"/>
      <c r="P542" s="37" t="s">
        <v>443</v>
      </c>
      <c r="Q542" s="37" t="s">
        <v>443</v>
      </c>
      <c r="R542" s="37" t="s">
        <v>443</v>
      </c>
      <c r="S542" s="37" t="s">
        <v>443</v>
      </c>
      <c r="T542" s="468" t="s">
        <v>443</v>
      </c>
      <c r="U542" s="194"/>
      <c r="V542" s="35"/>
      <c r="W542" s="35"/>
      <c r="X542" s="35"/>
      <c r="Y542" s="35"/>
      <c r="AC542"/>
      <c r="AD542"/>
      <c r="AE542"/>
      <c r="AF542"/>
    </row>
    <row r="543" spans="1:32" s="34" customFormat="1" x14ac:dyDescent="0.25">
      <c r="A543" s="104" t="s">
        <v>43</v>
      </c>
      <c r="B543" s="123" t="s">
        <v>1049</v>
      </c>
      <c r="C543" s="123" t="s">
        <v>168</v>
      </c>
      <c r="D543" s="37">
        <v>1982</v>
      </c>
      <c r="E543" s="36">
        <f>SUM(H543:Y543)</f>
        <v>6</v>
      </c>
      <c r="F543" s="8"/>
      <c r="G543" s="8"/>
      <c r="H543" s="37"/>
      <c r="I543" s="37"/>
      <c r="J543" s="37"/>
      <c r="K543" s="37"/>
      <c r="L543" s="37"/>
      <c r="M543" s="37"/>
      <c r="N543" s="37"/>
      <c r="O543" s="421"/>
      <c r="P543" s="37"/>
      <c r="Q543" s="37"/>
      <c r="R543" s="37"/>
      <c r="S543" s="37"/>
      <c r="T543" s="468">
        <v>6</v>
      </c>
      <c r="U543" s="194"/>
      <c r="V543" s="35"/>
      <c r="W543" s="35"/>
      <c r="X543" s="35"/>
      <c r="Y543" s="35"/>
      <c r="AC543"/>
      <c r="AD543"/>
      <c r="AE543"/>
      <c r="AF543"/>
    </row>
    <row r="544" spans="1:32" s="34" customFormat="1" x14ac:dyDescent="0.25">
      <c r="A544" s="104" t="s">
        <v>44</v>
      </c>
      <c r="B544" s="123" t="s">
        <v>950</v>
      </c>
      <c r="C544" s="123" t="s">
        <v>951</v>
      </c>
      <c r="D544" s="37">
        <v>2002</v>
      </c>
      <c r="E544" s="36">
        <f>SUM(H544:Y544)</f>
        <v>6</v>
      </c>
      <c r="H544" s="37"/>
      <c r="I544" s="37"/>
      <c r="J544" s="37"/>
      <c r="K544" s="37"/>
      <c r="L544" s="37"/>
      <c r="M544" s="37"/>
      <c r="N544" s="37"/>
      <c r="O544" s="419"/>
      <c r="P544" s="37"/>
      <c r="Q544" s="37"/>
      <c r="R544" s="37">
        <v>6</v>
      </c>
      <c r="S544" s="37" t="s">
        <v>443</v>
      </c>
      <c r="T544" s="468" t="s">
        <v>443</v>
      </c>
      <c r="U544" s="194"/>
      <c r="V544" s="35"/>
      <c r="W544" s="35"/>
      <c r="X544" s="35"/>
      <c r="Y544" s="35"/>
      <c r="AC544"/>
      <c r="AD544"/>
      <c r="AE544"/>
      <c r="AF544"/>
    </row>
    <row r="545" spans="1:32" s="34" customFormat="1" x14ac:dyDescent="0.25">
      <c r="A545" s="104" t="s">
        <v>45</v>
      </c>
      <c r="B545" s="123" t="s">
        <v>897</v>
      </c>
      <c r="C545" s="123" t="s">
        <v>898</v>
      </c>
      <c r="D545" s="37">
        <v>1989</v>
      </c>
      <c r="E545" s="36">
        <f>SUM(H545:Y545)</f>
        <v>6</v>
      </c>
      <c r="F545" s="8"/>
      <c r="G545" s="8"/>
      <c r="H545" s="37"/>
      <c r="I545" s="37"/>
      <c r="J545" s="37"/>
      <c r="K545" s="37"/>
      <c r="L545" s="37"/>
      <c r="M545" s="37"/>
      <c r="N545" s="37"/>
      <c r="O545" s="421"/>
      <c r="P545" s="37"/>
      <c r="Q545" s="37">
        <v>6</v>
      </c>
      <c r="R545" s="37" t="s">
        <v>443</v>
      </c>
      <c r="S545" s="37" t="s">
        <v>443</v>
      </c>
      <c r="T545" s="468" t="s">
        <v>443</v>
      </c>
      <c r="U545" s="194"/>
      <c r="V545" s="35"/>
      <c r="W545" s="35"/>
      <c r="X545" s="35"/>
      <c r="Y545" s="35"/>
      <c r="AC545"/>
      <c r="AD545"/>
      <c r="AE545"/>
      <c r="AF545"/>
    </row>
    <row r="546" spans="1:32" s="34" customFormat="1" x14ac:dyDescent="0.25">
      <c r="A546" s="104" t="s">
        <v>46</v>
      </c>
      <c r="B546" s="123" t="s">
        <v>806</v>
      </c>
      <c r="C546" s="123" t="s">
        <v>807</v>
      </c>
      <c r="D546" s="37">
        <v>2009</v>
      </c>
      <c r="E546" s="36">
        <f>SUM(H546:Y546)</f>
        <v>6</v>
      </c>
      <c r="F546" s="8"/>
      <c r="G546" s="8"/>
      <c r="H546" s="37"/>
      <c r="I546" s="37"/>
      <c r="J546" s="37"/>
      <c r="K546" s="37"/>
      <c r="L546" s="37"/>
      <c r="M546" s="37"/>
      <c r="N546" s="37"/>
      <c r="O546" s="421"/>
      <c r="P546" s="37">
        <v>6</v>
      </c>
      <c r="Q546" s="37" t="s">
        <v>443</v>
      </c>
      <c r="R546" s="37" t="s">
        <v>443</v>
      </c>
      <c r="S546" s="37" t="s">
        <v>443</v>
      </c>
      <c r="T546" s="468" t="s">
        <v>443</v>
      </c>
      <c r="U546" s="194"/>
      <c r="V546" s="35"/>
      <c r="W546" s="35"/>
      <c r="X546" s="35"/>
      <c r="Y546" s="35"/>
      <c r="AC546"/>
      <c r="AD546"/>
      <c r="AE546"/>
      <c r="AF546"/>
    </row>
    <row r="547" spans="1:32" s="34" customFormat="1" x14ac:dyDescent="0.25">
      <c r="A547" s="104" t="s">
        <v>47</v>
      </c>
      <c r="B547" s="123" t="s">
        <v>748</v>
      </c>
      <c r="C547" s="123" t="s">
        <v>749</v>
      </c>
      <c r="D547" s="37">
        <v>2008</v>
      </c>
      <c r="E547" s="36">
        <f>SUM(H547:Y547)</f>
        <v>6</v>
      </c>
      <c r="H547" s="37"/>
      <c r="I547" s="37"/>
      <c r="J547" s="37"/>
      <c r="K547" s="37"/>
      <c r="L547" s="37"/>
      <c r="M547" s="37"/>
      <c r="N547" s="37">
        <v>6</v>
      </c>
      <c r="O547" s="421"/>
      <c r="P547" s="37" t="s">
        <v>443</v>
      </c>
      <c r="Q547" s="37" t="s">
        <v>443</v>
      </c>
      <c r="R547" s="37" t="s">
        <v>443</v>
      </c>
      <c r="S547" s="37" t="s">
        <v>443</v>
      </c>
      <c r="T547" s="468" t="s">
        <v>443</v>
      </c>
      <c r="U547" s="194"/>
      <c r="V547" s="35"/>
      <c r="W547" s="35"/>
      <c r="X547" s="35"/>
      <c r="Y547" s="35"/>
      <c r="AC547"/>
      <c r="AD547"/>
      <c r="AE547"/>
      <c r="AF547"/>
    </row>
    <row r="548" spans="1:32" s="34" customFormat="1" x14ac:dyDescent="0.25">
      <c r="A548" s="104" t="s">
        <v>48</v>
      </c>
      <c r="B548" s="123" t="s">
        <v>750</v>
      </c>
      <c r="C548" s="123"/>
      <c r="D548" s="37">
        <v>1991</v>
      </c>
      <c r="E548" s="36">
        <f>SUM(H548:Y548)</f>
        <v>6</v>
      </c>
      <c r="H548" s="37"/>
      <c r="I548" s="37"/>
      <c r="J548" s="37"/>
      <c r="K548" s="37"/>
      <c r="L548" s="37"/>
      <c r="M548" s="37"/>
      <c r="N548" s="37">
        <v>5</v>
      </c>
      <c r="O548" s="421"/>
      <c r="P548" s="37" t="s">
        <v>443</v>
      </c>
      <c r="Q548" s="37" t="s">
        <v>443</v>
      </c>
      <c r="R548" s="37" t="s">
        <v>443</v>
      </c>
      <c r="S548" s="37" t="s">
        <v>443</v>
      </c>
      <c r="T548" s="468">
        <v>1</v>
      </c>
      <c r="U548" s="194"/>
      <c r="V548" s="35"/>
      <c r="W548" s="35"/>
      <c r="X548" s="35"/>
      <c r="Y548" s="35"/>
      <c r="AC548"/>
      <c r="AD548"/>
      <c r="AE548"/>
      <c r="AF548"/>
    </row>
    <row r="549" spans="1:32" s="34" customFormat="1" x14ac:dyDescent="0.25">
      <c r="A549" s="104" t="s">
        <v>49</v>
      </c>
      <c r="B549" s="123" t="s">
        <v>1052</v>
      </c>
      <c r="C549" s="123"/>
      <c r="D549" s="37">
        <v>1976</v>
      </c>
      <c r="E549" s="36">
        <f>SUM(H549:Y549)</f>
        <v>5</v>
      </c>
      <c r="F549" s="8"/>
      <c r="G549" s="8"/>
      <c r="H549" s="37"/>
      <c r="I549" s="37"/>
      <c r="J549" s="37"/>
      <c r="K549" s="37"/>
      <c r="L549" s="37"/>
      <c r="M549" s="37"/>
      <c r="N549" s="37"/>
      <c r="O549" s="421"/>
      <c r="P549" s="37"/>
      <c r="Q549" s="37"/>
      <c r="R549" s="37"/>
      <c r="S549" s="37"/>
      <c r="T549" s="468">
        <v>5</v>
      </c>
      <c r="U549" s="194"/>
      <c r="V549" s="35"/>
      <c r="W549" s="35"/>
      <c r="X549" s="35"/>
      <c r="Y549" s="35"/>
      <c r="AC549"/>
      <c r="AD549"/>
      <c r="AE549"/>
      <c r="AF549"/>
    </row>
    <row r="550" spans="1:32" s="34" customFormat="1" x14ac:dyDescent="0.25">
      <c r="A550" s="104" t="s">
        <v>50</v>
      </c>
      <c r="B550" s="123" t="s">
        <v>899</v>
      </c>
      <c r="C550" s="123" t="s">
        <v>900</v>
      </c>
      <c r="D550" s="37">
        <v>1978</v>
      </c>
      <c r="E550" s="36">
        <f>SUM(H550:Y550)</f>
        <v>5</v>
      </c>
      <c r="F550" s="8"/>
      <c r="G550" s="8"/>
      <c r="H550" s="37"/>
      <c r="I550" s="37"/>
      <c r="J550" s="37"/>
      <c r="K550" s="37"/>
      <c r="L550" s="37"/>
      <c r="M550" s="37"/>
      <c r="N550" s="37"/>
      <c r="O550" s="421"/>
      <c r="P550" s="37"/>
      <c r="Q550" s="37">
        <v>5</v>
      </c>
      <c r="R550" s="37" t="s">
        <v>443</v>
      </c>
      <c r="S550" s="37" t="s">
        <v>443</v>
      </c>
      <c r="T550" s="468" t="s">
        <v>443</v>
      </c>
      <c r="U550" s="194"/>
      <c r="V550" s="35"/>
      <c r="W550" s="35"/>
      <c r="X550" s="35"/>
      <c r="Y550" s="35"/>
      <c r="AC550"/>
      <c r="AD550"/>
      <c r="AE550"/>
      <c r="AF550"/>
    </row>
    <row r="551" spans="1:32" s="34" customFormat="1" x14ac:dyDescent="0.25">
      <c r="A551" s="104" t="s">
        <v>51</v>
      </c>
      <c r="B551" s="123" t="s">
        <v>808</v>
      </c>
      <c r="C551" s="123" t="s">
        <v>809</v>
      </c>
      <c r="D551" s="37">
        <v>2009</v>
      </c>
      <c r="E551" s="36">
        <f>SUM(H551:Y551)</f>
        <v>5</v>
      </c>
      <c r="F551" s="8"/>
      <c r="G551" s="8"/>
      <c r="H551" s="37"/>
      <c r="I551" s="37"/>
      <c r="J551" s="37"/>
      <c r="K551" s="37"/>
      <c r="L551" s="37"/>
      <c r="M551" s="37"/>
      <c r="N551" s="37"/>
      <c r="O551" s="421"/>
      <c r="P551" s="37">
        <v>5</v>
      </c>
      <c r="Q551" s="37" t="s">
        <v>443</v>
      </c>
      <c r="R551" s="37" t="s">
        <v>443</v>
      </c>
      <c r="S551" s="37" t="s">
        <v>443</v>
      </c>
      <c r="T551" s="468" t="s">
        <v>443</v>
      </c>
      <c r="U551" s="194"/>
      <c r="V551" s="35"/>
      <c r="W551" s="35"/>
      <c r="X551" s="35"/>
      <c r="Y551" s="35"/>
      <c r="AC551"/>
      <c r="AD551"/>
      <c r="AE551"/>
      <c r="AF551"/>
    </row>
    <row r="552" spans="1:32" s="34" customFormat="1" x14ac:dyDescent="0.25">
      <c r="A552" s="104" t="s">
        <v>52</v>
      </c>
      <c r="B552" s="123" t="s">
        <v>810</v>
      </c>
      <c r="C552" s="123" t="s">
        <v>811</v>
      </c>
      <c r="D552" s="37">
        <v>2008</v>
      </c>
      <c r="E552" s="36">
        <f>SUM(H552:Y552)</f>
        <v>5</v>
      </c>
      <c r="F552" s="8"/>
      <c r="G552" s="8"/>
      <c r="H552" s="37"/>
      <c r="I552" s="37"/>
      <c r="J552" s="37"/>
      <c r="K552" s="37"/>
      <c r="L552" s="37"/>
      <c r="M552" s="37"/>
      <c r="N552" s="37"/>
      <c r="O552" s="421"/>
      <c r="P552" s="37">
        <v>4</v>
      </c>
      <c r="Q552" s="37" t="s">
        <v>443</v>
      </c>
      <c r="R552" s="37">
        <v>1</v>
      </c>
      <c r="S552" s="37" t="s">
        <v>443</v>
      </c>
      <c r="T552" s="468" t="s">
        <v>443</v>
      </c>
      <c r="U552" s="194"/>
      <c r="V552" s="35"/>
      <c r="W552" s="35"/>
      <c r="X552" s="35"/>
      <c r="Y552" s="35"/>
      <c r="AC552"/>
      <c r="AD552"/>
      <c r="AE552"/>
      <c r="AF552"/>
    </row>
    <row r="553" spans="1:32" s="34" customFormat="1" x14ac:dyDescent="0.25">
      <c r="A553" s="104" t="s">
        <v>53</v>
      </c>
      <c r="B553" s="123" t="s">
        <v>1070</v>
      </c>
      <c r="C553" s="123"/>
      <c r="D553" s="37">
        <v>1960</v>
      </c>
      <c r="E553" s="36">
        <f>SUM(H553:Y553)</f>
        <v>4</v>
      </c>
      <c r="F553" s="8"/>
      <c r="G553" s="8"/>
      <c r="H553" s="37"/>
      <c r="I553" s="37"/>
      <c r="J553" s="37"/>
      <c r="K553" s="37"/>
      <c r="L553" s="37"/>
      <c r="M553" s="37"/>
      <c r="N553" s="37"/>
      <c r="O553" s="421"/>
      <c r="P553" s="37"/>
      <c r="Q553" s="37"/>
      <c r="R553" s="37"/>
      <c r="S553" s="37"/>
      <c r="T553" s="468">
        <v>4</v>
      </c>
      <c r="U553" s="194"/>
      <c r="V553" s="35"/>
      <c r="W553" s="35"/>
      <c r="X553" s="35"/>
      <c r="Y553" s="35"/>
      <c r="AC553"/>
      <c r="AD553"/>
      <c r="AE553"/>
      <c r="AF553"/>
    </row>
    <row r="554" spans="1:32" s="34" customFormat="1" x14ac:dyDescent="0.25">
      <c r="A554" s="104" t="s">
        <v>54</v>
      </c>
      <c r="B554" s="123" t="s">
        <v>1034</v>
      </c>
      <c r="C554" s="123" t="s">
        <v>567</v>
      </c>
      <c r="D554" s="37">
        <v>1992</v>
      </c>
      <c r="E554" s="36">
        <f>SUM(H554:Y554)</f>
        <v>4</v>
      </c>
      <c r="F554" s="8"/>
      <c r="G554" s="8"/>
      <c r="H554" s="37"/>
      <c r="I554" s="37"/>
      <c r="J554" s="37"/>
      <c r="K554" s="37"/>
      <c r="L554" s="37"/>
      <c r="M554" s="37"/>
      <c r="N554" s="37"/>
      <c r="O554" s="421"/>
      <c r="P554" s="37"/>
      <c r="Q554" s="37"/>
      <c r="R554" s="37"/>
      <c r="S554" s="37">
        <v>4</v>
      </c>
      <c r="T554" s="468" t="s">
        <v>443</v>
      </c>
      <c r="U554" s="194"/>
      <c r="V554" s="35"/>
      <c r="W554" s="35"/>
      <c r="X554" s="35"/>
      <c r="Y554" s="35"/>
      <c r="AC554"/>
      <c r="AD554"/>
      <c r="AE554"/>
      <c r="AF554"/>
    </row>
    <row r="555" spans="1:32" s="34" customFormat="1" x14ac:dyDescent="0.25">
      <c r="A555" s="104" t="s">
        <v>55</v>
      </c>
      <c r="B555" s="123" t="s">
        <v>684</v>
      </c>
      <c r="C555" s="123" t="s">
        <v>685</v>
      </c>
      <c r="D555" s="37">
        <v>2000</v>
      </c>
      <c r="E555" s="36">
        <f>SUM(H555:Y555)</f>
        <v>4</v>
      </c>
      <c r="H555" s="37"/>
      <c r="I555" s="37"/>
      <c r="J555" s="37"/>
      <c r="K555" s="37"/>
      <c r="L555" s="37"/>
      <c r="M555" s="37">
        <v>4</v>
      </c>
      <c r="N555" s="37" t="s">
        <v>443</v>
      </c>
      <c r="O555" s="421"/>
      <c r="P555" s="37" t="s">
        <v>443</v>
      </c>
      <c r="Q555" s="37" t="s">
        <v>443</v>
      </c>
      <c r="R555" s="37" t="s">
        <v>443</v>
      </c>
      <c r="S555" s="37" t="s">
        <v>443</v>
      </c>
      <c r="T555" s="468" t="s">
        <v>443</v>
      </c>
      <c r="U555" s="194"/>
      <c r="V555" s="35"/>
      <c r="W555" s="35"/>
      <c r="X555" s="35"/>
      <c r="Y555" s="35"/>
      <c r="AC555"/>
      <c r="AD555"/>
      <c r="AE555"/>
      <c r="AF555"/>
    </row>
    <row r="556" spans="1:32" s="34" customFormat="1" x14ac:dyDescent="0.25">
      <c r="A556" s="104" t="s">
        <v>56</v>
      </c>
      <c r="B556" s="123" t="s">
        <v>1071</v>
      </c>
      <c r="C556" s="123"/>
      <c r="D556" s="37">
        <v>1974</v>
      </c>
      <c r="E556" s="36">
        <f>SUM(H556:Y556)</f>
        <v>3</v>
      </c>
      <c r="F556" s="8"/>
      <c r="G556" s="8"/>
      <c r="H556" s="37"/>
      <c r="I556" s="37"/>
      <c r="J556" s="37"/>
      <c r="K556" s="37"/>
      <c r="L556" s="37"/>
      <c r="M556" s="37"/>
      <c r="N556" s="37"/>
      <c r="O556" s="421"/>
      <c r="P556" s="37"/>
      <c r="Q556" s="37"/>
      <c r="R556" s="37"/>
      <c r="S556" s="37"/>
      <c r="T556" s="468">
        <v>3</v>
      </c>
      <c r="U556" s="194"/>
      <c r="V556" s="35"/>
      <c r="W556" s="35"/>
      <c r="X556" s="35"/>
      <c r="Y556" s="35"/>
      <c r="AC556"/>
      <c r="AD556"/>
      <c r="AE556"/>
      <c r="AF556"/>
    </row>
    <row r="557" spans="1:32" s="34" customFormat="1" x14ac:dyDescent="0.25">
      <c r="A557" s="104" t="s">
        <v>57</v>
      </c>
      <c r="B557" s="123" t="s">
        <v>1035</v>
      </c>
      <c r="C557" s="123" t="s">
        <v>138</v>
      </c>
      <c r="D557" s="37">
        <v>2012</v>
      </c>
      <c r="E557" s="36">
        <f>SUM(H557:Y557)</f>
        <v>3</v>
      </c>
      <c r="F557" s="8"/>
      <c r="G557" s="8"/>
      <c r="H557" s="37"/>
      <c r="I557" s="37"/>
      <c r="J557" s="37"/>
      <c r="K557" s="37"/>
      <c r="L557" s="37"/>
      <c r="M557" s="37"/>
      <c r="N557" s="37"/>
      <c r="O557" s="421"/>
      <c r="P557" s="37"/>
      <c r="Q557" s="37"/>
      <c r="R557" s="37"/>
      <c r="S557" s="37">
        <v>3</v>
      </c>
      <c r="T557" s="468" t="s">
        <v>443</v>
      </c>
      <c r="U557" s="194"/>
      <c r="V557" s="35"/>
      <c r="W557" s="35"/>
      <c r="X557" s="35"/>
      <c r="Y557" s="35"/>
      <c r="AC557"/>
      <c r="AD557"/>
      <c r="AE557"/>
      <c r="AF557"/>
    </row>
    <row r="558" spans="1:32" s="34" customFormat="1" x14ac:dyDescent="0.25">
      <c r="A558" s="104" t="s">
        <v>58</v>
      </c>
      <c r="B558" s="123" t="s">
        <v>901</v>
      </c>
      <c r="C558" s="123" t="s">
        <v>902</v>
      </c>
      <c r="D558" s="37">
        <v>1987</v>
      </c>
      <c r="E558" s="36">
        <f>SUM(H558:Y558)</f>
        <v>3</v>
      </c>
      <c r="F558" s="8"/>
      <c r="G558" s="8"/>
      <c r="H558" s="37"/>
      <c r="I558" s="37"/>
      <c r="J558" s="37"/>
      <c r="K558" s="37"/>
      <c r="L558" s="37"/>
      <c r="M558" s="37"/>
      <c r="N558" s="37"/>
      <c r="O558" s="421"/>
      <c r="P558" s="37"/>
      <c r="Q558" s="37">
        <v>3</v>
      </c>
      <c r="R558" s="37" t="s">
        <v>443</v>
      </c>
      <c r="S558" s="37" t="s">
        <v>443</v>
      </c>
      <c r="T558" s="468" t="s">
        <v>443</v>
      </c>
      <c r="U558" s="194"/>
      <c r="V558" s="35"/>
      <c r="W558" s="35"/>
      <c r="X558" s="35"/>
      <c r="Y558" s="35"/>
      <c r="AC558"/>
      <c r="AD558"/>
      <c r="AE558"/>
      <c r="AF558"/>
    </row>
    <row r="559" spans="1:32" s="34" customFormat="1" x14ac:dyDescent="0.25">
      <c r="A559" s="104" t="s">
        <v>59</v>
      </c>
      <c r="B559" s="123" t="s">
        <v>484</v>
      </c>
      <c r="C559" s="123" t="s">
        <v>118</v>
      </c>
      <c r="D559" s="37">
        <v>1991</v>
      </c>
      <c r="E559" s="36">
        <f>SUM(H559:Y559)</f>
        <v>3</v>
      </c>
      <c r="H559" s="37"/>
      <c r="I559" s="37"/>
      <c r="J559" s="37"/>
      <c r="K559" s="37"/>
      <c r="L559" s="37"/>
      <c r="M559" s="37">
        <v>3</v>
      </c>
      <c r="N559" s="37" t="s">
        <v>443</v>
      </c>
      <c r="O559" s="421"/>
      <c r="P559" s="37" t="s">
        <v>443</v>
      </c>
      <c r="Q559" s="37" t="s">
        <v>443</v>
      </c>
      <c r="R559" s="37" t="s">
        <v>443</v>
      </c>
      <c r="S559" s="37" t="s">
        <v>443</v>
      </c>
      <c r="T559" s="468" t="s">
        <v>443</v>
      </c>
      <c r="U559" s="194"/>
      <c r="V559" s="35"/>
      <c r="W559" s="35"/>
      <c r="X559" s="35"/>
      <c r="Y559" s="35"/>
      <c r="AC559"/>
      <c r="AD559"/>
      <c r="AE559"/>
      <c r="AF559"/>
    </row>
    <row r="560" spans="1:32" s="34" customFormat="1" x14ac:dyDescent="0.25">
      <c r="A560" s="104" t="s">
        <v>60</v>
      </c>
      <c r="B560" s="123" t="s">
        <v>642</v>
      </c>
      <c r="C560" s="123" t="s">
        <v>643</v>
      </c>
      <c r="D560" s="37">
        <v>1993</v>
      </c>
      <c r="E560" s="36">
        <f>SUM(H560:Y560)</f>
        <v>3</v>
      </c>
      <c r="H560" s="37"/>
      <c r="I560" s="37"/>
      <c r="J560" s="37"/>
      <c r="K560" s="37"/>
      <c r="L560" s="37">
        <v>3</v>
      </c>
      <c r="M560" s="37" t="s">
        <v>443</v>
      </c>
      <c r="N560" s="37" t="s">
        <v>443</v>
      </c>
      <c r="O560" s="421"/>
      <c r="P560" s="37" t="s">
        <v>443</v>
      </c>
      <c r="Q560" s="37" t="s">
        <v>443</v>
      </c>
      <c r="R560" s="37" t="s">
        <v>443</v>
      </c>
      <c r="S560" s="37" t="s">
        <v>443</v>
      </c>
      <c r="T560" s="468" t="s">
        <v>443</v>
      </c>
      <c r="U560" s="194"/>
      <c r="V560" s="35"/>
      <c r="W560" s="35"/>
      <c r="X560" s="35"/>
      <c r="Y560" s="35"/>
      <c r="AC560"/>
      <c r="AD560"/>
      <c r="AE560"/>
      <c r="AF560"/>
    </row>
    <row r="561" spans="1:32" s="34" customFormat="1" x14ac:dyDescent="0.25">
      <c r="A561" s="104" t="s">
        <v>61</v>
      </c>
      <c r="B561" s="123" t="s">
        <v>527</v>
      </c>
      <c r="C561" s="123" t="s">
        <v>460</v>
      </c>
      <c r="D561" s="37">
        <v>1961</v>
      </c>
      <c r="E561" s="36">
        <f>SUM(H561:Y561)</f>
        <v>3</v>
      </c>
      <c r="H561" s="37"/>
      <c r="I561" s="37"/>
      <c r="J561" s="37">
        <v>3</v>
      </c>
      <c r="K561" s="37" t="s">
        <v>443</v>
      </c>
      <c r="L561" s="37" t="s">
        <v>443</v>
      </c>
      <c r="M561" s="37" t="s">
        <v>443</v>
      </c>
      <c r="N561" s="37" t="s">
        <v>443</v>
      </c>
      <c r="O561" s="421"/>
      <c r="P561" s="37" t="s">
        <v>443</v>
      </c>
      <c r="Q561" s="37" t="s">
        <v>443</v>
      </c>
      <c r="R561" s="37" t="s">
        <v>443</v>
      </c>
      <c r="S561" s="37" t="s">
        <v>443</v>
      </c>
      <c r="T561" s="468" t="s">
        <v>443</v>
      </c>
      <c r="U561" s="194"/>
      <c r="V561" s="35"/>
      <c r="W561" s="35"/>
      <c r="X561" s="35"/>
      <c r="Y561" s="35"/>
      <c r="AC561"/>
      <c r="AD561"/>
      <c r="AE561"/>
      <c r="AF561"/>
    </row>
    <row r="562" spans="1:32" s="34" customFormat="1" x14ac:dyDescent="0.25">
      <c r="A562" s="104" t="s">
        <v>62</v>
      </c>
      <c r="B562" s="123" t="s">
        <v>903</v>
      </c>
      <c r="C562" s="123" t="s">
        <v>161</v>
      </c>
      <c r="D562" s="37">
        <v>2005</v>
      </c>
      <c r="E562" s="36">
        <f>SUM(H562:Y562)</f>
        <v>3</v>
      </c>
      <c r="F562" s="8"/>
      <c r="G562" s="8"/>
      <c r="H562" s="37"/>
      <c r="I562" s="37"/>
      <c r="J562" s="37"/>
      <c r="K562" s="37"/>
      <c r="L562" s="37"/>
      <c r="M562" s="37"/>
      <c r="N562" s="37"/>
      <c r="O562" s="421"/>
      <c r="P562" s="37"/>
      <c r="Q562" s="37">
        <v>1</v>
      </c>
      <c r="R562" s="37">
        <v>2</v>
      </c>
      <c r="S562" s="37" t="s">
        <v>443</v>
      </c>
      <c r="T562" s="468" t="s">
        <v>443</v>
      </c>
      <c r="U562" s="194"/>
      <c r="V562" s="35"/>
      <c r="W562" s="35"/>
      <c r="X562" s="35"/>
      <c r="Y562" s="35"/>
      <c r="AC562"/>
      <c r="AD562"/>
      <c r="AE562"/>
      <c r="AF562"/>
    </row>
    <row r="563" spans="1:32" s="34" customFormat="1" x14ac:dyDescent="0.25">
      <c r="A563" s="104" t="s">
        <v>63</v>
      </c>
      <c r="B563" s="123" t="s">
        <v>1072</v>
      </c>
      <c r="C563" s="123"/>
      <c r="D563" s="37">
        <v>1977</v>
      </c>
      <c r="E563" s="36">
        <f>SUM(H563:Y563)</f>
        <v>2</v>
      </c>
      <c r="F563" s="8"/>
      <c r="G563" s="8"/>
      <c r="H563" s="37"/>
      <c r="I563" s="37"/>
      <c r="J563" s="37"/>
      <c r="K563" s="37"/>
      <c r="L563" s="37"/>
      <c r="M563" s="37"/>
      <c r="N563" s="37"/>
      <c r="O563" s="421"/>
      <c r="P563" s="37"/>
      <c r="Q563" s="37"/>
      <c r="R563" s="37"/>
      <c r="S563" s="37"/>
      <c r="T563" s="468">
        <v>2</v>
      </c>
      <c r="U563" s="194"/>
      <c r="V563" s="35"/>
      <c r="W563" s="35"/>
      <c r="X563" s="35"/>
      <c r="Y563" s="35"/>
      <c r="AC563"/>
      <c r="AD563"/>
      <c r="AE563"/>
      <c r="AF563"/>
    </row>
    <row r="564" spans="1:32" s="34" customFormat="1" x14ac:dyDescent="0.25">
      <c r="A564" s="104" t="s">
        <v>64</v>
      </c>
      <c r="B564" s="123" t="s">
        <v>1036</v>
      </c>
      <c r="C564" s="123" t="s">
        <v>138</v>
      </c>
      <c r="D564" s="37">
        <v>1982</v>
      </c>
      <c r="E564" s="36">
        <f>SUM(H564:Y564)</f>
        <v>2</v>
      </c>
      <c r="F564" s="8"/>
      <c r="G564" s="8"/>
      <c r="H564" s="37"/>
      <c r="I564" s="37"/>
      <c r="J564" s="37"/>
      <c r="K564" s="37"/>
      <c r="L564" s="37"/>
      <c r="M564" s="37"/>
      <c r="N564" s="37"/>
      <c r="O564" s="421"/>
      <c r="P564" s="37"/>
      <c r="Q564" s="37"/>
      <c r="R564" s="37"/>
      <c r="S564" s="37">
        <v>2</v>
      </c>
      <c r="T564" s="468" t="s">
        <v>443</v>
      </c>
      <c r="U564" s="194"/>
      <c r="V564" s="35"/>
      <c r="W564" s="35"/>
      <c r="X564" s="35"/>
      <c r="Y564" s="35"/>
      <c r="AC564"/>
      <c r="AD564"/>
      <c r="AE564"/>
      <c r="AF564"/>
    </row>
    <row r="565" spans="1:32" s="34" customFormat="1" x14ac:dyDescent="0.25">
      <c r="A565" s="104" t="s">
        <v>65</v>
      </c>
      <c r="B565" s="123" t="s">
        <v>813</v>
      </c>
      <c r="C565" s="123" t="s">
        <v>118</v>
      </c>
      <c r="D565" s="37">
        <v>1984</v>
      </c>
      <c r="E565" s="36">
        <f>SUM(H565:Y565)</f>
        <v>2</v>
      </c>
      <c r="F565" s="8"/>
      <c r="G565" s="8"/>
      <c r="H565" s="37"/>
      <c r="I565" s="37"/>
      <c r="J565" s="37"/>
      <c r="K565" s="37"/>
      <c r="L565" s="37"/>
      <c r="M565" s="37"/>
      <c r="N565" s="37"/>
      <c r="O565" s="421"/>
      <c r="P565" s="37">
        <v>2</v>
      </c>
      <c r="Q565" s="37" t="s">
        <v>443</v>
      </c>
      <c r="R565" s="37" t="s">
        <v>443</v>
      </c>
      <c r="S565" s="37" t="s">
        <v>443</v>
      </c>
      <c r="T565" s="468" t="s">
        <v>443</v>
      </c>
      <c r="U565" s="194"/>
      <c r="V565" s="35"/>
      <c r="W565" s="35"/>
      <c r="X565" s="35"/>
      <c r="Y565" s="35"/>
      <c r="AC565"/>
      <c r="AD565"/>
      <c r="AE565"/>
      <c r="AF565"/>
    </row>
    <row r="566" spans="1:32" s="34" customFormat="1" x14ac:dyDescent="0.25">
      <c r="A566" s="104" t="s">
        <v>66</v>
      </c>
      <c r="B566" s="123" t="s">
        <v>686</v>
      </c>
      <c r="C566" s="123" t="s">
        <v>687</v>
      </c>
      <c r="D566" s="37">
        <v>1982</v>
      </c>
      <c r="E566" s="36">
        <f>SUM(H566:Y566)</f>
        <v>2</v>
      </c>
      <c r="H566" s="37"/>
      <c r="I566" s="37"/>
      <c r="J566" s="37"/>
      <c r="K566" s="37"/>
      <c r="L566" s="37"/>
      <c r="M566" s="37">
        <v>2</v>
      </c>
      <c r="N566" s="37" t="s">
        <v>443</v>
      </c>
      <c r="O566" s="421"/>
      <c r="P566" s="37" t="s">
        <v>443</v>
      </c>
      <c r="Q566" s="37" t="s">
        <v>443</v>
      </c>
      <c r="R566" s="37" t="s">
        <v>443</v>
      </c>
      <c r="S566" s="37" t="s">
        <v>443</v>
      </c>
      <c r="T566" s="468" t="s">
        <v>443</v>
      </c>
      <c r="U566" s="194"/>
      <c r="V566" s="35"/>
      <c r="W566" s="35"/>
      <c r="X566" s="35"/>
      <c r="Y566" s="35"/>
      <c r="AC566"/>
      <c r="AD566"/>
      <c r="AE566"/>
      <c r="AF566"/>
    </row>
    <row r="567" spans="1:32" s="34" customFormat="1" x14ac:dyDescent="0.25">
      <c r="A567" s="104" t="s">
        <v>67</v>
      </c>
      <c r="B567" s="123" t="s">
        <v>488</v>
      </c>
      <c r="C567" s="123" t="s">
        <v>489</v>
      </c>
      <c r="D567" s="37">
        <v>1985</v>
      </c>
      <c r="E567" s="36">
        <f>SUM(H567:Y567)</f>
        <v>2</v>
      </c>
      <c r="H567" s="37"/>
      <c r="I567" s="37"/>
      <c r="J567" s="37"/>
      <c r="K567" s="37"/>
      <c r="L567" s="37">
        <v>2</v>
      </c>
      <c r="M567" s="37" t="s">
        <v>443</v>
      </c>
      <c r="N567" s="37" t="s">
        <v>443</v>
      </c>
      <c r="O567" s="421"/>
      <c r="P567" s="37" t="s">
        <v>443</v>
      </c>
      <c r="Q567" s="37" t="s">
        <v>443</v>
      </c>
      <c r="R567" s="37" t="s">
        <v>443</v>
      </c>
      <c r="S567" s="37" t="s">
        <v>443</v>
      </c>
      <c r="T567" s="468" t="s">
        <v>443</v>
      </c>
      <c r="U567" s="194"/>
      <c r="V567" s="35"/>
      <c r="W567" s="35"/>
      <c r="X567" s="35"/>
      <c r="Y567" s="35"/>
      <c r="AC567"/>
      <c r="AD567"/>
      <c r="AE567"/>
      <c r="AF567"/>
    </row>
    <row r="568" spans="1:32" s="34" customFormat="1" x14ac:dyDescent="0.25">
      <c r="A568" s="104" t="s">
        <v>68</v>
      </c>
      <c r="B568" s="123" t="s">
        <v>528</v>
      </c>
      <c r="C568" s="123" t="s">
        <v>529</v>
      </c>
      <c r="D568" s="37">
        <v>2012</v>
      </c>
      <c r="E568" s="36">
        <f>SUM(H568:Y568)</f>
        <v>2</v>
      </c>
      <c r="H568" s="37"/>
      <c r="I568" s="37"/>
      <c r="J568" s="37">
        <v>2</v>
      </c>
      <c r="K568" s="37" t="s">
        <v>443</v>
      </c>
      <c r="L568" s="37" t="s">
        <v>443</v>
      </c>
      <c r="M568" s="37"/>
      <c r="N568" s="37" t="s">
        <v>443</v>
      </c>
      <c r="O568" s="421"/>
      <c r="P568" s="37" t="s">
        <v>443</v>
      </c>
      <c r="Q568" s="37" t="s">
        <v>443</v>
      </c>
      <c r="R568" s="37" t="s">
        <v>443</v>
      </c>
      <c r="S568" s="37" t="s">
        <v>443</v>
      </c>
      <c r="T568" s="468" t="s">
        <v>443</v>
      </c>
      <c r="U568" s="194"/>
      <c r="V568" s="35"/>
      <c r="W568" s="35"/>
      <c r="X568" s="35"/>
      <c r="Y568" s="35"/>
      <c r="AC568"/>
      <c r="AD568"/>
      <c r="AE568"/>
      <c r="AF568"/>
    </row>
    <row r="569" spans="1:32" s="34" customFormat="1" x14ac:dyDescent="0.25">
      <c r="A569" s="104" t="s">
        <v>69</v>
      </c>
      <c r="B569" s="123" t="s">
        <v>186</v>
      </c>
      <c r="C569" s="123" t="s">
        <v>244</v>
      </c>
      <c r="D569" s="37">
        <v>1976</v>
      </c>
      <c r="E569" s="36">
        <f>SUM(H569:Y569)</f>
        <v>2</v>
      </c>
      <c r="H569" s="37">
        <v>2</v>
      </c>
      <c r="I569" s="37" t="s">
        <v>443</v>
      </c>
      <c r="J569" s="37" t="s">
        <v>443</v>
      </c>
      <c r="K569" s="37" t="s">
        <v>443</v>
      </c>
      <c r="L569" s="37" t="s">
        <v>443</v>
      </c>
      <c r="M569" s="37" t="s">
        <v>443</v>
      </c>
      <c r="N569" s="37" t="s">
        <v>443</v>
      </c>
      <c r="O569" s="421"/>
      <c r="P569" s="37" t="s">
        <v>443</v>
      </c>
      <c r="Q569" s="37" t="s">
        <v>443</v>
      </c>
      <c r="R569" s="37" t="s">
        <v>443</v>
      </c>
      <c r="S569" s="37" t="s">
        <v>443</v>
      </c>
      <c r="T569" s="468" t="s">
        <v>443</v>
      </c>
      <c r="U569" s="194"/>
      <c r="V569" s="35"/>
      <c r="W569" s="35"/>
      <c r="X569" s="35"/>
      <c r="Y569" s="35"/>
      <c r="AC569"/>
      <c r="AD569"/>
      <c r="AE569"/>
      <c r="AF569"/>
    </row>
    <row r="570" spans="1:32" s="34" customFormat="1" x14ac:dyDescent="0.25">
      <c r="A570" s="104" t="s">
        <v>70</v>
      </c>
      <c r="B570" s="123" t="s">
        <v>1037</v>
      </c>
      <c r="C570" s="123" t="s">
        <v>1038</v>
      </c>
      <c r="D570" s="37">
        <v>1980</v>
      </c>
      <c r="E570" s="36">
        <f>SUM(H570:Y570)</f>
        <v>1</v>
      </c>
      <c r="F570" s="8"/>
      <c r="G570" s="8"/>
      <c r="H570" s="37"/>
      <c r="I570" s="37"/>
      <c r="J570" s="37"/>
      <c r="K570" s="37"/>
      <c r="L570" s="37"/>
      <c r="M570" s="37"/>
      <c r="N570" s="37"/>
      <c r="O570" s="421"/>
      <c r="P570" s="37"/>
      <c r="Q570" s="37"/>
      <c r="R570" s="37"/>
      <c r="S570" s="37">
        <v>1</v>
      </c>
      <c r="T570" s="468" t="s">
        <v>443</v>
      </c>
      <c r="U570" s="194"/>
      <c r="V570" s="35"/>
      <c r="W570" s="35"/>
      <c r="X570" s="35"/>
      <c r="Y570" s="35"/>
      <c r="AC570"/>
      <c r="AD570"/>
      <c r="AE570"/>
      <c r="AF570"/>
    </row>
    <row r="571" spans="1:32" s="34" customFormat="1" x14ac:dyDescent="0.25">
      <c r="A571" s="104" t="s">
        <v>71</v>
      </c>
      <c r="B571" s="123" t="s">
        <v>814</v>
      </c>
      <c r="C571" s="123" t="s">
        <v>815</v>
      </c>
      <c r="D571" s="37">
        <v>1988</v>
      </c>
      <c r="E571" s="36">
        <f>SUM(H571:Y571)</f>
        <v>1</v>
      </c>
      <c r="F571" s="8"/>
      <c r="G571" s="8"/>
      <c r="H571" s="37"/>
      <c r="I571" s="37"/>
      <c r="J571" s="37"/>
      <c r="K571" s="37"/>
      <c r="L571" s="37"/>
      <c r="M571" s="37"/>
      <c r="N571" s="37"/>
      <c r="O571" s="421"/>
      <c r="P571" s="37">
        <v>1</v>
      </c>
      <c r="Q571" s="37" t="s">
        <v>443</v>
      </c>
      <c r="R571" s="37" t="s">
        <v>443</v>
      </c>
      <c r="S571" s="37" t="s">
        <v>443</v>
      </c>
      <c r="T571" s="468" t="s">
        <v>443</v>
      </c>
      <c r="U571" s="194"/>
      <c r="V571" s="35"/>
      <c r="W571" s="35"/>
      <c r="X571" s="35"/>
      <c r="Y571" s="35"/>
      <c r="AC571"/>
      <c r="AD571"/>
      <c r="AE571"/>
      <c r="AF571"/>
    </row>
    <row r="572" spans="1:32" s="34" customFormat="1" x14ac:dyDescent="0.25">
      <c r="A572" s="104" t="s">
        <v>72</v>
      </c>
      <c r="B572" s="123" t="s">
        <v>490</v>
      </c>
      <c r="C572" s="123" t="s">
        <v>429</v>
      </c>
      <c r="D572" s="37">
        <v>1983</v>
      </c>
      <c r="E572" s="36">
        <f>SUM(H572:Y572)</f>
        <v>1</v>
      </c>
      <c r="H572" s="37"/>
      <c r="I572" s="37"/>
      <c r="J572" s="37"/>
      <c r="K572" s="37"/>
      <c r="L572" s="37"/>
      <c r="M572" s="37">
        <v>1</v>
      </c>
      <c r="N572" s="37" t="s">
        <v>443</v>
      </c>
      <c r="O572" s="421"/>
      <c r="P572" s="37" t="s">
        <v>443</v>
      </c>
      <c r="Q572" s="37" t="s">
        <v>443</v>
      </c>
      <c r="R572" s="37" t="s">
        <v>443</v>
      </c>
      <c r="S572" s="37" t="s">
        <v>443</v>
      </c>
      <c r="T572" s="468" t="s">
        <v>443</v>
      </c>
      <c r="U572" s="194"/>
      <c r="V572" s="35"/>
      <c r="W572" s="35"/>
      <c r="X572" s="35"/>
      <c r="Y572" s="35"/>
      <c r="AC572"/>
      <c r="AD572"/>
      <c r="AE572"/>
      <c r="AF572"/>
    </row>
    <row r="573" spans="1:32" s="34" customFormat="1" ht="15.75" thickBot="1" x14ac:dyDescent="0.3">
      <c r="A573" s="105" t="s">
        <v>73</v>
      </c>
      <c r="B573" s="198" t="s">
        <v>162</v>
      </c>
      <c r="C573" s="198" t="s">
        <v>512</v>
      </c>
      <c r="D573" s="40">
        <v>1992</v>
      </c>
      <c r="E573" s="41">
        <f>SUM(H573:Y573)</f>
        <v>1</v>
      </c>
      <c r="H573" s="37"/>
      <c r="I573" s="37"/>
      <c r="J573" s="37"/>
      <c r="K573" s="37"/>
      <c r="L573" s="37">
        <v>1</v>
      </c>
      <c r="M573" s="37" t="s">
        <v>443</v>
      </c>
      <c r="N573" s="37" t="s">
        <v>443</v>
      </c>
      <c r="O573" s="421"/>
      <c r="P573" s="37" t="s">
        <v>443</v>
      </c>
      <c r="Q573" s="37" t="s">
        <v>443</v>
      </c>
      <c r="R573" s="37" t="s">
        <v>443</v>
      </c>
      <c r="S573" s="37" t="s">
        <v>443</v>
      </c>
      <c r="T573" s="468" t="s">
        <v>443</v>
      </c>
      <c r="U573" s="194"/>
      <c r="V573" s="35"/>
      <c r="W573" s="35"/>
      <c r="X573" s="35"/>
      <c r="Y573" s="35"/>
      <c r="AC573"/>
      <c r="AD573"/>
      <c r="AE573"/>
      <c r="AF573"/>
    </row>
    <row r="574" spans="1:32" s="34" customFormat="1" x14ac:dyDescent="0.25">
      <c r="O574" s="422"/>
      <c r="T574" s="469"/>
      <c r="U574" s="384"/>
      <c r="AC574"/>
      <c r="AD574"/>
      <c r="AE574"/>
      <c r="AF574"/>
    </row>
    <row r="575" spans="1:32" x14ac:dyDescent="0.25">
      <c r="B575" s="93"/>
      <c r="C575" s="93"/>
      <c r="D575" s="79"/>
      <c r="E575" s="60"/>
      <c r="H575" s="8"/>
      <c r="I575" s="8"/>
      <c r="J575" s="8"/>
      <c r="K575" s="8"/>
      <c r="L575" s="8"/>
      <c r="M575" s="8"/>
      <c r="N575" s="8"/>
      <c r="O575" s="423"/>
      <c r="P575" s="8"/>
      <c r="Q575" s="8"/>
      <c r="R575" s="8"/>
      <c r="S575" s="8"/>
      <c r="T575" s="470"/>
      <c r="U575" s="277"/>
      <c r="V575" s="79"/>
      <c r="W575" s="79"/>
      <c r="X575" s="79"/>
      <c r="Y575" s="79"/>
      <c r="Z575" s="3"/>
      <c r="AA575" s="3"/>
    </row>
    <row r="576" spans="1:32" x14ac:dyDescent="0.25">
      <c r="B576" s="93"/>
      <c r="C576" s="93"/>
      <c r="D576" s="79"/>
      <c r="E576" s="60"/>
      <c r="H576" s="8"/>
      <c r="I576" s="8"/>
      <c r="J576" s="8"/>
      <c r="K576" s="8"/>
      <c r="L576" s="8"/>
      <c r="M576" s="8"/>
      <c r="N576" s="8"/>
      <c r="O576" s="423"/>
      <c r="P576" s="8"/>
      <c r="Q576" s="8"/>
      <c r="R576" s="8"/>
      <c r="S576" s="8"/>
      <c r="T576" s="470"/>
      <c r="U576" s="277"/>
      <c r="V576" s="79"/>
      <c r="W576" s="79"/>
      <c r="X576" s="79"/>
      <c r="Y576" s="79"/>
      <c r="Z576" s="3"/>
      <c r="AA576" s="3"/>
    </row>
    <row r="577" spans="1:32" ht="21.75" thickBot="1" x14ac:dyDescent="0.3">
      <c r="A577" s="146" t="s">
        <v>218</v>
      </c>
      <c r="B577" s="147"/>
      <c r="C577" s="148"/>
      <c r="D577" s="149"/>
      <c r="E577" s="76"/>
      <c r="F577" s="34"/>
      <c r="G577" s="34"/>
      <c r="H577" s="37" t="str">
        <f>_xlfn.IFNA(VLOOKUP(B577,$AC$578:$AF$588,4,FALSE),"")</f>
        <v/>
      </c>
      <c r="I577" s="37" t="str">
        <f>_xlfn.IFNA(VLOOKUP(B577,$AC$578:$AF$588,4,FALSE),"")</f>
        <v/>
      </c>
      <c r="J577" s="37" t="str">
        <f>_xlfn.IFNA(VLOOKUP(B577,$AC$578:$AF$588,4,FALSE),"")</f>
        <v/>
      </c>
      <c r="K577" s="37" t="str">
        <f>_xlfn.IFNA(VLOOKUP(B577,$AC$578:$AF$588,4,FALSE),"")</f>
        <v/>
      </c>
      <c r="L577" s="37" t="str">
        <f>_xlfn.IFNA(VLOOKUP(B577,$AC$578:$AF$588,4,FALSE),"")</f>
        <v/>
      </c>
      <c r="M577" s="37" t="str">
        <f>_xlfn.IFNA(VLOOKUP(B577,$AC$578:$AF$598,4,FALSE),"")</f>
        <v/>
      </c>
      <c r="N577" s="37" t="str">
        <f>_xlfn.IFNA(VLOOKUP(B577,$AC$578:$AF$598,4,FALSE),"")</f>
        <v/>
      </c>
      <c r="O577" s="420"/>
      <c r="P577" s="37" t="str">
        <f>_xlfn.IFNA(VLOOKUP(B577,$AC$578:$AF$598,4,FALSE),"")</f>
        <v/>
      </c>
      <c r="Q577" s="37" t="str">
        <f>_xlfn.IFNA(VLOOKUP(B577,$AC$578:$AF$598,4,FALSE),"")</f>
        <v/>
      </c>
      <c r="R577" s="37" t="str">
        <f>_xlfn.IFNA(VLOOKUP(B577,$AC$578:$AF$598,4,FALSE),"")</f>
        <v/>
      </c>
      <c r="S577" s="37" t="str">
        <f>_xlfn.IFNA(VLOOKUP(B577,$AC$578:$AF$598,4,FALSE),"")</f>
        <v/>
      </c>
      <c r="T577" s="468" t="str">
        <f>_xlfn.IFNA(VLOOKUP(B577,$AC$578:$AF$598,4,FALSE),"")</f>
        <v/>
      </c>
      <c r="U577" s="194" t="str">
        <f>_xlfn.IFNA(VLOOKUP(B577,$AC$578:$AF$598,4,FALSE),"")</f>
        <v/>
      </c>
      <c r="V577" s="19"/>
      <c r="W577" s="19"/>
      <c r="X577" s="19"/>
      <c r="Y577" s="19"/>
      <c r="Z577" s="3"/>
      <c r="AA577" s="3"/>
    </row>
    <row r="578" spans="1:32" x14ac:dyDescent="0.25">
      <c r="A578" s="150" t="s">
        <v>14</v>
      </c>
      <c r="B578" s="206" t="s">
        <v>179</v>
      </c>
      <c r="C578" s="172" t="s">
        <v>422</v>
      </c>
      <c r="D578" s="173">
        <v>2008</v>
      </c>
      <c r="E578" s="33">
        <f t="shared" ref="E578:E599" si="6">SUM(H578:Y578)</f>
        <v>73</v>
      </c>
      <c r="F578" s="34"/>
      <c r="G578" s="34"/>
      <c r="H578" s="37">
        <v>7</v>
      </c>
      <c r="I578" s="37">
        <v>9</v>
      </c>
      <c r="J578" s="37">
        <v>8</v>
      </c>
      <c r="K578" s="37">
        <v>10</v>
      </c>
      <c r="L578" s="37">
        <v>10</v>
      </c>
      <c r="M578" s="37" t="s">
        <v>443</v>
      </c>
      <c r="N578" s="37" t="s">
        <v>443</v>
      </c>
      <c r="O578" s="419"/>
      <c r="P578" s="37">
        <v>10</v>
      </c>
      <c r="Q578" s="37" t="s">
        <v>443</v>
      </c>
      <c r="R578" s="37">
        <v>9</v>
      </c>
      <c r="S578" s="37" t="s">
        <v>443</v>
      </c>
      <c r="T578" s="468">
        <v>10</v>
      </c>
      <c r="U578" s="194"/>
      <c r="V578" s="35"/>
      <c r="W578" s="35"/>
      <c r="X578" s="35"/>
      <c r="Y578" s="35"/>
      <c r="Z578" s="3"/>
      <c r="AA578" s="3"/>
      <c r="AB578" s="34" t="e">
        <f>VLOOKUP(AC578,$B$578:$B$599,1,FALSE)</f>
        <v>#N/A</v>
      </c>
      <c r="AF578">
        <v>10</v>
      </c>
    </row>
    <row r="579" spans="1:32" x14ac:dyDescent="0.25">
      <c r="A579" s="151" t="s">
        <v>15</v>
      </c>
      <c r="B579" s="154" t="s">
        <v>145</v>
      </c>
      <c r="C579" s="155" t="s">
        <v>111</v>
      </c>
      <c r="D579" s="156">
        <v>2012</v>
      </c>
      <c r="E579" s="36">
        <f t="shared" si="6"/>
        <v>37</v>
      </c>
      <c r="F579" s="34"/>
      <c r="G579" s="34"/>
      <c r="H579" s="37">
        <v>9</v>
      </c>
      <c r="I579" s="37">
        <v>10</v>
      </c>
      <c r="J579" s="37">
        <v>9</v>
      </c>
      <c r="K579" s="37"/>
      <c r="L579" s="37" t="s">
        <v>443</v>
      </c>
      <c r="M579" s="37">
        <v>9</v>
      </c>
      <c r="N579" s="37" t="s">
        <v>443</v>
      </c>
      <c r="O579" s="419"/>
      <c r="P579" s="37" t="s">
        <v>443</v>
      </c>
      <c r="Q579" s="37" t="s">
        <v>443</v>
      </c>
      <c r="R579" s="37" t="s">
        <v>443</v>
      </c>
      <c r="S579" s="37" t="s">
        <v>443</v>
      </c>
      <c r="T579" s="468" t="s">
        <v>443</v>
      </c>
      <c r="U579" s="194"/>
      <c r="V579" s="35"/>
      <c r="W579" s="35"/>
      <c r="X579" s="35"/>
      <c r="Y579" s="35"/>
      <c r="Z579" s="3"/>
      <c r="AA579" s="3"/>
      <c r="AB579" s="34" t="e">
        <f t="shared" ref="AB579:AB587" si="7">VLOOKUP(AC579,$B$578:$B$599,1,FALSE)</f>
        <v>#N/A</v>
      </c>
      <c r="AF579">
        <v>9</v>
      </c>
    </row>
    <row r="580" spans="1:32" ht="15.75" thickBot="1" x14ac:dyDescent="0.3">
      <c r="A580" s="174" t="s">
        <v>16</v>
      </c>
      <c r="B580" s="235" t="s">
        <v>657</v>
      </c>
      <c r="C580" s="236" t="s">
        <v>111</v>
      </c>
      <c r="D580" s="237">
        <v>2006</v>
      </c>
      <c r="E580" s="41">
        <f t="shared" si="6"/>
        <v>30</v>
      </c>
      <c r="F580" s="34"/>
      <c r="G580" s="34"/>
      <c r="H580" s="37">
        <v>10</v>
      </c>
      <c r="I580" s="37" t="s">
        <v>443</v>
      </c>
      <c r="J580" s="37">
        <v>10</v>
      </c>
      <c r="K580" s="37"/>
      <c r="L580" s="37" t="s">
        <v>443</v>
      </c>
      <c r="M580" s="37">
        <v>10</v>
      </c>
      <c r="N580" s="37" t="s">
        <v>443</v>
      </c>
      <c r="O580" s="419"/>
      <c r="P580" s="37" t="s">
        <v>443</v>
      </c>
      <c r="Q580" s="37" t="s">
        <v>443</v>
      </c>
      <c r="R580" s="37" t="s">
        <v>443</v>
      </c>
      <c r="S580" s="37" t="s">
        <v>443</v>
      </c>
      <c r="T580" s="468" t="s">
        <v>443</v>
      </c>
      <c r="U580" s="194"/>
      <c r="V580" s="35"/>
      <c r="W580" s="35"/>
      <c r="X580" s="35"/>
      <c r="Y580" s="35"/>
      <c r="Z580" s="3"/>
      <c r="AA580" s="3"/>
      <c r="AB580" s="34" t="e">
        <f t="shared" si="7"/>
        <v>#N/A</v>
      </c>
      <c r="AF580">
        <v>8</v>
      </c>
    </row>
    <row r="581" spans="1:32" x14ac:dyDescent="0.25">
      <c r="A581" s="142" t="s">
        <v>18</v>
      </c>
      <c r="B581" s="138" t="s">
        <v>483</v>
      </c>
      <c r="C581" s="138" t="s">
        <v>422</v>
      </c>
      <c r="D581" s="139">
        <v>2012</v>
      </c>
      <c r="E581" s="42">
        <f t="shared" si="6"/>
        <v>20</v>
      </c>
      <c r="H581" s="37"/>
      <c r="I581" s="37">
        <v>7</v>
      </c>
      <c r="J581" s="37">
        <v>7</v>
      </c>
      <c r="K581" s="397"/>
      <c r="L581" s="37" t="s">
        <v>443</v>
      </c>
      <c r="M581" s="37" t="s">
        <v>443</v>
      </c>
      <c r="N581" s="37" t="s">
        <v>443</v>
      </c>
      <c r="O581" s="421"/>
      <c r="P581" s="37">
        <v>6</v>
      </c>
      <c r="Q581" s="37" t="s">
        <v>443</v>
      </c>
      <c r="R581" s="37" t="s">
        <v>443</v>
      </c>
      <c r="S581" s="37" t="s">
        <v>443</v>
      </c>
      <c r="T581" s="468" t="s">
        <v>443</v>
      </c>
      <c r="U581" s="194"/>
      <c r="V581" s="35"/>
      <c r="W581" s="35"/>
      <c r="X581" s="35"/>
      <c r="Y581" s="35"/>
      <c r="Z581" s="3"/>
      <c r="AA581" s="3"/>
      <c r="AB581" s="34" t="e">
        <f t="shared" si="7"/>
        <v>#N/A</v>
      </c>
      <c r="AF581">
        <v>7</v>
      </c>
    </row>
    <row r="582" spans="1:32" x14ac:dyDescent="0.25">
      <c r="A582" s="118" t="s">
        <v>19</v>
      </c>
      <c r="B582" s="126" t="s">
        <v>146</v>
      </c>
      <c r="C582" s="126" t="s">
        <v>111</v>
      </c>
      <c r="D582" s="127">
        <v>2009</v>
      </c>
      <c r="E582" s="36">
        <f t="shared" si="6"/>
        <v>18</v>
      </c>
      <c r="F582" s="34"/>
      <c r="G582" s="34"/>
      <c r="H582" s="37">
        <v>8</v>
      </c>
      <c r="I582" s="37" t="s">
        <v>443</v>
      </c>
      <c r="J582" s="37" t="s">
        <v>443</v>
      </c>
      <c r="K582" s="37"/>
      <c r="L582" s="37" t="s">
        <v>443</v>
      </c>
      <c r="M582" s="37" t="s">
        <v>443</v>
      </c>
      <c r="N582" s="37" t="s">
        <v>443</v>
      </c>
      <c r="O582" s="419"/>
      <c r="P582" s="37" t="s">
        <v>443</v>
      </c>
      <c r="Q582" s="37" t="s">
        <v>443</v>
      </c>
      <c r="R582" s="37">
        <v>10</v>
      </c>
      <c r="S582" s="37" t="s">
        <v>443</v>
      </c>
      <c r="T582" s="468" t="s">
        <v>443</v>
      </c>
      <c r="U582" s="194"/>
      <c r="V582" s="35"/>
      <c r="W582" s="35"/>
      <c r="X582" s="35"/>
      <c r="Y582" s="35"/>
      <c r="Z582" s="3"/>
      <c r="AA582" s="3"/>
      <c r="AB582" s="34" t="e">
        <f t="shared" si="7"/>
        <v>#N/A</v>
      </c>
      <c r="AF582">
        <v>6</v>
      </c>
    </row>
    <row r="583" spans="1:32" x14ac:dyDescent="0.25">
      <c r="A583" s="118" t="s">
        <v>20</v>
      </c>
      <c r="B583" s="126" t="s">
        <v>810</v>
      </c>
      <c r="C583" s="126" t="s">
        <v>811</v>
      </c>
      <c r="D583" s="127">
        <v>2008</v>
      </c>
      <c r="E583" s="36">
        <f t="shared" si="6"/>
        <v>15</v>
      </c>
      <c r="H583" s="37"/>
      <c r="I583" s="37"/>
      <c r="J583" s="37"/>
      <c r="K583" s="397"/>
      <c r="L583" s="37"/>
      <c r="M583" s="37"/>
      <c r="N583" s="37"/>
      <c r="O583" s="421"/>
      <c r="P583" s="37">
        <v>7</v>
      </c>
      <c r="Q583" s="37" t="s">
        <v>443</v>
      </c>
      <c r="R583" s="37">
        <v>8</v>
      </c>
      <c r="S583" s="37" t="s">
        <v>443</v>
      </c>
      <c r="T583" s="468" t="s">
        <v>443</v>
      </c>
      <c r="U583" s="194"/>
      <c r="V583" s="35"/>
      <c r="W583" s="35"/>
      <c r="X583" s="35"/>
      <c r="Y583" s="35"/>
      <c r="Z583" s="3"/>
      <c r="AA583" s="3"/>
      <c r="AB583" s="34" t="e">
        <f t="shared" si="7"/>
        <v>#N/A</v>
      </c>
      <c r="AF583">
        <v>5</v>
      </c>
    </row>
    <row r="584" spans="1:32" x14ac:dyDescent="0.25">
      <c r="A584" s="118" t="s">
        <v>21</v>
      </c>
      <c r="B584" s="126" t="s">
        <v>245</v>
      </c>
      <c r="C584" s="126" t="s">
        <v>422</v>
      </c>
      <c r="D584" s="127">
        <v>2011</v>
      </c>
      <c r="E584" s="36">
        <f t="shared" si="6"/>
        <v>14</v>
      </c>
      <c r="F584" s="34"/>
      <c r="G584" s="34"/>
      <c r="H584" s="37">
        <v>6</v>
      </c>
      <c r="I584" s="37">
        <v>8</v>
      </c>
      <c r="J584" s="37" t="s">
        <v>443</v>
      </c>
      <c r="K584" s="37"/>
      <c r="L584" s="37" t="s">
        <v>443</v>
      </c>
      <c r="M584" s="37" t="s">
        <v>443</v>
      </c>
      <c r="N584" s="37" t="s">
        <v>443</v>
      </c>
      <c r="O584" s="419"/>
      <c r="P584" s="37" t="s">
        <v>443</v>
      </c>
      <c r="Q584" s="37" t="s">
        <v>443</v>
      </c>
      <c r="R584" s="37" t="s">
        <v>443</v>
      </c>
      <c r="S584" s="37" t="s">
        <v>443</v>
      </c>
      <c r="T584" s="468" t="s">
        <v>443</v>
      </c>
      <c r="U584" s="194"/>
      <c r="V584" s="35"/>
      <c r="W584" s="35"/>
      <c r="X584" s="35"/>
      <c r="Y584" s="35"/>
      <c r="Z584" s="3"/>
      <c r="AA584" s="3"/>
      <c r="AB584" s="34" t="e">
        <f t="shared" si="7"/>
        <v>#N/A</v>
      </c>
      <c r="AF584">
        <v>4</v>
      </c>
    </row>
    <row r="585" spans="1:32" x14ac:dyDescent="0.25">
      <c r="A585" s="118" t="s">
        <v>22</v>
      </c>
      <c r="B585" s="126" t="s">
        <v>904</v>
      </c>
      <c r="C585" s="126" t="s">
        <v>905</v>
      </c>
      <c r="D585" s="127">
        <v>2013</v>
      </c>
      <c r="E585" s="36">
        <f t="shared" si="6"/>
        <v>13</v>
      </c>
      <c r="H585" s="37"/>
      <c r="I585" s="37"/>
      <c r="J585" s="37"/>
      <c r="K585" s="397"/>
      <c r="L585" s="37"/>
      <c r="M585" s="37"/>
      <c r="N585" s="37"/>
      <c r="O585" s="421"/>
      <c r="P585" s="37"/>
      <c r="Q585" s="37">
        <v>10</v>
      </c>
      <c r="R585" s="37">
        <v>3</v>
      </c>
      <c r="S585" s="37" t="s">
        <v>443</v>
      </c>
      <c r="T585" s="468" t="s">
        <v>443</v>
      </c>
      <c r="U585" s="194"/>
      <c r="V585" s="35"/>
      <c r="W585" s="35"/>
      <c r="X585" s="35"/>
      <c r="Y585" s="35"/>
      <c r="Z585" s="3"/>
      <c r="AA585" s="3"/>
      <c r="AB585" s="34" t="e">
        <f t="shared" si="7"/>
        <v>#N/A</v>
      </c>
      <c r="AF585">
        <v>3</v>
      </c>
    </row>
    <row r="586" spans="1:32" x14ac:dyDescent="0.25">
      <c r="A586" s="118" t="s">
        <v>23</v>
      </c>
      <c r="B586" s="126" t="s">
        <v>711</v>
      </c>
      <c r="C586" s="126" t="s">
        <v>712</v>
      </c>
      <c r="D586" s="127">
        <v>2006</v>
      </c>
      <c r="E586" s="36">
        <f t="shared" si="6"/>
        <v>10</v>
      </c>
      <c r="H586" s="37"/>
      <c r="I586" s="37"/>
      <c r="J586" s="37"/>
      <c r="K586" s="397"/>
      <c r="L586" s="37"/>
      <c r="M586" s="37"/>
      <c r="N586" s="37">
        <v>10</v>
      </c>
      <c r="O586" s="421"/>
      <c r="P586" s="37" t="s">
        <v>443</v>
      </c>
      <c r="Q586" s="37" t="s">
        <v>443</v>
      </c>
      <c r="R586" s="37" t="s">
        <v>443</v>
      </c>
      <c r="S586" s="37" t="s">
        <v>443</v>
      </c>
      <c r="T586" s="468" t="s">
        <v>443</v>
      </c>
      <c r="U586" s="194"/>
      <c r="V586" s="35"/>
      <c r="W586" s="35"/>
      <c r="X586" s="35"/>
      <c r="Y586" s="35"/>
      <c r="Z586" s="3"/>
      <c r="AA586" s="3"/>
      <c r="AB586" s="34" t="e">
        <f>VLOOKUP(AC586,$B$578:$B$599,1,FALSE)</f>
        <v>#N/A</v>
      </c>
      <c r="AF586" s="3">
        <v>2</v>
      </c>
    </row>
    <row r="587" spans="1:32" x14ac:dyDescent="0.25">
      <c r="A587" s="118" t="s">
        <v>25</v>
      </c>
      <c r="B587" s="126" t="s">
        <v>1032</v>
      </c>
      <c r="C587" s="126" t="s">
        <v>974</v>
      </c>
      <c r="D587" s="127">
        <v>2007</v>
      </c>
      <c r="E587" s="36">
        <f t="shared" si="6"/>
        <v>10</v>
      </c>
      <c r="H587" s="37"/>
      <c r="I587" s="37"/>
      <c r="J587" s="37"/>
      <c r="K587" s="397"/>
      <c r="L587" s="37"/>
      <c r="M587" s="37"/>
      <c r="N587" s="37"/>
      <c r="O587" s="421"/>
      <c r="P587" s="37"/>
      <c r="Q587" s="37"/>
      <c r="R587" s="37"/>
      <c r="S587" s="37">
        <v>10</v>
      </c>
      <c r="T587" s="468" t="s">
        <v>443</v>
      </c>
      <c r="U587" s="194"/>
      <c r="V587" s="35"/>
      <c r="W587" s="35"/>
      <c r="X587" s="35"/>
      <c r="Y587" s="35"/>
      <c r="Z587" s="3"/>
      <c r="AA587" s="3"/>
      <c r="AB587" s="34" t="e">
        <f t="shared" si="7"/>
        <v>#N/A</v>
      </c>
      <c r="AF587" s="3">
        <v>1</v>
      </c>
    </row>
    <row r="588" spans="1:32" x14ac:dyDescent="0.25">
      <c r="A588" s="118" t="s">
        <v>26</v>
      </c>
      <c r="B588" s="126" t="s">
        <v>806</v>
      </c>
      <c r="C588" s="126" t="s">
        <v>807</v>
      </c>
      <c r="D588" s="127">
        <v>2009</v>
      </c>
      <c r="E588" s="36">
        <f t="shared" si="6"/>
        <v>9</v>
      </c>
      <c r="H588" s="37"/>
      <c r="I588" s="37"/>
      <c r="J588" s="37"/>
      <c r="K588" s="397"/>
      <c r="L588" s="37"/>
      <c r="M588" s="37"/>
      <c r="N588" s="37"/>
      <c r="O588" s="421"/>
      <c r="P588" s="37">
        <v>9</v>
      </c>
      <c r="Q588" s="37" t="s">
        <v>443</v>
      </c>
      <c r="R588" s="37" t="s">
        <v>443</v>
      </c>
      <c r="S588" s="37" t="s">
        <v>443</v>
      </c>
      <c r="T588" s="468" t="s">
        <v>443</v>
      </c>
      <c r="U588" s="194"/>
      <c r="V588" s="35"/>
      <c r="W588" s="35"/>
      <c r="X588" s="35"/>
      <c r="Y588" s="35"/>
      <c r="Z588" s="3"/>
      <c r="AA588" s="3"/>
    </row>
    <row r="589" spans="1:32" x14ac:dyDescent="0.25">
      <c r="A589" s="118" t="s">
        <v>27</v>
      </c>
      <c r="B589" s="126" t="s">
        <v>748</v>
      </c>
      <c r="C589" s="126" t="s">
        <v>749</v>
      </c>
      <c r="D589" s="127">
        <v>2008</v>
      </c>
      <c r="E589" s="36">
        <f t="shared" si="6"/>
        <v>9</v>
      </c>
      <c r="H589" s="37"/>
      <c r="I589" s="37"/>
      <c r="J589" s="37"/>
      <c r="K589" s="397"/>
      <c r="L589" s="37"/>
      <c r="M589" s="37"/>
      <c r="N589" s="37">
        <v>9</v>
      </c>
      <c r="O589" s="421"/>
      <c r="P589" s="37" t="s">
        <v>443</v>
      </c>
      <c r="Q589" s="37" t="s">
        <v>443</v>
      </c>
      <c r="R589" s="37" t="s">
        <v>443</v>
      </c>
      <c r="S589" s="37" t="s">
        <v>443</v>
      </c>
      <c r="T589" s="468" t="s">
        <v>443</v>
      </c>
      <c r="U589" s="194"/>
      <c r="V589" s="35"/>
      <c r="W589" s="35"/>
      <c r="X589" s="35"/>
      <c r="Y589" s="35"/>
      <c r="Z589" s="3"/>
      <c r="AA589" s="3"/>
    </row>
    <row r="590" spans="1:32" x14ac:dyDescent="0.25">
      <c r="A590" s="118" t="s">
        <v>28</v>
      </c>
      <c r="B590" s="126" t="s">
        <v>1035</v>
      </c>
      <c r="C590" s="126" t="s">
        <v>138</v>
      </c>
      <c r="D590" s="127">
        <v>2012</v>
      </c>
      <c r="E590" s="36">
        <f t="shared" si="6"/>
        <v>9</v>
      </c>
      <c r="H590" s="37"/>
      <c r="I590" s="37"/>
      <c r="J590" s="37"/>
      <c r="K590" s="397"/>
      <c r="L590" s="37"/>
      <c r="M590" s="37"/>
      <c r="N590" s="37"/>
      <c r="O590" s="421"/>
      <c r="P590" s="37"/>
      <c r="Q590" s="37"/>
      <c r="R590" s="37"/>
      <c r="S590" s="37">
        <v>9</v>
      </c>
      <c r="T590" s="468" t="s">
        <v>443</v>
      </c>
      <c r="U590" s="194"/>
      <c r="V590" s="35"/>
      <c r="W590" s="35"/>
      <c r="X590" s="35"/>
      <c r="Y590" s="35"/>
      <c r="Z590" s="3"/>
      <c r="AA590" s="3"/>
    </row>
    <row r="591" spans="1:32" x14ac:dyDescent="0.25">
      <c r="A591" s="118" t="s">
        <v>29</v>
      </c>
      <c r="B591" s="126" t="s">
        <v>808</v>
      </c>
      <c r="C591" s="126" t="s">
        <v>809</v>
      </c>
      <c r="D591" s="127">
        <v>2009</v>
      </c>
      <c r="E591" s="36">
        <f t="shared" si="6"/>
        <v>8</v>
      </c>
      <c r="H591" s="37"/>
      <c r="I591" s="37"/>
      <c r="J591" s="37"/>
      <c r="K591" s="397"/>
      <c r="L591" s="37"/>
      <c r="M591" s="37"/>
      <c r="N591" s="37"/>
      <c r="O591" s="421"/>
      <c r="P591" s="37">
        <v>8</v>
      </c>
      <c r="Q591" s="37" t="s">
        <v>443</v>
      </c>
      <c r="R591" s="37" t="s">
        <v>443</v>
      </c>
      <c r="S591" s="37" t="s">
        <v>443</v>
      </c>
      <c r="T591" s="468" t="s">
        <v>443</v>
      </c>
      <c r="U591" s="194"/>
      <c r="V591" s="35"/>
      <c r="W591" s="35"/>
      <c r="X591" s="35"/>
      <c r="Y591" s="35"/>
      <c r="Z591" s="3"/>
      <c r="AA591" s="3"/>
    </row>
    <row r="592" spans="1:32" x14ac:dyDescent="0.25">
      <c r="A592" s="118" t="s">
        <v>30</v>
      </c>
      <c r="B592" s="126" t="s">
        <v>688</v>
      </c>
      <c r="C592" s="126" t="s">
        <v>673</v>
      </c>
      <c r="D592" s="127">
        <v>2007</v>
      </c>
      <c r="E592" s="36">
        <f t="shared" si="6"/>
        <v>8</v>
      </c>
      <c r="H592" s="37"/>
      <c r="I592" s="37"/>
      <c r="J592" s="37"/>
      <c r="K592" s="397"/>
      <c r="L592" s="37"/>
      <c r="M592" s="37">
        <v>8</v>
      </c>
      <c r="N592" s="37" t="s">
        <v>443</v>
      </c>
      <c r="O592" s="421"/>
      <c r="P592" s="37" t="s">
        <v>443</v>
      </c>
      <c r="Q592" s="37" t="s">
        <v>443</v>
      </c>
      <c r="R592" s="37" t="s">
        <v>443</v>
      </c>
      <c r="S592" s="37" t="s">
        <v>443</v>
      </c>
      <c r="T592" s="468" t="s">
        <v>443</v>
      </c>
      <c r="U592" s="194"/>
      <c r="V592" s="35"/>
      <c r="W592" s="35"/>
      <c r="X592" s="35"/>
      <c r="Y592" s="35"/>
      <c r="Z592" s="3"/>
      <c r="AA592" s="3"/>
    </row>
    <row r="593" spans="1:32" x14ac:dyDescent="0.25">
      <c r="A593" s="118" t="s">
        <v>31</v>
      </c>
      <c r="B593" s="126" t="s">
        <v>952</v>
      </c>
      <c r="C593" s="126" t="s">
        <v>161</v>
      </c>
      <c r="D593" s="127">
        <v>2006</v>
      </c>
      <c r="E593" s="36">
        <f t="shared" si="6"/>
        <v>7</v>
      </c>
      <c r="H593" s="37"/>
      <c r="I593" s="37"/>
      <c r="J593" s="37"/>
      <c r="K593" s="397"/>
      <c r="L593" s="37"/>
      <c r="M593" s="37"/>
      <c r="N593" s="37"/>
      <c r="O593" s="421"/>
      <c r="P593" s="37"/>
      <c r="Q593" s="37"/>
      <c r="R593" s="37">
        <v>7</v>
      </c>
      <c r="S593" s="37" t="s">
        <v>443</v>
      </c>
      <c r="T593" s="468" t="s">
        <v>443</v>
      </c>
      <c r="U593" s="194"/>
      <c r="V593" s="35"/>
      <c r="W593" s="35"/>
      <c r="X593" s="35"/>
      <c r="Y593" s="35"/>
      <c r="Z593" s="3"/>
      <c r="AA593" s="3"/>
    </row>
    <row r="594" spans="1:32" x14ac:dyDescent="0.25">
      <c r="A594" s="118" t="s">
        <v>33</v>
      </c>
      <c r="B594" s="126" t="s">
        <v>953</v>
      </c>
      <c r="C594" s="126" t="s">
        <v>836</v>
      </c>
      <c r="D594" s="127">
        <v>2007</v>
      </c>
      <c r="E594" s="36">
        <f t="shared" si="6"/>
        <v>6</v>
      </c>
      <c r="H594" s="37"/>
      <c r="I594" s="37"/>
      <c r="J594" s="37"/>
      <c r="K594" s="397"/>
      <c r="L594" s="37"/>
      <c r="M594" s="37"/>
      <c r="N594" s="37"/>
      <c r="O594" s="421"/>
      <c r="P594" s="37"/>
      <c r="Q594" s="37"/>
      <c r="R594" s="37">
        <v>6</v>
      </c>
      <c r="S594" s="37" t="s">
        <v>443</v>
      </c>
      <c r="T594" s="468" t="s">
        <v>443</v>
      </c>
      <c r="U594" s="194"/>
      <c r="V594" s="35"/>
      <c r="W594" s="35"/>
      <c r="X594" s="35"/>
      <c r="Y594" s="35"/>
      <c r="Z594" s="3"/>
      <c r="AA594" s="3"/>
    </row>
    <row r="595" spans="1:32" x14ac:dyDescent="0.25">
      <c r="A595" s="118" t="s">
        <v>34</v>
      </c>
      <c r="B595" s="126" t="s">
        <v>954</v>
      </c>
      <c r="C595" s="126" t="s">
        <v>955</v>
      </c>
      <c r="D595" s="127">
        <v>2008</v>
      </c>
      <c r="E595" s="36">
        <f t="shared" si="6"/>
        <v>5</v>
      </c>
      <c r="H595" s="37"/>
      <c r="I595" s="37"/>
      <c r="J595" s="37"/>
      <c r="K595" s="397"/>
      <c r="L595" s="37"/>
      <c r="M595" s="37"/>
      <c r="N595" s="37"/>
      <c r="O595" s="421"/>
      <c r="P595" s="37"/>
      <c r="Q595" s="37"/>
      <c r="R595" s="37">
        <v>5</v>
      </c>
      <c r="S595" s="37" t="s">
        <v>443</v>
      </c>
      <c r="T595" s="468" t="s">
        <v>443</v>
      </c>
      <c r="U595" s="194"/>
      <c r="V595" s="35"/>
      <c r="W595" s="35"/>
      <c r="X595" s="35"/>
      <c r="Y595" s="35"/>
      <c r="Z595" s="3"/>
      <c r="AA595" s="3"/>
    </row>
    <row r="596" spans="1:32" x14ac:dyDescent="0.25">
      <c r="A596" s="118" t="s">
        <v>35</v>
      </c>
      <c r="B596" s="126" t="s">
        <v>157</v>
      </c>
      <c r="C596" s="126" t="s">
        <v>111</v>
      </c>
      <c r="D596" s="127">
        <v>2009</v>
      </c>
      <c r="E596" s="36">
        <f t="shared" si="6"/>
        <v>5</v>
      </c>
      <c r="H596" s="37">
        <v>5</v>
      </c>
      <c r="I596" s="37" t="s">
        <v>443</v>
      </c>
      <c r="J596" s="37" t="s">
        <v>443</v>
      </c>
      <c r="K596" s="397"/>
      <c r="L596" s="37" t="s">
        <v>443</v>
      </c>
      <c r="M596" s="37" t="s">
        <v>443</v>
      </c>
      <c r="N596" s="37" t="s">
        <v>443</v>
      </c>
      <c r="O596" s="421"/>
      <c r="P596" s="37" t="s">
        <v>443</v>
      </c>
      <c r="Q596" s="37" t="s">
        <v>443</v>
      </c>
      <c r="R596" s="37" t="s">
        <v>443</v>
      </c>
      <c r="S596" s="37" t="s">
        <v>443</v>
      </c>
      <c r="T596" s="468" t="s">
        <v>443</v>
      </c>
      <c r="U596" s="194"/>
      <c r="V596" s="35"/>
      <c r="W596" s="35"/>
      <c r="X596" s="35"/>
      <c r="Y596" s="35"/>
      <c r="Z596" s="3"/>
      <c r="AA596" s="3"/>
    </row>
    <row r="597" spans="1:32" x14ac:dyDescent="0.25">
      <c r="A597" s="118" t="s">
        <v>36</v>
      </c>
      <c r="B597" s="126" t="s">
        <v>956</v>
      </c>
      <c r="C597" s="126" t="s">
        <v>836</v>
      </c>
      <c r="D597" s="127">
        <v>2008</v>
      </c>
      <c r="E597" s="36">
        <f t="shared" si="6"/>
        <v>4</v>
      </c>
      <c r="H597" s="37"/>
      <c r="I597" s="37"/>
      <c r="J597" s="37"/>
      <c r="K597" s="397"/>
      <c r="L597" s="37"/>
      <c r="M597" s="37"/>
      <c r="N597" s="37"/>
      <c r="O597" s="421"/>
      <c r="P597" s="37"/>
      <c r="Q597" s="37"/>
      <c r="R597" s="37">
        <v>4</v>
      </c>
      <c r="S597" s="37" t="s">
        <v>443</v>
      </c>
      <c r="T597" s="468" t="s">
        <v>443</v>
      </c>
      <c r="U597" s="194"/>
      <c r="V597" s="35"/>
      <c r="W597" s="35"/>
      <c r="X597" s="35"/>
      <c r="Y597" s="35"/>
      <c r="Z597" s="3"/>
      <c r="AA597" s="3"/>
    </row>
    <row r="598" spans="1:32" x14ac:dyDescent="0.25">
      <c r="A598" s="118" t="s">
        <v>37</v>
      </c>
      <c r="B598" s="126" t="s">
        <v>189</v>
      </c>
      <c r="C598" s="126" t="s">
        <v>108</v>
      </c>
      <c r="D598" s="127">
        <v>2010</v>
      </c>
      <c r="E598" s="36">
        <f t="shared" si="6"/>
        <v>4</v>
      </c>
      <c r="F598" s="34"/>
      <c r="G598" s="34"/>
      <c r="H598" s="37">
        <v>4</v>
      </c>
      <c r="I598" s="37" t="s">
        <v>443</v>
      </c>
      <c r="J598" s="37" t="s">
        <v>443</v>
      </c>
      <c r="K598" s="37"/>
      <c r="L598" s="37" t="s">
        <v>443</v>
      </c>
      <c r="M598" s="37" t="s">
        <v>443</v>
      </c>
      <c r="N598" s="37" t="s">
        <v>443</v>
      </c>
      <c r="O598" s="419"/>
      <c r="P598" s="37"/>
      <c r="Q598" s="37" t="s">
        <v>443</v>
      </c>
      <c r="R598" s="37" t="s">
        <v>443</v>
      </c>
      <c r="S598" s="37" t="s">
        <v>443</v>
      </c>
      <c r="T598" s="468" t="s">
        <v>443</v>
      </c>
      <c r="U598" s="194"/>
      <c r="V598" s="35"/>
      <c r="W598" s="35"/>
      <c r="X598" s="35"/>
      <c r="Y598" s="35"/>
      <c r="Z598" s="3"/>
      <c r="AA598" s="3"/>
    </row>
    <row r="599" spans="1:32" ht="15.75" thickBot="1" x14ac:dyDescent="0.3">
      <c r="A599" s="143" t="s">
        <v>38</v>
      </c>
      <c r="B599" s="135" t="s">
        <v>904</v>
      </c>
      <c r="C599" s="135" t="s">
        <v>905</v>
      </c>
      <c r="D599" s="128">
        <v>2013</v>
      </c>
      <c r="E599" s="41">
        <f t="shared" si="6"/>
        <v>3</v>
      </c>
      <c r="H599" s="37"/>
      <c r="I599" s="37"/>
      <c r="J599" s="37"/>
      <c r="K599" s="397"/>
      <c r="L599" s="37"/>
      <c r="M599" s="37"/>
      <c r="N599" s="37"/>
      <c r="O599" s="421"/>
      <c r="P599" s="37"/>
      <c r="Q599" s="37"/>
      <c r="R599" s="37">
        <v>3</v>
      </c>
      <c r="S599" s="37" t="s">
        <v>443</v>
      </c>
      <c r="T599" s="468" t="s">
        <v>443</v>
      </c>
      <c r="U599" s="194"/>
      <c r="V599" s="35"/>
      <c r="W599" s="35"/>
      <c r="X599" s="35"/>
      <c r="Y599" s="35"/>
      <c r="Z599" s="3"/>
      <c r="AA599" s="3"/>
    </row>
    <row r="600" spans="1:32" x14ac:dyDescent="0.25">
      <c r="B600" s="93"/>
      <c r="C600" s="93"/>
      <c r="D600" s="79"/>
      <c r="E600" s="60"/>
      <c r="H600" s="8"/>
      <c r="I600" s="8"/>
      <c r="J600" s="8"/>
      <c r="K600" s="8"/>
      <c r="L600" s="8"/>
      <c r="M600" s="8"/>
      <c r="N600" s="8"/>
      <c r="O600" s="423"/>
      <c r="P600" s="8"/>
      <c r="Q600" s="8"/>
      <c r="R600" s="8"/>
      <c r="S600" s="8"/>
      <c r="T600" s="470"/>
      <c r="U600" s="277"/>
      <c r="V600" s="79"/>
      <c r="W600" s="79"/>
      <c r="X600" s="79"/>
      <c r="Y600" s="79"/>
      <c r="Z600" s="3"/>
      <c r="AA600" s="3"/>
    </row>
    <row r="601" spans="1:32" x14ac:dyDescent="0.25">
      <c r="B601" s="93"/>
      <c r="C601" s="93"/>
      <c r="D601" s="79"/>
      <c r="E601" s="77"/>
      <c r="H601" s="8"/>
      <c r="I601" s="8"/>
      <c r="J601" s="8"/>
      <c r="K601" s="8"/>
      <c r="L601" s="8"/>
      <c r="M601" s="8"/>
      <c r="N601" s="8"/>
      <c r="O601" s="423"/>
      <c r="P601" s="8"/>
      <c r="Q601" s="8"/>
      <c r="R601" s="8"/>
      <c r="S601" s="8"/>
      <c r="T601" s="470"/>
      <c r="U601" s="277"/>
      <c r="V601" s="79"/>
      <c r="W601" s="79"/>
      <c r="X601" s="79"/>
      <c r="Y601" s="79"/>
      <c r="Z601" s="3"/>
      <c r="AA601" s="3"/>
      <c r="AB601" s="34"/>
    </row>
    <row r="602" spans="1:32" ht="21.75" thickBot="1" x14ac:dyDescent="0.3">
      <c r="A602" s="80" t="s">
        <v>219</v>
      </c>
      <c r="B602" s="95"/>
      <c r="C602" s="96"/>
      <c r="D602" s="81"/>
      <c r="E602" s="76"/>
      <c r="F602" s="34"/>
      <c r="G602" s="34"/>
      <c r="H602" s="37" t="str">
        <f>_xlfn.IFNA(VLOOKUP(B602,$AC$603:$AF$608,4,FALSE),"")</f>
        <v/>
      </c>
      <c r="I602" s="37" t="str">
        <f>_xlfn.IFNA(VLOOKUP(B602,$AC$603:$AF$630,4,FALSE),"")</f>
        <v/>
      </c>
      <c r="J602" s="37" t="str">
        <f>_xlfn.IFNA(VLOOKUP(B602,$AC$603:$AF$630,4,FALSE),"")</f>
        <v/>
      </c>
      <c r="K602" s="37" t="str">
        <f>_xlfn.IFNA(VLOOKUP(B602,$AC$603:$AF$630,4,FALSE),"")</f>
        <v/>
      </c>
      <c r="L602" s="37" t="str">
        <f>_xlfn.IFNA(VLOOKUP(B602,$AC$603:$AF$630,4,FALSE),"")</f>
        <v/>
      </c>
      <c r="M602" s="37" t="str">
        <f>_xlfn.IFNA(VLOOKUP(B602,$AC$603:$AF$630,4,FALSE),"")</f>
        <v/>
      </c>
      <c r="N602" s="37" t="str">
        <f>_xlfn.IFNA(VLOOKUP(B602,$AC$603:$AF$612,4,FALSE),"")</f>
        <v/>
      </c>
      <c r="O602" s="420"/>
      <c r="P602" s="37" t="str">
        <f>_xlfn.IFNA(VLOOKUP(B602,$AC$603:$AF$612,4,FALSE),"")</f>
        <v/>
      </c>
      <c r="Q602" s="37" t="str">
        <f>_xlfn.IFNA(VLOOKUP(B602,$AC$603:$AF$612,4,FALSE),"")</f>
        <v/>
      </c>
      <c r="R602" s="37" t="str">
        <f>_xlfn.IFNA(VLOOKUP(B602,$AC$603:$AF$612,4,FALSE),"")</f>
        <v/>
      </c>
      <c r="S602" s="37" t="str">
        <f>_xlfn.IFNA(VLOOKUP(B602,$AC$603:$AF$612,4,FALSE),"")</f>
        <v/>
      </c>
      <c r="T602" s="468" t="str">
        <f>_xlfn.IFNA(VLOOKUP(B602,$AC$603:$AF$612,4,FALSE),"")</f>
        <v/>
      </c>
      <c r="U602" s="194" t="str">
        <f>_xlfn.IFNA(VLOOKUP(B602,$AC$603:$AF$612,4,FALSE),"")</f>
        <v/>
      </c>
      <c r="V602" s="19"/>
      <c r="W602" s="19"/>
      <c r="X602" s="19"/>
      <c r="Y602" s="19"/>
      <c r="Z602" s="3"/>
      <c r="AA602" s="3"/>
    </row>
    <row r="603" spans="1:32" x14ac:dyDescent="0.25">
      <c r="A603" s="97" t="s">
        <v>14</v>
      </c>
      <c r="B603" s="376" t="s">
        <v>480</v>
      </c>
      <c r="C603" s="376" t="s">
        <v>32</v>
      </c>
      <c r="D603" s="377">
        <v>1990</v>
      </c>
      <c r="E603" s="33">
        <f>SUM(H603:Y603)</f>
        <v>86</v>
      </c>
      <c r="F603" s="34"/>
      <c r="G603" s="34"/>
      <c r="H603" s="37"/>
      <c r="I603" s="37">
        <v>10</v>
      </c>
      <c r="J603" s="37" t="s">
        <v>443</v>
      </c>
      <c r="K603" s="37">
        <v>10</v>
      </c>
      <c r="L603" s="37">
        <v>9</v>
      </c>
      <c r="M603" s="37">
        <v>10</v>
      </c>
      <c r="N603" s="37">
        <v>10</v>
      </c>
      <c r="O603" s="419"/>
      <c r="P603" s="37">
        <v>10</v>
      </c>
      <c r="Q603" s="37">
        <v>7</v>
      </c>
      <c r="R603" s="37">
        <v>10</v>
      </c>
      <c r="S603" s="37">
        <v>10</v>
      </c>
      <c r="T603" s="468" t="s">
        <v>443</v>
      </c>
      <c r="U603" s="194"/>
      <c r="V603" s="35"/>
      <c r="W603" s="35"/>
      <c r="X603" s="35"/>
      <c r="Y603" s="35"/>
      <c r="Z603" s="3"/>
      <c r="AA603" s="3"/>
      <c r="AB603" s="34" t="e">
        <f t="shared" ref="AB603:AB612" si="8">VLOOKUP(AC603,$B$603:$B$632,1,FALSE)</f>
        <v>#N/A</v>
      </c>
      <c r="AF603">
        <v>10</v>
      </c>
    </row>
    <row r="604" spans="1:32" x14ac:dyDescent="0.25">
      <c r="A604" s="98" t="s">
        <v>15</v>
      </c>
      <c r="B604" s="266" t="s">
        <v>175</v>
      </c>
      <c r="C604" s="266" t="s">
        <v>108</v>
      </c>
      <c r="D604" s="267">
        <v>1997</v>
      </c>
      <c r="E604" s="36">
        <f>SUM(H604:Y604)</f>
        <v>49</v>
      </c>
      <c r="F604" s="34"/>
      <c r="G604" s="34"/>
      <c r="H604" s="37">
        <v>6</v>
      </c>
      <c r="I604" s="37">
        <v>7</v>
      </c>
      <c r="J604" s="37" t="s">
        <v>443</v>
      </c>
      <c r="K604" s="37">
        <v>8</v>
      </c>
      <c r="L604" s="37" t="s">
        <v>443</v>
      </c>
      <c r="M604" s="37" t="s">
        <v>443</v>
      </c>
      <c r="N604" s="37" t="s">
        <v>443</v>
      </c>
      <c r="O604" s="419"/>
      <c r="P604" s="37">
        <v>8</v>
      </c>
      <c r="Q604" s="37">
        <v>6</v>
      </c>
      <c r="R604" s="37">
        <v>5</v>
      </c>
      <c r="S604" s="37" t="s">
        <v>443</v>
      </c>
      <c r="T604" s="468">
        <v>9</v>
      </c>
      <c r="U604" s="194"/>
      <c r="V604" s="35"/>
      <c r="W604" s="35"/>
      <c r="X604" s="35"/>
      <c r="Y604" s="35"/>
      <c r="Z604" s="3"/>
      <c r="AA604" s="3"/>
      <c r="AB604" s="34" t="e">
        <f t="shared" si="8"/>
        <v>#N/A</v>
      </c>
      <c r="AF604">
        <v>9</v>
      </c>
    </row>
    <row r="605" spans="1:32" ht="15.75" thickBot="1" x14ac:dyDescent="0.3">
      <c r="A605" s="210" t="s">
        <v>16</v>
      </c>
      <c r="B605" s="218" t="s">
        <v>181</v>
      </c>
      <c r="C605" s="218" t="s">
        <v>153</v>
      </c>
      <c r="D605" s="219">
        <v>1999</v>
      </c>
      <c r="E605" s="41">
        <f>SUM(H605:Y605)</f>
        <v>33</v>
      </c>
      <c r="F605" s="34"/>
      <c r="G605" s="34"/>
      <c r="H605" s="37">
        <v>9</v>
      </c>
      <c r="I605" s="37">
        <v>9</v>
      </c>
      <c r="J605" s="37"/>
      <c r="K605" s="37" t="s">
        <v>443</v>
      </c>
      <c r="L605" s="37" t="s">
        <v>443</v>
      </c>
      <c r="M605" s="37" t="s">
        <v>443</v>
      </c>
      <c r="N605" s="37" t="s">
        <v>443</v>
      </c>
      <c r="O605" s="419"/>
      <c r="P605" s="37" t="s">
        <v>443</v>
      </c>
      <c r="Q605" s="37" t="s">
        <v>443</v>
      </c>
      <c r="R605" s="37">
        <v>6</v>
      </c>
      <c r="S605" s="37">
        <v>9</v>
      </c>
      <c r="T605" s="468" t="s">
        <v>443</v>
      </c>
      <c r="U605" s="194"/>
      <c r="V605" s="35"/>
      <c r="W605" s="35"/>
      <c r="X605" s="35"/>
      <c r="Y605" s="35"/>
      <c r="Z605" s="3"/>
      <c r="AA605" s="3"/>
      <c r="AB605" s="34" t="e">
        <f t="shared" si="8"/>
        <v>#N/A</v>
      </c>
      <c r="AF605">
        <v>8</v>
      </c>
    </row>
    <row r="606" spans="1:32" x14ac:dyDescent="0.25">
      <c r="A606" s="217" t="s">
        <v>18</v>
      </c>
      <c r="B606" s="268" t="s">
        <v>140</v>
      </c>
      <c r="C606" s="268" t="s">
        <v>111</v>
      </c>
      <c r="D606" s="269">
        <v>1991</v>
      </c>
      <c r="E606" s="42">
        <f>SUM(H606:Y606)</f>
        <v>27</v>
      </c>
      <c r="F606" s="34"/>
      <c r="G606" s="34"/>
      <c r="H606" s="37">
        <v>7</v>
      </c>
      <c r="I606" s="37">
        <v>8</v>
      </c>
      <c r="J606" s="37" t="s">
        <v>443</v>
      </c>
      <c r="K606" s="37" t="s">
        <v>443</v>
      </c>
      <c r="L606" s="37">
        <v>8</v>
      </c>
      <c r="M606" s="37" t="s">
        <v>443</v>
      </c>
      <c r="N606" s="37" t="s">
        <v>443</v>
      </c>
      <c r="O606" s="419"/>
      <c r="P606" s="37" t="s">
        <v>443</v>
      </c>
      <c r="Q606" s="37">
        <v>4</v>
      </c>
      <c r="R606" s="37" t="s">
        <v>443</v>
      </c>
      <c r="S606" s="37"/>
      <c r="T606" s="468" t="s">
        <v>443</v>
      </c>
      <c r="U606" s="194"/>
      <c r="V606" s="35"/>
      <c r="W606" s="35"/>
      <c r="X606" s="35"/>
      <c r="Y606" s="35"/>
      <c r="Z606" s="3"/>
      <c r="AA606" s="3"/>
      <c r="AB606" s="34" t="e">
        <f t="shared" si="8"/>
        <v>#N/A</v>
      </c>
      <c r="AF606">
        <v>7</v>
      </c>
    </row>
    <row r="607" spans="1:32" x14ac:dyDescent="0.25">
      <c r="A607" s="118" t="s">
        <v>19</v>
      </c>
      <c r="B607" s="215" t="s">
        <v>804</v>
      </c>
      <c r="C607" s="215" t="s">
        <v>805</v>
      </c>
      <c r="D607" s="216">
        <v>2001</v>
      </c>
      <c r="E607" s="36">
        <f>SUM(H607:Y607)</f>
        <v>27</v>
      </c>
      <c r="F607" s="34"/>
      <c r="G607" s="34"/>
      <c r="H607" s="37"/>
      <c r="I607" s="37"/>
      <c r="J607" s="37"/>
      <c r="K607" s="37"/>
      <c r="L607" s="37"/>
      <c r="M607" s="37"/>
      <c r="N607" s="37"/>
      <c r="O607" s="419"/>
      <c r="P607" s="37">
        <v>9</v>
      </c>
      <c r="Q607" s="37">
        <v>9</v>
      </c>
      <c r="R607" s="37">
        <v>9</v>
      </c>
      <c r="S607" s="37" t="s">
        <v>443</v>
      </c>
      <c r="T607" s="468" t="s">
        <v>443</v>
      </c>
      <c r="U607" s="194"/>
      <c r="V607" s="35"/>
      <c r="W607" s="35"/>
      <c r="X607" s="35"/>
      <c r="Y607" s="35"/>
      <c r="Z607" s="3"/>
      <c r="AA607" s="3"/>
      <c r="AB607" s="34" t="e">
        <f t="shared" si="8"/>
        <v>#N/A</v>
      </c>
      <c r="AF607">
        <v>6</v>
      </c>
    </row>
    <row r="608" spans="1:32" x14ac:dyDescent="0.25">
      <c r="A608" s="118" t="s">
        <v>20</v>
      </c>
      <c r="B608" s="215" t="s">
        <v>484</v>
      </c>
      <c r="C608" s="215" t="s">
        <v>118</v>
      </c>
      <c r="D608" s="216">
        <v>1991</v>
      </c>
      <c r="E608" s="36">
        <f>SUM(H608:Y608)</f>
        <v>21</v>
      </c>
      <c r="F608" s="34"/>
      <c r="G608" s="34"/>
      <c r="H608" s="37"/>
      <c r="I608" s="37">
        <v>6</v>
      </c>
      <c r="J608" s="37" t="s">
        <v>443</v>
      </c>
      <c r="K608" s="37" t="s">
        <v>443</v>
      </c>
      <c r="L608" s="37" t="s">
        <v>443</v>
      </c>
      <c r="M608" s="37">
        <v>8</v>
      </c>
      <c r="N608" s="37" t="s">
        <v>443</v>
      </c>
      <c r="O608" s="419"/>
      <c r="P608" s="37">
        <v>7</v>
      </c>
      <c r="Q608" s="37" t="s">
        <v>443</v>
      </c>
      <c r="R608" s="37" t="s">
        <v>443</v>
      </c>
      <c r="S608" s="37" t="s">
        <v>443</v>
      </c>
      <c r="T608" s="468" t="s">
        <v>443</v>
      </c>
      <c r="U608" s="194"/>
      <c r="V608" s="35"/>
      <c r="W608" s="35"/>
      <c r="X608" s="35"/>
      <c r="Y608" s="35"/>
      <c r="Z608" s="3"/>
      <c r="AA608" s="3"/>
      <c r="AB608" s="34" t="e">
        <f t="shared" si="8"/>
        <v>#N/A</v>
      </c>
      <c r="AF608">
        <v>5</v>
      </c>
    </row>
    <row r="609" spans="1:32" x14ac:dyDescent="0.25">
      <c r="A609" s="118" t="s">
        <v>21</v>
      </c>
      <c r="B609" s="215" t="s">
        <v>160</v>
      </c>
      <c r="C609" s="215" t="s">
        <v>161</v>
      </c>
      <c r="D609" s="216">
        <v>1998</v>
      </c>
      <c r="E609" s="36">
        <f>SUM(H609:Y609)</f>
        <v>20</v>
      </c>
      <c r="F609" s="34"/>
      <c r="G609" s="34"/>
      <c r="H609" s="37">
        <v>10</v>
      </c>
      <c r="I609" s="37" t="s">
        <v>443</v>
      </c>
      <c r="J609" s="37" t="s">
        <v>443</v>
      </c>
      <c r="K609" s="37" t="s">
        <v>443</v>
      </c>
      <c r="L609" s="37">
        <v>10</v>
      </c>
      <c r="M609" s="37" t="s">
        <v>443</v>
      </c>
      <c r="N609" s="37" t="s">
        <v>443</v>
      </c>
      <c r="O609" s="419"/>
      <c r="P609" s="37" t="s">
        <v>443</v>
      </c>
      <c r="Q609" s="37" t="s">
        <v>443</v>
      </c>
      <c r="R609" s="37" t="s">
        <v>443</v>
      </c>
      <c r="S609" s="37" t="s">
        <v>443</v>
      </c>
      <c r="T609" s="468" t="s">
        <v>443</v>
      </c>
      <c r="U609" s="194"/>
      <c r="V609" s="35"/>
      <c r="W609" s="35"/>
      <c r="X609" s="35"/>
      <c r="Y609" s="35"/>
      <c r="Z609" s="3"/>
      <c r="AA609" s="3"/>
      <c r="AB609" s="34" t="e">
        <f t="shared" si="8"/>
        <v>#N/A</v>
      </c>
      <c r="AF609">
        <v>4</v>
      </c>
    </row>
    <row r="610" spans="1:32" x14ac:dyDescent="0.25">
      <c r="A610" s="118" t="s">
        <v>22</v>
      </c>
      <c r="B610" s="215" t="s">
        <v>605</v>
      </c>
      <c r="C610" s="215" t="s">
        <v>161</v>
      </c>
      <c r="D610" s="216">
        <v>2003</v>
      </c>
      <c r="E610" s="36">
        <f>SUM(H610:Y610)</f>
        <v>19</v>
      </c>
      <c r="F610" s="34"/>
      <c r="G610" s="34"/>
      <c r="H610" s="37"/>
      <c r="I610" s="37"/>
      <c r="J610" s="37"/>
      <c r="K610" s="37">
        <v>9</v>
      </c>
      <c r="L610" s="37" t="s">
        <v>443</v>
      </c>
      <c r="M610" s="37" t="s">
        <v>443</v>
      </c>
      <c r="N610" s="37" t="s">
        <v>443</v>
      </c>
      <c r="O610" s="419"/>
      <c r="P610" s="37" t="s">
        <v>443</v>
      </c>
      <c r="Q610" s="37" t="s">
        <v>443</v>
      </c>
      <c r="R610" s="37" t="s">
        <v>443</v>
      </c>
      <c r="S610" s="37" t="s">
        <v>443</v>
      </c>
      <c r="T610" s="468">
        <v>10</v>
      </c>
      <c r="U610" s="194"/>
      <c r="V610" s="35"/>
      <c r="W610" s="35"/>
      <c r="X610" s="35"/>
      <c r="Y610" s="35"/>
      <c r="Z610" s="3"/>
      <c r="AA610" s="3"/>
      <c r="AB610" s="34" t="e">
        <f t="shared" si="8"/>
        <v>#N/A</v>
      </c>
      <c r="AF610">
        <v>3</v>
      </c>
    </row>
    <row r="611" spans="1:32" x14ac:dyDescent="0.25">
      <c r="A611" s="118" t="s">
        <v>23</v>
      </c>
      <c r="B611" s="215" t="s">
        <v>750</v>
      </c>
      <c r="C611" s="215"/>
      <c r="D611" s="216">
        <v>1991</v>
      </c>
      <c r="E611" s="36">
        <f>SUM(H611:Y611)</f>
        <v>17</v>
      </c>
      <c r="F611" s="34"/>
      <c r="G611" s="34"/>
      <c r="H611" s="37"/>
      <c r="I611" s="37"/>
      <c r="J611" s="37"/>
      <c r="K611" s="37"/>
      <c r="L611" s="37"/>
      <c r="M611" s="37"/>
      <c r="N611" s="37">
        <v>9</v>
      </c>
      <c r="O611" s="419"/>
      <c r="P611" s="37" t="s">
        <v>443</v>
      </c>
      <c r="Q611" s="37" t="s">
        <v>443</v>
      </c>
      <c r="R611" s="37" t="s">
        <v>443</v>
      </c>
      <c r="S611" s="37" t="s">
        <v>443</v>
      </c>
      <c r="T611" s="468">
        <v>8</v>
      </c>
      <c r="U611" s="194"/>
      <c r="V611" s="35"/>
      <c r="W611" s="35"/>
      <c r="X611" s="35"/>
      <c r="Y611" s="35"/>
      <c r="Z611" s="3"/>
      <c r="AA611" s="3"/>
      <c r="AB611" s="34" t="e">
        <f t="shared" si="8"/>
        <v>#N/A</v>
      </c>
      <c r="AF611">
        <v>2</v>
      </c>
    </row>
    <row r="612" spans="1:32" x14ac:dyDescent="0.25">
      <c r="A612" s="118" t="s">
        <v>25</v>
      </c>
      <c r="B612" s="215" t="s">
        <v>162</v>
      </c>
      <c r="C612" s="215" t="s">
        <v>108</v>
      </c>
      <c r="D612" s="216">
        <v>1992</v>
      </c>
      <c r="E612" s="36">
        <f>SUM(H612:Y612)</f>
        <v>13</v>
      </c>
      <c r="F612" s="34"/>
      <c r="G612" s="34"/>
      <c r="H612" s="37">
        <v>5</v>
      </c>
      <c r="I612" s="37">
        <v>2</v>
      </c>
      <c r="J612" s="37" t="s">
        <v>443</v>
      </c>
      <c r="K612" s="37" t="s">
        <v>443</v>
      </c>
      <c r="L612" s="37">
        <v>6</v>
      </c>
      <c r="M612" s="37" t="s">
        <v>443</v>
      </c>
      <c r="N612" s="37" t="s">
        <v>443</v>
      </c>
      <c r="O612" s="419"/>
      <c r="P612" s="37" t="s">
        <v>443</v>
      </c>
      <c r="Q612" s="37" t="s">
        <v>443</v>
      </c>
      <c r="R612" s="37" t="s">
        <v>443</v>
      </c>
      <c r="S612" s="37" t="s">
        <v>443</v>
      </c>
      <c r="T612" s="468" t="s">
        <v>443</v>
      </c>
      <c r="U612" s="194"/>
      <c r="V612" s="35"/>
      <c r="W612" s="35"/>
      <c r="X612" s="35"/>
      <c r="Y612" s="35"/>
      <c r="Z612" s="3"/>
      <c r="AA612" s="3"/>
      <c r="AB612" s="34" t="e">
        <f t="shared" si="8"/>
        <v>#N/A</v>
      </c>
      <c r="AF612">
        <v>1</v>
      </c>
    </row>
    <row r="613" spans="1:32" x14ac:dyDescent="0.25">
      <c r="A613" s="118" t="s">
        <v>26</v>
      </c>
      <c r="B613" s="215" t="s">
        <v>903</v>
      </c>
      <c r="C613" s="215" t="s">
        <v>161</v>
      </c>
      <c r="D613" s="216">
        <v>2005</v>
      </c>
      <c r="E613" s="36">
        <f>SUM(H613:Y613)</f>
        <v>12</v>
      </c>
      <c r="F613" s="34"/>
      <c r="G613" s="34"/>
      <c r="H613" s="37"/>
      <c r="I613" s="37"/>
      <c r="J613" s="37"/>
      <c r="K613" s="37"/>
      <c r="L613" s="37"/>
      <c r="M613" s="37"/>
      <c r="N613" s="37"/>
      <c r="O613" s="419"/>
      <c r="P613" s="37"/>
      <c r="Q613" s="37">
        <v>5</v>
      </c>
      <c r="R613" s="37">
        <v>7</v>
      </c>
      <c r="S613" s="37" t="s">
        <v>443</v>
      </c>
      <c r="T613" s="468" t="s">
        <v>443</v>
      </c>
      <c r="U613" s="194"/>
      <c r="V613" s="35"/>
      <c r="W613" s="35"/>
      <c r="X613" s="35"/>
      <c r="Y613" s="35"/>
      <c r="Z613" s="3"/>
      <c r="AA613" s="3"/>
      <c r="AB613" s="34"/>
      <c r="AF613"/>
    </row>
    <row r="614" spans="1:32" x14ac:dyDescent="0.25">
      <c r="A614" s="118" t="s">
        <v>27</v>
      </c>
      <c r="B614" s="215" t="s">
        <v>523</v>
      </c>
      <c r="C614" s="215" t="s">
        <v>524</v>
      </c>
      <c r="D614" s="216">
        <v>2002</v>
      </c>
      <c r="E614" s="36">
        <f>SUM(H614:Y614)</f>
        <v>10</v>
      </c>
      <c r="F614" s="34"/>
      <c r="G614" s="34"/>
      <c r="H614" s="37"/>
      <c r="I614" s="37"/>
      <c r="J614" s="37">
        <v>10</v>
      </c>
      <c r="K614" s="37" t="s">
        <v>443</v>
      </c>
      <c r="L614" s="37" t="s">
        <v>443</v>
      </c>
      <c r="M614" s="37" t="s">
        <v>443</v>
      </c>
      <c r="N614" s="37" t="s">
        <v>443</v>
      </c>
      <c r="O614" s="419"/>
      <c r="P614" s="37" t="s">
        <v>443</v>
      </c>
      <c r="Q614" s="37" t="s">
        <v>443</v>
      </c>
      <c r="R614" s="37" t="s">
        <v>443</v>
      </c>
      <c r="S614" s="37" t="s">
        <v>443</v>
      </c>
      <c r="T614" s="468" t="s">
        <v>443</v>
      </c>
      <c r="U614" s="194"/>
      <c r="V614" s="35"/>
      <c r="W614" s="35"/>
      <c r="X614" s="35"/>
      <c r="Y614" s="35"/>
      <c r="Z614" s="3"/>
      <c r="AA614" s="3"/>
      <c r="AB614" s="34"/>
      <c r="AF614"/>
    </row>
    <row r="615" spans="1:32" x14ac:dyDescent="0.25">
      <c r="A615" s="118" t="s">
        <v>28</v>
      </c>
      <c r="B615" s="215" t="s">
        <v>855</v>
      </c>
      <c r="C615" s="215" t="s">
        <v>460</v>
      </c>
      <c r="D615" s="216">
        <v>1996</v>
      </c>
      <c r="E615" s="36">
        <f>SUM(H615:Y615)</f>
        <v>10</v>
      </c>
      <c r="F615" s="34"/>
      <c r="G615" s="34"/>
      <c r="H615" s="37"/>
      <c r="I615" s="37"/>
      <c r="J615" s="37"/>
      <c r="K615" s="37"/>
      <c r="L615" s="37"/>
      <c r="M615" s="37"/>
      <c r="N615" s="37"/>
      <c r="O615" s="419"/>
      <c r="P615" s="37"/>
      <c r="Q615" s="37">
        <v>10</v>
      </c>
      <c r="R615" s="37" t="s">
        <v>443</v>
      </c>
      <c r="S615" s="37" t="s">
        <v>443</v>
      </c>
      <c r="T615" s="468" t="s">
        <v>443</v>
      </c>
      <c r="U615" s="194"/>
      <c r="V615" s="35"/>
      <c r="W615" s="35"/>
      <c r="X615" s="35"/>
      <c r="Y615" s="35"/>
      <c r="Z615" s="3"/>
      <c r="AA615" s="3"/>
      <c r="AB615" s="34"/>
      <c r="AF615"/>
    </row>
    <row r="616" spans="1:32" x14ac:dyDescent="0.25">
      <c r="A616" s="118" t="s">
        <v>29</v>
      </c>
      <c r="B616" s="215" t="s">
        <v>684</v>
      </c>
      <c r="C616" s="215" t="s">
        <v>685</v>
      </c>
      <c r="D616" s="216">
        <v>2000</v>
      </c>
      <c r="E616" s="36">
        <f>SUM(H616:Y616)</f>
        <v>9</v>
      </c>
      <c r="F616" s="34"/>
      <c r="G616" s="34"/>
      <c r="H616" s="37"/>
      <c r="I616" s="37"/>
      <c r="J616" s="37"/>
      <c r="K616" s="37"/>
      <c r="L616" s="37"/>
      <c r="M616" s="37">
        <v>9</v>
      </c>
      <c r="N616" s="37" t="s">
        <v>443</v>
      </c>
      <c r="O616" s="419"/>
      <c r="P616" s="37" t="s">
        <v>443</v>
      </c>
      <c r="Q616" s="37" t="s">
        <v>443</v>
      </c>
      <c r="R616" s="37" t="s">
        <v>443</v>
      </c>
      <c r="S616" s="37" t="s">
        <v>443</v>
      </c>
      <c r="T616" s="468" t="s">
        <v>443</v>
      </c>
      <c r="U616" s="194"/>
      <c r="V616" s="35"/>
      <c r="W616" s="35"/>
      <c r="X616" s="35"/>
      <c r="Y616" s="35"/>
      <c r="Z616" s="3"/>
      <c r="AA616" s="3"/>
      <c r="AB616" s="34"/>
      <c r="AF616"/>
    </row>
    <row r="617" spans="1:32" x14ac:dyDescent="0.25">
      <c r="A617" s="118" t="s">
        <v>30</v>
      </c>
      <c r="B617" s="215" t="s">
        <v>1034</v>
      </c>
      <c r="C617" s="215" t="s">
        <v>567</v>
      </c>
      <c r="D617" s="216">
        <v>1992</v>
      </c>
      <c r="E617" s="36">
        <f>SUM(H617:Y617)</f>
        <v>8</v>
      </c>
      <c r="F617" s="34"/>
      <c r="G617" s="34"/>
      <c r="H617" s="37"/>
      <c r="I617" s="37"/>
      <c r="J617" s="37"/>
      <c r="K617" s="37"/>
      <c r="L617" s="37"/>
      <c r="M617" s="37"/>
      <c r="N617" s="37"/>
      <c r="O617" s="419"/>
      <c r="P617" s="37"/>
      <c r="Q617" s="37"/>
      <c r="R617" s="37"/>
      <c r="S617" s="37">
        <v>8</v>
      </c>
      <c r="T617" s="468" t="s">
        <v>443</v>
      </c>
      <c r="U617" s="194"/>
      <c r="V617" s="35"/>
      <c r="W617" s="35"/>
      <c r="X617" s="35"/>
      <c r="Y617" s="35"/>
      <c r="Z617" s="3"/>
      <c r="AA617" s="3"/>
      <c r="AB617" s="34"/>
      <c r="AF617"/>
    </row>
    <row r="618" spans="1:32" x14ac:dyDescent="0.25">
      <c r="A618" s="118" t="s">
        <v>31</v>
      </c>
      <c r="B618" s="215" t="s">
        <v>895</v>
      </c>
      <c r="C618" s="215" t="s">
        <v>896</v>
      </c>
      <c r="D618" s="216">
        <v>2005</v>
      </c>
      <c r="E618" s="36">
        <f>SUM(H618:Y618)</f>
        <v>8</v>
      </c>
      <c r="F618" s="34"/>
      <c r="G618" s="34"/>
      <c r="H618" s="37"/>
      <c r="I618" s="37"/>
      <c r="J618" s="37"/>
      <c r="K618" s="37"/>
      <c r="L618" s="37"/>
      <c r="M618" s="37"/>
      <c r="N618" s="37"/>
      <c r="O618" s="419"/>
      <c r="P618" s="37"/>
      <c r="Q618" s="37">
        <v>8</v>
      </c>
      <c r="R618" s="37" t="s">
        <v>443</v>
      </c>
      <c r="S618" s="37" t="s">
        <v>443</v>
      </c>
      <c r="T618" s="468" t="s">
        <v>443</v>
      </c>
      <c r="U618" s="194"/>
      <c r="V618" s="35"/>
      <c r="W618" s="35"/>
      <c r="X618" s="35"/>
      <c r="Y618" s="35"/>
      <c r="Z618" s="3"/>
      <c r="AA618" s="3"/>
      <c r="AB618" s="34"/>
      <c r="AF618"/>
    </row>
    <row r="619" spans="1:32" x14ac:dyDescent="0.25">
      <c r="A619" s="118" t="s">
        <v>33</v>
      </c>
      <c r="B619" s="215" t="s">
        <v>950</v>
      </c>
      <c r="C619" s="215" t="s">
        <v>951</v>
      </c>
      <c r="D619" s="216">
        <v>2002</v>
      </c>
      <c r="E619" s="36">
        <f>SUM(H619:Y619)</f>
        <v>8</v>
      </c>
      <c r="F619" s="34"/>
      <c r="G619" s="34"/>
      <c r="H619" s="37"/>
      <c r="I619" s="37"/>
      <c r="J619" s="37"/>
      <c r="K619" s="37"/>
      <c r="L619" s="37"/>
      <c r="M619" s="37"/>
      <c r="N619" s="37"/>
      <c r="O619" s="419"/>
      <c r="P619" s="37"/>
      <c r="Q619" s="37"/>
      <c r="R619" s="37">
        <v>8</v>
      </c>
      <c r="S619" s="37" t="s">
        <v>443</v>
      </c>
      <c r="T619" s="468" t="s">
        <v>443</v>
      </c>
      <c r="U619" s="194"/>
      <c r="V619" s="35"/>
      <c r="W619" s="35"/>
      <c r="X619" s="35"/>
      <c r="Y619" s="35"/>
      <c r="Z619" s="3"/>
      <c r="AA619" s="3"/>
      <c r="AB619" s="34"/>
      <c r="AF619"/>
    </row>
    <row r="620" spans="1:32" x14ac:dyDescent="0.25">
      <c r="A620" s="118" t="s">
        <v>34</v>
      </c>
      <c r="B620" s="215" t="s">
        <v>421</v>
      </c>
      <c r="C620" s="215" t="s">
        <v>221</v>
      </c>
      <c r="D620" s="216">
        <v>1994</v>
      </c>
      <c r="E620" s="36">
        <f>SUM(H620:Y620)</f>
        <v>8</v>
      </c>
      <c r="F620" s="34"/>
      <c r="G620" s="34"/>
      <c r="H620" s="37">
        <v>8</v>
      </c>
      <c r="I620" s="37" t="s">
        <v>443</v>
      </c>
      <c r="J620" s="37" t="s">
        <v>443</v>
      </c>
      <c r="K620" s="37" t="s">
        <v>443</v>
      </c>
      <c r="L620" s="37" t="s">
        <v>443</v>
      </c>
      <c r="M620" s="37" t="s">
        <v>443</v>
      </c>
      <c r="N620" s="37" t="s">
        <v>443</v>
      </c>
      <c r="O620" s="419"/>
      <c r="P620" s="37" t="s">
        <v>443</v>
      </c>
      <c r="Q620" s="37" t="s">
        <v>443</v>
      </c>
      <c r="R620" s="37" t="s">
        <v>443</v>
      </c>
      <c r="S620" s="37" t="s">
        <v>443</v>
      </c>
      <c r="T620" s="468" t="s">
        <v>443</v>
      </c>
      <c r="U620" s="194"/>
      <c r="V620" s="35"/>
      <c r="W620" s="35"/>
      <c r="X620" s="35"/>
      <c r="Y620" s="35"/>
      <c r="Z620" s="3"/>
      <c r="AA620" s="3"/>
      <c r="AB620" s="34"/>
      <c r="AF620"/>
    </row>
    <row r="621" spans="1:32" x14ac:dyDescent="0.25">
      <c r="A621" s="118" t="s">
        <v>35</v>
      </c>
      <c r="B621" s="215" t="s">
        <v>642</v>
      </c>
      <c r="C621" s="215" t="s">
        <v>643</v>
      </c>
      <c r="D621" s="216">
        <v>1993</v>
      </c>
      <c r="E621" s="36">
        <f>SUM(H621:Y621)</f>
        <v>7</v>
      </c>
      <c r="F621" s="34"/>
      <c r="G621" s="34"/>
      <c r="H621" s="37"/>
      <c r="I621" s="37"/>
      <c r="J621" s="37"/>
      <c r="K621" s="37"/>
      <c r="L621" s="37">
        <v>7</v>
      </c>
      <c r="M621" s="37" t="s">
        <v>443</v>
      </c>
      <c r="N621" s="37" t="s">
        <v>443</v>
      </c>
      <c r="O621" s="419"/>
      <c r="P621" s="37" t="s">
        <v>443</v>
      </c>
      <c r="Q621" s="37" t="s">
        <v>443</v>
      </c>
      <c r="R621" s="37" t="s">
        <v>443</v>
      </c>
      <c r="S621" s="37" t="s">
        <v>443</v>
      </c>
      <c r="T621" s="468" t="s">
        <v>443</v>
      </c>
      <c r="U621" s="194"/>
      <c r="V621" s="35"/>
      <c r="W621" s="35"/>
      <c r="X621" s="35"/>
      <c r="Y621" s="35"/>
      <c r="Z621" s="3"/>
      <c r="AA621" s="3"/>
      <c r="AB621" s="34"/>
      <c r="AF621"/>
    </row>
    <row r="622" spans="1:32" x14ac:dyDescent="0.25">
      <c r="A622" s="118" t="s">
        <v>36</v>
      </c>
      <c r="B622" s="215" t="s">
        <v>689</v>
      </c>
      <c r="C622" s="215" t="s">
        <v>427</v>
      </c>
      <c r="D622" s="216">
        <v>1990</v>
      </c>
      <c r="E622" s="36">
        <f>SUM(H622:Y622)</f>
        <v>7</v>
      </c>
      <c r="F622" s="34"/>
      <c r="G622" s="34"/>
      <c r="H622" s="37"/>
      <c r="I622" s="37"/>
      <c r="J622" s="37"/>
      <c r="K622" s="37"/>
      <c r="L622" s="37"/>
      <c r="M622" s="37">
        <v>7</v>
      </c>
      <c r="N622" s="37" t="s">
        <v>443</v>
      </c>
      <c r="O622" s="419"/>
      <c r="P622" s="37" t="s">
        <v>443</v>
      </c>
      <c r="Q622" s="37" t="s">
        <v>443</v>
      </c>
      <c r="R622" s="37" t="s">
        <v>443</v>
      </c>
      <c r="S622" s="37" t="s">
        <v>443</v>
      </c>
      <c r="T622" s="468" t="s">
        <v>443</v>
      </c>
      <c r="U622" s="194"/>
      <c r="V622" s="35"/>
      <c r="W622" s="35"/>
      <c r="X622" s="35"/>
      <c r="Y622" s="35"/>
      <c r="Z622" s="3"/>
      <c r="AA622" s="3"/>
      <c r="AB622" s="34"/>
      <c r="AF622"/>
    </row>
    <row r="623" spans="1:32" x14ac:dyDescent="0.25">
      <c r="A623" s="118" t="s">
        <v>37</v>
      </c>
      <c r="B623" s="215" t="s">
        <v>816</v>
      </c>
      <c r="C623" s="215" t="s">
        <v>512</v>
      </c>
      <c r="D623" s="216">
        <v>1993</v>
      </c>
      <c r="E623" s="36">
        <f>SUM(H623:Y623)</f>
        <v>6</v>
      </c>
      <c r="F623" s="34"/>
      <c r="G623" s="34"/>
      <c r="H623" s="37"/>
      <c r="I623" s="37"/>
      <c r="J623" s="37"/>
      <c r="K623" s="37"/>
      <c r="L623" s="37"/>
      <c r="M623" s="37"/>
      <c r="N623" s="37"/>
      <c r="O623" s="419"/>
      <c r="P623" s="37">
        <v>6</v>
      </c>
      <c r="Q623" s="37" t="s">
        <v>443</v>
      </c>
      <c r="R623" s="37" t="s">
        <v>443</v>
      </c>
      <c r="S623" s="37" t="s">
        <v>443</v>
      </c>
      <c r="T623" s="468" t="s">
        <v>443</v>
      </c>
      <c r="U623" s="194"/>
      <c r="V623" s="35"/>
      <c r="W623" s="35"/>
      <c r="X623" s="35"/>
      <c r="Y623" s="35"/>
      <c r="Z623" s="3"/>
      <c r="AA623" s="3"/>
      <c r="AB623" s="34"/>
      <c r="AF623"/>
    </row>
    <row r="624" spans="1:32" x14ac:dyDescent="0.25">
      <c r="A624" s="118" t="s">
        <v>38</v>
      </c>
      <c r="B624" s="215" t="s">
        <v>644</v>
      </c>
      <c r="C624" s="215" t="s">
        <v>150</v>
      </c>
      <c r="D624" s="216">
        <v>1992</v>
      </c>
      <c r="E624" s="36">
        <f>SUM(H624:Y624)</f>
        <v>5</v>
      </c>
      <c r="F624" s="34"/>
      <c r="G624" s="34"/>
      <c r="H624" s="37"/>
      <c r="I624" s="37"/>
      <c r="J624" s="37"/>
      <c r="K624" s="37"/>
      <c r="L624" s="37">
        <v>5</v>
      </c>
      <c r="M624" s="37" t="s">
        <v>443</v>
      </c>
      <c r="N624" s="37" t="s">
        <v>443</v>
      </c>
      <c r="O624" s="419"/>
      <c r="P624" s="37" t="s">
        <v>443</v>
      </c>
      <c r="Q624" s="37" t="s">
        <v>443</v>
      </c>
      <c r="R624" s="37" t="s">
        <v>443</v>
      </c>
      <c r="S624" s="37" t="s">
        <v>443</v>
      </c>
      <c r="T624" s="468" t="s">
        <v>443</v>
      </c>
      <c r="U624" s="194"/>
      <c r="V624" s="35"/>
      <c r="W624" s="35"/>
      <c r="X624" s="35"/>
      <c r="Y624" s="35"/>
      <c r="Z624" s="3"/>
      <c r="AA624" s="3"/>
      <c r="AB624" s="34"/>
      <c r="AF624"/>
    </row>
    <row r="625" spans="1:32" x14ac:dyDescent="0.25">
      <c r="A625" s="118" t="s">
        <v>39</v>
      </c>
      <c r="B625" s="215" t="s">
        <v>485</v>
      </c>
      <c r="C625" s="215"/>
      <c r="D625" s="216">
        <v>1990</v>
      </c>
      <c r="E625" s="36">
        <f>SUM(H625:Y625)</f>
        <v>5</v>
      </c>
      <c r="F625" s="34"/>
      <c r="G625" s="34"/>
      <c r="H625" s="37"/>
      <c r="I625" s="37">
        <v>5</v>
      </c>
      <c r="J625" s="37" t="s">
        <v>443</v>
      </c>
      <c r="K625" s="37" t="s">
        <v>443</v>
      </c>
      <c r="L625" s="37" t="s">
        <v>443</v>
      </c>
      <c r="M625" s="37" t="s">
        <v>443</v>
      </c>
      <c r="N625" s="37" t="s">
        <v>443</v>
      </c>
      <c r="O625" s="419"/>
      <c r="P625" s="37" t="s">
        <v>443</v>
      </c>
      <c r="Q625" s="37" t="s">
        <v>443</v>
      </c>
      <c r="R625" s="37" t="s">
        <v>443</v>
      </c>
      <c r="S625" s="37" t="s">
        <v>443</v>
      </c>
      <c r="T625" s="468" t="s">
        <v>443</v>
      </c>
      <c r="U625" s="194"/>
      <c r="V625" s="35"/>
      <c r="W625" s="35"/>
      <c r="X625" s="35"/>
      <c r="Y625" s="35"/>
      <c r="Z625" s="3"/>
      <c r="AA625" s="3"/>
      <c r="AB625" s="34"/>
      <c r="AF625"/>
    </row>
    <row r="626" spans="1:32" x14ac:dyDescent="0.25">
      <c r="A626" s="118" t="s">
        <v>40</v>
      </c>
      <c r="B626" s="215" t="s">
        <v>957</v>
      </c>
      <c r="C626" s="215" t="s">
        <v>161</v>
      </c>
      <c r="D626" s="216">
        <v>2004</v>
      </c>
      <c r="E626" s="36">
        <f>SUM(H626:Y626)</f>
        <v>4</v>
      </c>
      <c r="F626" s="34"/>
      <c r="G626" s="34"/>
      <c r="H626" s="37"/>
      <c r="I626" s="37"/>
      <c r="J626" s="37"/>
      <c r="K626" s="37"/>
      <c r="L626" s="37"/>
      <c r="M626" s="37"/>
      <c r="N626" s="37"/>
      <c r="O626" s="419"/>
      <c r="P626" s="37"/>
      <c r="Q626" s="37"/>
      <c r="R626" s="37">
        <v>4</v>
      </c>
      <c r="S626" s="37" t="s">
        <v>443</v>
      </c>
      <c r="T626" s="468" t="s">
        <v>443</v>
      </c>
      <c r="U626" s="194"/>
      <c r="V626" s="35"/>
      <c r="W626" s="35"/>
      <c r="X626" s="35"/>
      <c r="Y626" s="35"/>
      <c r="Z626" s="3"/>
      <c r="AA626" s="3"/>
      <c r="AB626" s="34"/>
      <c r="AF626"/>
    </row>
    <row r="627" spans="1:32" x14ac:dyDescent="0.25">
      <c r="A627" s="118" t="s">
        <v>41</v>
      </c>
      <c r="B627" s="215" t="s">
        <v>486</v>
      </c>
      <c r="C627" s="215" t="s">
        <v>458</v>
      </c>
      <c r="D627" s="216">
        <v>1996</v>
      </c>
      <c r="E627" s="36">
        <f>SUM(H627:Y627)</f>
        <v>4</v>
      </c>
      <c r="F627" s="34"/>
      <c r="G627" s="34"/>
      <c r="H627" s="37"/>
      <c r="I627" s="37">
        <v>4</v>
      </c>
      <c r="J627" s="37" t="s">
        <v>443</v>
      </c>
      <c r="K627" s="37" t="s">
        <v>443</v>
      </c>
      <c r="L627" s="37" t="s">
        <v>443</v>
      </c>
      <c r="M627" s="37" t="s">
        <v>443</v>
      </c>
      <c r="N627" s="37" t="s">
        <v>443</v>
      </c>
      <c r="O627" s="419"/>
      <c r="P627" s="37" t="s">
        <v>443</v>
      </c>
      <c r="Q627" s="37" t="s">
        <v>443</v>
      </c>
      <c r="R627" s="37" t="s">
        <v>443</v>
      </c>
      <c r="S627" s="37" t="s">
        <v>443</v>
      </c>
      <c r="T627" s="468" t="s">
        <v>443</v>
      </c>
      <c r="U627" s="194"/>
      <c r="V627" s="35"/>
      <c r="W627" s="35"/>
      <c r="X627" s="35"/>
      <c r="Y627" s="35"/>
      <c r="Z627" s="3"/>
      <c r="AA627" s="3"/>
      <c r="AB627" s="34"/>
      <c r="AF627"/>
    </row>
    <row r="628" spans="1:32" x14ac:dyDescent="0.25">
      <c r="A628" s="118" t="s">
        <v>42</v>
      </c>
      <c r="B628" s="215" t="s">
        <v>958</v>
      </c>
      <c r="C628" s="215"/>
      <c r="D628" s="216">
        <v>1995</v>
      </c>
      <c r="E628" s="36">
        <f>SUM(H628:Y628)</f>
        <v>3</v>
      </c>
      <c r="F628" s="34"/>
      <c r="G628" s="34"/>
      <c r="H628" s="37"/>
      <c r="I628" s="37"/>
      <c r="J628" s="37"/>
      <c r="K628" s="37"/>
      <c r="L628" s="37"/>
      <c r="M628" s="37"/>
      <c r="N628" s="37"/>
      <c r="O628" s="419"/>
      <c r="P628" s="37"/>
      <c r="Q628" s="37"/>
      <c r="R628" s="37">
        <v>3</v>
      </c>
      <c r="S628" s="37" t="s">
        <v>443</v>
      </c>
      <c r="T628" s="468" t="s">
        <v>443</v>
      </c>
      <c r="U628" s="194"/>
      <c r="V628" s="35"/>
      <c r="W628" s="35"/>
      <c r="X628" s="35"/>
      <c r="Y628" s="35"/>
      <c r="Z628" s="3"/>
      <c r="AA628" s="3"/>
      <c r="AB628" s="34"/>
      <c r="AF628"/>
    </row>
    <row r="629" spans="1:32" x14ac:dyDescent="0.25">
      <c r="A629" s="118" t="s">
        <v>43</v>
      </c>
      <c r="B629" s="215" t="s">
        <v>906</v>
      </c>
      <c r="C629" s="215" t="s">
        <v>907</v>
      </c>
      <c r="D629" s="216">
        <v>1995</v>
      </c>
      <c r="E629" s="36">
        <f>SUM(H629:Y629)</f>
        <v>3</v>
      </c>
      <c r="F629" s="34"/>
      <c r="G629" s="34"/>
      <c r="H629" s="37"/>
      <c r="I629" s="37"/>
      <c r="J629" s="37"/>
      <c r="K629" s="37"/>
      <c r="L629" s="37"/>
      <c r="M629" s="37"/>
      <c r="N629" s="37"/>
      <c r="O629" s="419"/>
      <c r="P629" s="37"/>
      <c r="Q629" s="37">
        <v>3</v>
      </c>
      <c r="R629" s="37" t="s">
        <v>443</v>
      </c>
      <c r="S629" s="37" t="s">
        <v>443</v>
      </c>
      <c r="T629" s="468" t="s">
        <v>443</v>
      </c>
      <c r="U629" s="194"/>
      <c r="V629" s="35"/>
      <c r="W629" s="35"/>
      <c r="X629" s="35"/>
      <c r="Y629" s="35"/>
      <c r="Z629" s="3"/>
      <c r="AA629" s="3"/>
      <c r="AB629" s="34"/>
      <c r="AF629"/>
    </row>
    <row r="630" spans="1:32" x14ac:dyDescent="0.25">
      <c r="A630" s="118" t="s">
        <v>44</v>
      </c>
      <c r="B630" s="215" t="s">
        <v>487</v>
      </c>
      <c r="C630" s="215" t="s">
        <v>451</v>
      </c>
      <c r="D630" s="216">
        <v>1996</v>
      </c>
      <c r="E630" s="36">
        <f>SUM(H630:Y630)</f>
        <v>3</v>
      </c>
      <c r="F630" s="34"/>
      <c r="G630" s="34"/>
      <c r="H630" s="37"/>
      <c r="I630" s="37">
        <v>3</v>
      </c>
      <c r="J630" s="37" t="s">
        <v>443</v>
      </c>
      <c r="K630" s="37" t="s">
        <v>443</v>
      </c>
      <c r="L630" s="37" t="s">
        <v>443</v>
      </c>
      <c r="M630" s="37" t="s">
        <v>443</v>
      </c>
      <c r="N630" s="37" t="s">
        <v>443</v>
      </c>
      <c r="O630" s="419"/>
      <c r="P630" s="37" t="s">
        <v>443</v>
      </c>
      <c r="Q630" s="37" t="s">
        <v>443</v>
      </c>
      <c r="R630" s="37" t="s">
        <v>443</v>
      </c>
      <c r="S630" s="37" t="s">
        <v>443</v>
      </c>
      <c r="T630" s="468" t="s">
        <v>443</v>
      </c>
      <c r="U630" s="194"/>
      <c r="V630" s="35"/>
      <c r="W630" s="35"/>
      <c r="X630" s="35"/>
      <c r="Y630" s="35"/>
      <c r="Z630" s="3"/>
      <c r="AA630" s="3"/>
      <c r="AB630" s="34"/>
      <c r="AF630"/>
    </row>
    <row r="631" spans="1:32" x14ac:dyDescent="0.25">
      <c r="A631" s="118" t="s">
        <v>45</v>
      </c>
      <c r="B631" s="215" t="s">
        <v>908</v>
      </c>
      <c r="C631" s="215" t="s">
        <v>909</v>
      </c>
      <c r="D631" s="216">
        <v>2004</v>
      </c>
      <c r="E631" s="36">
        <f>SUM(H631:Y631)</f>
        <v>2</v>
      </c>
      <c r="F631" s="34"/>
      <c r="G631" s="34"/>
      <c r="H631" s="37"/>
      <c r="I631" s="37"/>
      <c r="J631" s="37"/>
      <c r="K631" s="37"/>
      <c r="L631" s="37"/>
      <c r="M631" s="37"/>
      <c r="N631" s="37"/>
      <c r="O631" s="419"/>
      <c r="P631" s="37"/>
      <c r="Q631" s="37">
        <v>2</v>
      </c>
      <c r="R631" s="37" t="s">
        <v>443</v>
      </c>
      <c r="S631" s="37" t="s">
        <v>443</v>
      </c>
      <c r="T631" s="468" t="s">
        <v>443</v>
      </c>
      <c r="U631" s="194"/>
      <c r="V631" s="35"/>
      <c r="W631" s="35"/>
      <c r="X631" s="35"/>
      <c r="Y631" s="35"/>
      <c r="Z631" s="3"/>
      <c r="AA631" s="3"/>
    </row>
    <row r="632" spans="1:32" ht="15.75" thickBot="1" x14ac:dyDescent="0.3">
      <c r="A632" s="143" t="s">
        <v>46</v>
      </c>
      <c r="B632" s="228" t="s">
        <v>910</v>
      </c>
      <c r="C632" s="228" t="s">
        <v>830</v>
      </c>
      <c r="D632" s="260">
        <v>2004</v>
      </c>
      <c r="E632" s="41">
        <f>SUM(H632:Y632)</f>
        <v>1</v>
      </c>
      <c r="F632" s="34"/>
      <c r="G632" s="34"/>
      <c r="H632" s="37"/>
      <c r="I632" s="37"/>
      <c r="J632" s="37"/>
      <c r="K632" s="37"/>
      <c r="L632" s="37"/>
      <c r="M632" s="37"/>
      <c r="N632" s="37"/>
      <c r="O632" s="419"/>
      <c r="P632" s="37"/>
      <c r="Q632" s="37">
        <v>1</v>
      </c>
      <c r="R632" s="37" t="s">
        <v>443</v>
      </c>
      <c r="S632" s="37" t="s">
        <v>443</v>
      </c>
      <c r="T632" s="468" t="s">
        <v>443</v>
      </c>
      <c r="U632" s="194"/>
      <c r="V632" s="35"/>
      <c r="W632" s="35"/>
      <c r="X632" s="35"/>
      <c r="Y632" s="35"/>
      <c r="Z632" s="3"/>
      <c r="AA632" s="3"/>
    </row>
    <row r="633" spans="1:32" x14ac:dyDescent="0.25">
      <c r="A633" s="59"/>
      <c r="B633"/>
      <c r="C633"/>
      <c r="D633"/>
      <c r="E633" s="60"/>
      <c r="F633" s="34"/>
      <c r="G633" s="34"/>
      <c r="H633" s="55"/>
      <c r="I633" s="55"/>
      <c r="J633" s="55"/>
      <c r="K633" s="55"/>
      <c r="L633" s="55"/>
      <c r="M633" s="55"/>
      <c r="N633" s="55"/>
      <c r="O633" s="420"/>
      <c r="P633" s="55"/>
      <c r="Q633" s="55"/>
      <c r="R633" s="55"/>
      <c r="S633" s="55"/>
      <c r="T633" s="467"/>
      <c r="U633" s="17"/>
      <c r="V633" s="19"/>
      <c r="W633" s="19"/>
      <c r="X633" s="19"/>
      <c r="Y633" s="19"/>
      <c r="Z633" s="3"/>
      <c r="AA633" s="3"/>
    </row>
    <row r="634" spans="1:32" x14ac:dyDescent="0.25">
      <c r="B634" s="93"/>
      <c r="C634" s="93"/>
      <c r="D634" s="79"/>
      <c r="H634" s="8"/>
      <c r="I634" s="8"/>
      <c r="J634" s="8"/>
      <c r="K634" s="8"/>
      <c r="L634" s="8"/>
      <c r="M634" s="8"/>
      <c r="N634" s="8"/>
      <c r="O634" s="423"/>
      <c r="P634" s="8"/>
      <c r="Q634" s="8"/>
      <c r="R634" s="8"/>
      <c r="S634" s="8"/>
      <c r="T634" s="470"/>
      <c r="U634" s="277"/>
      <c r="V634" s="79"/>
      <c r="W634" s="79"/>
      <c r="X634" s="79"/>
      <c r="Y634" s="79"/>
      <c r="Z634" s="3"/>
      <c r="AA634" s="3"/>
    </row>
    <row r="635" spans="1:32" ht="21.75" thickBot="1" x14ac:dyDescent="0.3">
      <c r="A635" s="129" t="s">
        <v>220</v>
      </c>
      <c r="B635" s="130"/>
      <c r="C635" s="131"/>
      <c r="D635" s="132"/>
      <c r="E635" s="76"/>
      <c r="F635" s="34"/>
      <c r="G635" s="34"/>
      <c r="H635" s="37" t="str">
        <f>_xlfn.IFNA(VLOOKUP(B635,$AC$636:$AF$643,4,FALSE),"")</f>
        <v/>
      </c>
      <c r="I635" s="37" t="str">
        <f>_xlfn.IFNA(VLOOKUP(B635,$AC$636:$AF$643,4,FALSE),"")</f>
        <v/>
      </c>
      <c r="J635" s="37" t="str">
        <f>_xlfn.IFNA(VLOOKUP(B635,$AC$636:$AF$643,4,FALSE),"")</f>
        <v/>
      </c>
      <c r="K635" s="37" t="str">
        <f>_xlfn.IFNA(VLOOKUP(B635,$AC$636:$AF$643,4,FALSE),"")</f>
        <v/>
      </c>
      <c r="L635" s="37" t="str">
        <f>_xlfn.IFNA(VLOOKUP(B635,$AC$636:$AF$643,4,FALSE),"")</f>
        <v/>
      </c>
      <c r="M635" s="37" t="str">
        <f>_xlfn.IFNA(VLOOKUP(B635,$AC$636:$AF$644,4,FALSE),"")</f>
        <v/>
      </c>
      <c r="N635" s="37" t="str">
        <f>_xlfn.IFNA(VLOOKUP(B635,$AC$636:$AF$645,4,FALSE),"")</f>
        <v/>
      </c>
      <c r="O635" s="420"/>
      <c r="P635" s="37" t="str">
        <f>_xlfn.IFNA(VLOOKUP(B635,$AC$636:$AF$645,4,FALSE),"")</f>
        <v/>
      </c>
      <c r="Q635" s="37" t="str">
        <f>_xlfn.IFNA(VLOOKUP(B635,$AC$636:$AF$645,4,FALSE),"")</f>
        <v/>
      </c>
      <c r="R635" s="37" t="str">
        <f>_xlfn.IFNA(VLOOKUP(B635,$AC$636:$AF$645,4,FALSE),"")</f>
        <v/>
      </c>
      <c r="S635" s="37" t="str">
        <f>_xlfn.IFNA(VLOOKUP(B635,$AC$636:$AF$645,4,FALSE),"")</f>
        <v/>
      </c>
      <c r="T635" s="468" t="str">
        <f>_xlfn.IFNA(VLOOKUP(B635,$AC$636:$AF$645,4,FALSE),"")</f>
        <v/>
      </c>
      <c r="U635" s="194" t="str">
        <f>_xlfn.IFNA(VLOOKUP(B635,$AC$636:$AF$645,4,FALSE),"")</f>
        <v/>
      </c>
      <c r="V635" s="19"/>
      <c r="W635" s="19"/>
      <c r="X635" s="19"/>
      <c r="Y635" s="19"/>
      <c r="Z635" s="3"/>
      <c r="AA635" s="3"/>
    </row>
    <row r="636" spans="1:32" x14ac:dyDescent="0.25">
      <c r="A636" s="226" t="s">
        <v>14</v>
      </c>
      <c r="B636" s="175" t="s">
        <v>163</v>
      </c>
      <c r="C636" s="176" t="s">
        <v>246</v>
      </c>
      <c r="D636" s="177">
        <v>1987</v>
      </c>
      <c r="E636" s="33">
        <f>SUM(H636:Y636)</f>
        <v>91</v>
      </c>
      <c r="F636" s="34"/>
      <c r="G636" s="34"/>
      <c r="H636" s="37">
        <v>6</v>
      </c>
      <c r="I636" s="37" t="s">
        <v>443</v>
      </c>
      <c r="J636" s="37">
        <v>9</v>
      </c>
      <c r="K636" s="37">
        <v>10</v>
      </c>
      <c r="L636" s="37">
        <v>10</v>
      </c>
      <c r="M636" s="37">
        <v>10</v>
      </c>
      <c r="N636" s="37">
        <v>10</v>
      </c>
      <c r="O636" s="419"/>
      <c r="P636" s="37">
        <v>10</v>
      </c>
      <c r="Q636" s="37">
        <v>8</v>
      </c>
      <c r="R636" s="37">
        <v>10</v>
      </c>
      <c r="S636" s="37">
        <v>8</v>
      </c>
      <c r="T636" s="468" t="s">
        <v>443</v>
      </c>
      <c r="U636" s="194"/>
      <c r="V636" s="35"/>
      <c r="W636" s="35"/>
      <c r="X636" s="35"/>
      <c r="Y636" s="35"/>
      <c r="Z636" s="3"/>
      <c r="AA636" s="3"/>
      <c r="AB636" s="34" t="e">
        <f t="shared" ref="AB636:AB645" si="9">VLOOKUP(AC636,$B$636:$B$678,1,FALSE)</f>
        <v>#N/A</v>
      </c>
      <c r="AF636">
        <v>10</v>
      </c>
    </row>
    <row r="637" spans="1:32" x14ac:dyDescent="0.25">
      <c r="A637" s="227" t="s">
        <v>15</v>
      </c>
      <c r="B637" s="167" t="s">
        <v>123</v>
      </c>
      <c r="C637" s="178" t="s">
        <v>118</v>
      </c>
      <c r="D637" s="179">
        <v>1981</v>
      </c>
      <c r="E637" s="120">
        <f>SUM(H637:Y637)</f>
        <v>67</v>
      </c>
      <c r="H637" s="37">
        <v>9</v>
      </c>
      <c r="I637" s="37">
        <v>8</v>
      </c>
      <c r="J637" s="37">
        <v>8</v>
      </c>
      <c r="K637" s="37">
        <v>9</v>
      </c>
      <c r="L637" s="37">
        <v>9</v>
      </c>
      <c r="M637" s="37" t="s">
        <v>443</v>
      </c>
      <c r="N637" s="37">
        <v>9</v>
      </c>
      <c r="O637" s="419"/>
      <c r="P637" s="37" t="s">
        <v>443</v>
      </c>
      <c r="Q637" s="37">
        <v>6</v>
      </c>
      <c r="R637" s="37">
        <v>9</v>
      </c>
      <c r="S637" s="37" t="s">
        <v>443</v>
      </c>
      <c r="T637" s="468" t="s">
        <v>443</v>
      </c>
      <c r="U637" s="194"/>
      <c r="V637" s="35"/>
      <c r="W637" s="35"/>
      <c r="X637" s="35"/>
      <c r="Y637" s="35"/>
      <c r="Z637" s="3"/>
      <c r="AA637" s="3"/>
      <c r="AB637" s="34" t="e">
        <f t="shared" si="9"/>
        <v>#N/A</v>
      </c>
      <c r="AF637">
        <v>9</v>
      </c>
    </row>
    <row r="638" spans="1:32" ht="15.75" thickBot="1" x14ac:dyDescent="0.3">
      <c r="A638" s="270" t="s">
        <v>16</v>
      </c>
      <c r="B638" s="271" t="s">
        <v>116</v>
      </c>
      <c r="C638" s="272" t="s">
        <v>24</v>
      </c>
      <c r="D638" s="273">
        <v>1981</v>
      </c>
      <c r="E638" s="41">
        <f>SUM(H638:Y638)</f>
        <v>35</v>
      </c>
      <c r="F638" s="34"/>
      <c r="G638" s="34"/>
      <c r="H638" s="37">
        <v>10</v>
      </c>
      <c r="I638" s="37" t="s">
        <v>443</v>
      </c>
      <c r="J638" s="37" t="s">
        <v>443</v>
      </c>
      <c r="K638" s="37" t="s">
        <v>443</v>
      </c>
      <c r="L638" s="37">
        <v>8</v>
      </c>
      <c r="M638" s="37">
        <v>9</v>
      </c>
      <c r="N638" s="37" t="s">
        <v>443</v>
      </c>
      <c r="O638" s="419"/>
      <c r="P638" s="37" t="s">
        <v>443</v>
      </c>
      <c r="Q638" s="37" t="s">
        <v>443</v>
      </c>
      <c r="R638" s="37">
        <v>8</v>
      </c>
      <c r="S638" s="37" t="s">
        <v>443</v>
      </c>
      <c r="T638" s="468" t="s">
        <v>443</v>
      </c>
      <c r="U638" s="194"/>
      <c r="V638" s="35"/>
      <c r="W638" s="35"/>
      <c r="X638" s="35"/>
      <c r="Y638" s="35"/>
      <c r="Z638" s="3"/>
      <c r="AA638" s="3"/>
      <c r="AB638" s="34" t="e">
        <f t="shared" si="9"/>
        <v>#N/A</v>
      </c>
      <c r="AF638">
        <v>8</v>
      </c>
    </row>
    <row r="639" spans="1:32" x14ac:dyDescent="0.25">
      <c r="A639" s="217" t="s">
        <v>18</v>
      </c>
      <c r="B639" s="268" t="s">
        <v>117</v>
      </c>
      <c r="C639" s="268" t="s">
        <v>122</v>
      </c>
      <c r="D639" s="269">
        <v>1984</v>
      </c>
      <c r="E639" s="42">
        <f>SUM(H639:Y639)</f>
        <v>22</v>
      </c>
      <c r="F639" s="34"/>
      <c r="G639" s="34"/>
      <c r="H639" s="37">
        <v>7</v>
      </c>
      <c r="I639" s="37">
        <v>7</v>
      </c>
      <c r="J639" s="37" t="s">
        <v>443</v>
      </c>
      <c r="K639" s="37" t="s">
        <v>443</v>
      </c>
      <c r="L639" s="37" t="s">
        <v>443</v>
      </c>
      <c r="M639" s="37">
        <v>8</v>
      </c>
      <c r="N639" s="37" t="s">
        <v>443</v>
      </c>
      <c r="O639" s="419"/>
      <c r="P639" s="37" t="s">
        <v>443</v>
      </c>
      <c r="Q639" s="37" t="s">
        <v>443</v>
      </c>
      <c r="R639" s="37" t="s">
        <v>443</v>
      </c>
      <c r="S639" s="37" t="s">
        <v>443</v>
      </c>
      <c r="T639" s="468" t="s">
        <v>443</v>
      </c>
      <c r="U639" s="194"/>
      <c r="V639" s="35"/>
      <c r="W639" s="35"/>
      <c r="X639" s="35"/>
      <c r="Y639" s="35"/>
      <c r="Z639" s="3"/>
      <c r="AA639" s="3"/>
      <c r="AB639" s="34" t="e">
        <f t="shared" si="9"/>
        <v>#N/A</v>
      </c>
      <c r="AF639">
        <v>7</v>
      </c>
    </row>
    <row r="640" spans="1:32" x14ac:dyDescent="0.25">
      <c r="A640" s="118" t="s">
        <v>19</v>
      </c>
      <c r="B640" s="215" t="s">
        <v>437</v>
      </c>
      <c r="C640" s="215" t="s">
        <v>438</v>
      </c>
      <c r="D640" s="216">
        <v>1980</v>
      </c>
      <c r="E640" s="36">
        <f>SUM(H640:Y640)</f>
        <v>20</v>
      </c>
      <c r="F640" s="34"/>
      <c r="G640" s="34"/>
      <c r="H640" s="37"/>
      <c r="I640" s="37">
        <v>10</v>
      </c>
      <c r="J640" s="37">
        <v>10</v>
      </c>
      <c r="K640" s="37" t="s">
        <v>443</v>
      </c>
      <c r="L640" s="37" t="s">
        <v>443</v>
      </c>
      <c r="M640" s="37" t="s">
        <v>443</v>
      </c>
      <c r="N640" s="37" t="s">
        <v>443</v>
      </c>
      <c r="O640" s="419"/>
      <c r="P640" s="37" t="s">
        <v>443</v>
      </c>
      <c r="Q640" s="37" t="s">
        <v>443</v>
      </c>
      <c r="R640" s="37" t="s">
        <v>443</v>
      </c>
      <c r="S640" s="37" t="s">
        <v>443</v>
      </c>
      <c r="T640" s="468" t="s">
        <v>443</v>
      </c>
      <c r="U640" s="194"/>
      <c r="V640" s="35"/>
      <c r="W640" s="35"/>
      <c r="X640" s="35"/>
      <c r="Y640" s="35"/>
      <c r="Z640" s="3"/>
      <c r="AA640" s="3"/>
      <c r="AB640" s="34" t="e">
        <f t="shared" si="9"/>
        <v>#N/A</v>
      </c>
      <c r="AF640">
        <v>6</v>
      </c>
    </row>
    <row r="641" spans="1:32" x14ac:dyDescent="0.25">
      <c r="A641" s="118" t="s">
        <v>20</v>
      </c>
      <c r="B641" s="215" t="s">
        <v>488</v>
      </c>
      <c r="C641" s="215" t="s">
        <v>489</v>
      </c>
      <c r="D641" s="216">
        <v>1985</v>
      </c>
      <c r="E641" s="36">
        <f>SUM(H641:Y641)</f>
        <v>18</v>
      </c>
      <c r="F641" s="34"/>
      <c r="G641" s="34"/>
      <c r="H641" s="37"/>
      <c r="I641" s="37">
        <v>6</v>
      </c>
      <c r="J641" s="37" t="s">
        <v>443</v>
      </c>
      <c r="K641" s="37" t="s">
        <v>443</v>
      </c>
      <c r="L641" s="37">
        <v>7</v>
      </c>
      <c r="M641" s="37">
        <v>5</v>
      </c>
      <c r="N641" s="37" t="s">
        <v>443</v>
      </c>
      <c r="O641" s="419"/>
      <c r="P641" s="37" t="s">
        <v>443</v>
      </c>
      <c r="Q641" s="37" t="s">
        <v>443</v>
      </c>
      <c r="R641" s="37" t="s">
        <v>443</v>
      </c>
      <c r="S641" s="37" t="s">
        <v>443</v>
      </c>
      <c r="T641" s="468" t="s">
        <v>443</v>
      </c>
      <c r="U641" s="194"/>
      <c r="V641" s="35"/>
      <c r="W641" s="35"/>
      <c r="X641" s="35"/>
      <c r="Y641" s="35"/>
      <c r="Z641" s="3"/>
      <c r="AA641" s="3"/>
      <c r="AB641" s="34" t="e">
        <f t="shared" si="9"/>
        <v>#N/A</v>
      </c>
      <c r="AF641">
        <v>5</v>
      </c>
    </row>
    <row r="642" spans="1:32" x14ac:dyDescent="0.25">
      <c r="A642" s="118" t="s">
        <v>21</v>
      </c>
      <c r="B642" s="215" t="s">
        <v>818</v>
      </c>
      <c r="C642" s="215" t="s">
        <v>168</v>
      </c>
      <c r="D642" s="216">
        <v>1985</v>
      </c>
      <c r="E642" s="36">
        <f>SUM(H642:Y642)</f>
        <v>15</v>
      </c>
      <c r="F642" s="34"/>
      <c r="G642" s="34"/>
      <c r="H642" s="37"/>
      <c r="I642" s="37"/>
      <c r="J642" s="37"/>
      <c r="K642" s="37"/>
      <c r="L642" s="37"/>
      <c r="M642" s="37"/>
      <c r="N642" s="37"/>
      <c r="O642" s="419"/>
      <c r="P642" s="37">
        <v>6</v>
      </c>
      <c r="Q642" s="37">
        <v>5</v>
      </c>
      <c r="R642" s="37">
        <v>4</v>
      </c>
      <c r="S642" s="37" t="s">
        <v>443</v>
      </c>
      <c r="T642" s="468" t="s">
        <v>443</v>
      </c>
      <c r="U642" s="194"/>
      <c r="V642" s="35"/>
      <c r="W642" s="35"/>
      <c r="X642" s="35"/>
      <c r="Y642" s="35"/>
      <c r="Z642" s="3"/>
      <c r="AA642" s="3"/>
      <c r="AB642" s="34" t="e">
        <f t="shared" si="9"/>
        <v>#N/A</v>
      </c>
      <c r="AF642">
        <v>4</v>
      </c>
    </row>
    <row r="643" spans="1:32" x14ac:dyDescent="0.25">
      <c r="A643" s="118" t="s">
        <v>22</v>
      </c>
      <c r="B643" s="215" t="s">
        <v>814</v>
      </c>
      <c r="C643" s="215" t="s">
        <v>815</v>
      </c>
      <c r="D643" s="216">
        <v>1988</v>
      </c>
      <c r="E643" s="36">
        <f>SUM(H643:Y643)</f>
        <v>15</v>
      </c>
      <c r="F643" s="34"/>
      <c r="G643" s="34"/>
      <c r="H643" s="37"/>
      <c r="I643" s="37"/>
      <c r="J643" s="37"/>
      <c r="K643" s="37"/>
      <c r="L643" s="37"/>
      <c r="M643" s="37"/>
      <c r="N643" s="37"/>
      <c r="O643" s="419"/>
      <c r="P643" s="37">
        <v>8</v>
      </c>
      <c r="Q643" s="37" t="s">
        <v>443</v>
      </c>
      <c r="R643" s="37">
        <v>7</v>
      </c>
      <c r="S643" s="37" t="s">
        <v>443</v>
      </c>
      <c r="T643" s="468" t="s">
        <v>443</v>
      </c>
      <c r="U643" s="194"/>
      <c r="V643" s="35"/>
      <c r="W643" s="35"/>
      <c r="X643" s="35"/>
      <c r="Y643" s="35"/>
      <c r="Z643" s="3"/>
      <c r="AA643" s="3"/>
      <c r="AB643" s="34" t="e">
        <f t="shared" si="9"/>
        <v>#N/A</v>
      </c>
      <c r="AF643" s="3">
        <v>3</v>
      </c>
    </row>
    <row r="644" spans="1:32" x14ac:dyDescent="0.25">
      <c r="A644" s="118" t="s">
        <v>23</v>
      </c>
      <c r="B644" s="215" t="s">
        <v>490</v>
      </c>
      <c r="C644" s="215" t="s">
        <v>429</v>
      </c>
      <c r="D644" s="216">
        <v>1983</v>
      </c>
      <c r="E644" s="36">
        <f>SUM(H644:Y644)</f>
        <v>11</v>
      </c>
      <c r="F644" s="34"/>
      <c r="G644" s="34"/>
      <c r="H644" s="37"/>
      <c r="I644" s="37">
        <v>5</v>
      </c>
      <c r="J644" s="37" t="s">
        <v>443</v>
      </c>
      <c r="K644" s="37" t="s">
        <v>443</v>
      </c>
      <c r="L644" s="37" t="s">
        <v>443</v>
      </c>
      <c r="M644" s="37">
        <v>6</v>
      </c>
      <c r="N644" s="37" t="s">
        <v>443</v>
      </c>
      <c r="O644" s="419"/>
      <c r="P644" s="37" t="s">
        <v>443</v>
      </c>
      <c r="Q644" s="37" t="s">
        <v>443</v>
      </c>
      <c r="R644" s="37" t="s">
        <v>443</v>
      </c>
      <c r="S644" s="37" t="s">
        <v>443</v>
      </c>
      <c r="T644" s="468" t="s">
        <v>443</v>
      </c>
      <c r="U644" s="194"/>
      <c r="V644" s="35"/>
      <c r="W644" s="35"/>
      <c r="X644" s="35"/>
      <c r="Y644" s="35"/>
      <c r="Z644" s="3"/>
      <c r="AA644" s="3"/>
      <c r="AB644" s="34" t="e">
        <f t="shared" si="9"/>
        <v>#N/A</v>
      </c>
      <c r="AF644" s="3">
        <v>2</v>
      </c>
    </row>
    <row r="645" spans="1:32" x14ac:dyDescent="0.25">
      <c r="A645" s="118" t="s">
        <v>25</v>
      </c>
      <c r="B645" s="215" t="s">
        <v>897</v>
      </c>
      <c r="C645" s="215" t="s">
        <v>898</v>
      </c>
      <c r="D645" s="216">
        <v>1989</v>
      </c>
      <c r="E645" s="36">
        <f>SUM(H645:Y645)</f>
        <v>10</v>
      </c>
      <c r="F645" s="34"/>
      <c r="G645" s="34"/>
      <c r="H645" s="37"/>
      <c r="I645" s="37"/>
      <c r="J645" s="37"/>
      <c r="K645" s="37"/>
      <c r="L645" s="37"/>
      <c r="M645" s="37"/>
      <c r="N645" s="37"/>
      <c r="O645" s="419"/>
      <c r="P645" s="37"/>
      <c r="Q645" s="37">
        <v>10</v>
      </c>
      <c r="R645" s="37" t="s">
        <v>443</v>
      </c>
      <c r="S645" s="37" t="s">
        <v>443</v>
      </c>
      <c r="T645" s="468" t="s">
        <v>443</v>
      </c>
      <c r="U645" s="194"/>
      <c r="V645" s="35"/>
      <c r="W645" s="35"/>
      <c r="X645" s="35"/>
      <c r="Y645" s="35"/>
      <c r="AB645" s="34" t="e">
        <f t="shared" si="9"/>
        <v>#N/A</v>
      </c>
      <c r="AF645" s="3">
        <v>1</v>
      </c>
    </row>
    <row r="646" spans="1:32" x14ac:dyDescent="0.25">
      <c r="A646" s="118" t="s">
        <v>26</v>
      </c>
      <c r="B646" s="215" t="s">
        <v>985</v>
      </c>
      <c r="C646" s="215" t="s">
        <v>972</v>
      </c>
      <c r="D646" s="216">
        <v>1984</v>
      </c>
      <c r="E646" s="36">
        <f>SUM(H646:Y646)</f>
        <v>10</v>
      </c>
      <c r="F646" s="34"/>
      <c r="G646" s="34"/>
      <c r="H646" s="37"/>
      <c r="I646" s="37"/>
      <c r="J646" s="37"/>
      <c r="K646" s="37"/>
      <c r="L646" s="37"/>
      <c r="M646" s="37"/>
      <c r="N646" s="37"/>
      <c r="O646" s="419"/>
      <c r="P646" s="37"/>
      <c r="Q646" s="37"/>
      <c r="R646" s="37"/>
      <c r="S646" s="37">
        <v>10</v>
      </c>
      <c r="T646" s="468" t="s">
        <v>443</v>
      </c>
      <c r="U646" s="194"/>
      <c r="V646" s="35"/>
      <c r="W646" s="35"/>
      <c r="X646" s="35"/>
      <c r="Y646" s="35"/>
    </row>
    <row r="647" spans="1:32" x14ac:dyDescent="0.25">
      <c r="A647" s="118" t="s">
        <v>27</v>
      </c>
      <c r="B647" s="215" t="s">
        <v>1046</v>
      </c>
      <c r="C647" s="215" t="s">
        <v>1047</v>
      </c>
      <c r="D647" s="216">
        <v>1979</v>
      </c>
      <c r="E647" s="36">
        <f>SUM(H647:Y647)</f>
        <v>10</v>
      </c>
      <c r="F647" s="34"/>
      <c r="G647" s="34"/>
      <c r="H647" s="37"/>
      <c r="I647" s="37"/>
      <c r="J647" s="37"/>
      <c r="K647" s="37"/>
      <c r="L647" s="37"/>
      <c r="M647" s="37"/>
      <c r="N647" s="37"/>
      <c r="O647" s="419"/>
      <c r="P647" s="37"/>
      <c r="Q647" s="37"/>
      <c r="R647" s="37"/>
      <c r="S647" s="37"/>
      <c r="T647" s="468">
        <v>10</v>
      </c>
      <c r="U647" s="194"/>
      <c r="V647" s="35"/>
      <c r="W647" s="35"/>
      <c r="X647" s="35"/>
      <c r="Y647" s="35"/>
    </row>
    <row r="648" spans="1:32" x14ac:dyDescent="0.25">
      <c r="A648" s="118" t="s">
        <v>28</v>
      </c>
      <c r="B648" s="215" t="s">
        <v>478</v>
      </c>
      <c r="C648" s="215" t="s">
        <v>479</v>
      </c>
      <c r="D648" s="216">
        <v>1985</v>
      </c>
      <c r="E648" s="36">
        <f>SUM(H648:Y648)</f>
        <v>9</v>
      </c>
      <c r="F648" s="34"/>
      <c r="G648" s="34"/>
      <c r="H648" s="37"/>
      <c r="I648" s="37">
        <v>9</v>
      </c>
      <c r="J648" s="37" t="s">
        <v>443</v>
      </c>
      <c r="K648" s="37" t="s">
        <v>443</v>
      </c>
      <c r="L648" s="37" t="s">
        <v>443</v>
      </c>
      <c r="M648" s="37" t="s">
        <v>443</v>
      </c>
      <c r="N648" s="37" t="s">
        <v>443</v>
      </c>
      <c r="O648" s="419"/>
      <c r="P648" s="37" t="s">
        <v>443</v>
      </c>
      <c r="Q648" s="37" t="s">
        <v>443</v>
      </c>
      <c r="R648" s="37" t="s">
        <v>443</v>
      </c>
      <c r="S648" s="37" t="s">
        <v>443</v>
      </c>
      <c r="T648" s="468" t="s">
        <v>443</v>
      </c>
      <c r="U648" s="194"/>
      <c r="V648" s="35"/>
      <c r="W648" s="35"/>
      <c r="X648" s="35"/>
      <c r="Y648" s="35"/>
    </row>
    <row r="649" spans="1:32" x14ac:dyDescent="0.25">
      <c r="A649" s="118" t="s">
        <v>29</v>
      </c>
      <c r="B649" s="215" t="s">
        <v>813</v>
      </c>
      <c r="C649" s="215" t="s">
        <v>118</v>
      </c>
      <c r="D649" s="216">
        <v>1984</v>
      </c>
      <c r="E649" s="36">
        <f>SUM(H649:Y649)</f>
        <v>9</v>
      </c>
      <c r="F649" s="34"/>
      <c r="G649" s="34"/>
      <c r="H649" s="37"/>
      <c r="I649" s="37"/>
      <c r="J649" s="37"/>
      <c r="K649" s="37"/>
      <c r="L649" s="37"/>
      <c r="M649" s="37"/>
      <c r="N649" s="37"/>
      <c r="O649" s="419"/>
      <c r="P649" s="37">
        <v>9</v>
      </c>
      <c r="Q649" s="37" t="s">
        <v>443</v>
      </c>
      <c r="R649" s="37" t="s">
        <v>443</v>
      </c>
      <c r="S649" s="37" t="s">
        <v>443</v>
      </c>
      <c r="T649" s="468" t="s">
        <v>443</v>
      </c>
      <c r="U649" s="194"/>
      <c r="V649" s="35"/>
      <c r="W649" s="35"/>
      <c r="X649" s="35"/>
      <c r="Y649" s="35"/>
    </row>
    <row r="650" spans="1:32" x14ac:dyDescent="0.25">
      <c r="A650" s="118" t="s">
        <v>30</v>
      </c>
      <c r="B650" s="215" t="s">
        <v>899</v>
      </c>
      <c r="C650" s="215" t="s">
        <v>900</v>
      </c>
      <c r="D650" s="216">
        <v>1978</v>
      </c>
      <c r="E650" s="36">
        <f>SUM(H650:Y650)</f>
        <v>9</v>
      </c>
      <c r="F650" s="34"/>
      <c r="G650" s="34"/>
      <c r="H650" s="37"/>
      <c r="I650" s="37"/>
      <c r="J650" s="37"/>
      <c r="K650" s="37"/>
      <c r="L650" s="37"/>
      <c r="M650" s="37"/>
      <c r="N650" s="37"/>
      <c r="O650" s="419"/>
      <c r="P650" s="37"/>
      <c r="Q650" s="37">
        <v>9</v>
      </c>
      <c r="R650" s="37" t="s">
        <v>443</v>
      </c>
      <c r="S650" s="37" t="s">
        <v>443</v>
      </c>
      <c r="T650" s="468" t="s">
        <v>443</v>
      </c>
      <c r="U650" s="194"/>
      <c r="V650" s="35"/>
      <c r="W650" s="35"/>
      <c r="X650" s="35"/>
      <c r="Y650" s="35"/>
    </row>
    <row r="651" spans="1:32" x14ac:dyDescent="0.25">
      <c r="A651" s="118" t="s">
        <v>31</v>
      </c>
      <c r="B651" s="215" t="s">
        <v>1049</v>
      </c>
      <c r="C651" s="215" t="s">
        <v>168</v>
      </c>
      <c r="D651" s="216">
        <v>1982</v>
      </c>
      <c r="E651" s="36">
        <f>SUM(H651:Y651)</f>
        <v>9</v>
      </c>
      <c r="F651" s="34"/>
      <c r="G651" s="34"/>
      <c r="H651" s="37"/>
      <c r="I651" s="37"/>
      <c r="J651" s="37"/>
      <c r="K651" s="37"/>
      <c r="L651" s="37"/>
      <c r="M651" s="37"/>
      <c r="N651" s="37"/>
      <c r="O651" s="419"/>
      <c r="P651" s="37"/>
      <c r="Q651" s="37"/>
      <c r="R651" s="37"/>
      <c r="S651" s="37"/>
      <c r="T651" s="468">
        <v>9</v>
      </c>
      <c r="U651" s="194"/>
      <c r="V651" s="35"/>
      <c r="W651" s="35"/>
      <c r="X651" s="35"/>
      <c r="Y651" s="35"/>
    </row>
    <row r="652" spans="1:32" x14ac:dyDescent="0.25">
      <c r="A652" s="118" t="s">
        <v>33</v>
      </c>
      <c r="B652" s="215" t="s">
        <v>1030</v>
      </c>
      <c r="C652" s="215" t="s">
        <v>1031</v>
      </c>
      <c r="D652" s="216">
        <v>1979</v>
      </c>
      <c r="E652" s="36">
        <f>SUM(H652:Y652)</f>
        <v>9</v>
      </c>
      <c r="F652" s="34"/>
      <c r="G652" s="34"/>
      <c r="H652" s="37"/>
      <c r="I652" s="37"/>
      <c r="J652" s="37"/>
      <c r="K652" s="37"/>
      <c r="L652" s="37"/>
      <c r="M652" s="37"/>
      <c r="N652" s="37"/>
      <c r="O652" s="419"/>
      <c r="P652" s="37"/>
      <c r="Q652" s="37"/>
      <c r="R652" s="37"/>
      <c r="S652" s="37">
        <v>9</v>
      </c>
      <c r="T652" s="468" t="s">
        <v>443</v>
      </c>
      <c r="U652" s="194"/>
      <c r="V652" s="35"/>
      <c r="W652" s="35"/>
      <c r="X652" s="35"/>
      <c r="Y652" s="35"/>
    </row>
    <row r="653" spans="1:32" x14ac:dyDescent="0.25">
      <c r="A653" s="118" t="s">
        <v>34</v>
      </c>
      <c r="B653" s="215" t="s">
        <v>1052</v>
      </c>
      <c r="C653" s="215"/>
      <c r="D653" s="216">
        <v>1976</v>
      </c>
      <c r="E653" s="36">
        <f>SUM(H653:Y653)</f>
        <v>8</v>
      </c>
      <c r="F653" s="34"/>
      <c r="G653" s="34"/>
      <c r="H653" s="37"/>
      <c r="I653" s="37"/>
      <c r="J653" s="37"/>
      <c r="K653" s="37"/>
      <c r="L653" s="37"/>
      <c r="M653" s="37"/>
      <c r="N653" s="37"/>
      <c r="O653" s="419"/>
      <c r="P653" s="37"/>
      <c r="Q653" s="37"/>
      <c r="R653" s="37"/>
      <c r="S653" s="37"/>
      <c r="T653" s="468">
        <v>8</v>
      </c>
      <c r="U653" s="194"/>
      <c r="V653" s="35"/>
      <c r="W653" s="35"/>
      <c r="X653" s="35"/>
      <c r="Y653" s="35"/>
    </row>
    <row r="654" spans="1:32" x14ac:dyDescent="0.25">
      <c r="A654" s="118" t="s">
        <v>35</v>
      </c>
      <c r="B654" s="215" t="s">
        <v>186</v>
      </c>
      <c r="C654" s="215" t="s">
        <v>244</v>
      </c>
      <c r="D654" s="216">
        <v>1976</v>
      </c>
      <c r="E654" s="36">
        <f>SUM(H654:Y654)</f>
        <v>8</v>
      </c>
      <c r="F654" s="34"/>
      <c r="G654" s="34"/>
      <c r="H654" s="37">
        <v>8</v>
      </c>
      <c r="I654" s="37" t="s">
        <v>443</v>
      </c>
      <c r="J654" s="37" t="s">
        <v>443</v>
      </c>
      <c r="K654" s="37" t="s">
        <v>443</v>
      </c>
      <c r="L654" s="37" t="s">
        <v>443</v>
      </c>
      <c r="M654" s="37" t="s">
        <v>443</v>
      </c>
      <c r="N654" s="37" t="s">
        <v>443</v>
      </c>
      <c r="O654" s="419"/>
      <c r="P654" s="37" t="s">
        <v>443</v>
      </c>
      <c r="Q654" s="37" t="s">
        <v>443</v>
      </c>
      <c r="R654" s="37" t="s">
        <v>443</v>
      </c>
      <c r="S654" s="37" t="s">
        <v>443</v>
      </c>
      <c r="T654" s="468" t="s">
        <v>443</v>
      </c>
      <c r="U654" s="194"/>
      <c r="V654" s="35"/>
      <c r="W654" s="35"/>
      <c r="X654" s="35"/>
      <c r="Y654" s="35"/>
    </row>
    <row r="655" spans="1:32" x14ac:dyDescent="0.25">
      <c r="A655" s="118" t="s">
        <v>36</v>
      </c>
      <c r="B655" s="215" t="s">
        <v>1070</v>
      </c>
      <c r="C655" s="215"/>
      <c r="D655" s="216">
        <v>1960</v>
      </c>
      <c r="E655" s="36">
        <f>SUM(H655:Y655)</f>
        <v>7</v>
      </c>
      <c r="F655" s="34"/>
      <c r="G655" s="34"/>
      <c r="H655" s="37"/>
      <c r="I655" s="37"/>
      <c r="J655" s="37"/>
      <c r="K655" s="37"/>
      <c r="L655" s="37"/>
      <c r="M655" s="37"/>
      <c r="N655" s="37"/>
      <c r="O655" s="419"/>
      <c r="P655" s="37"/>
      <c r="Q655" s="37"/>
      <c r="R655" s="37"/>
      <c r="S655" s="37"/>
      <c r="T655" s="468">
        <v>7</v>
      </c>
      <c r="U655" s="194"/>
      <c r="V655" s="35"/>
      <c r="W655" s="35"/>
      <c r="X655" s="35"/>
      <c r="Y655" s="35"/>
    </row>
    <row r="656" spans="1:32" x14ac:dyDescent="0.25">
      <c r="A656" s="118" t="s">
        <v>37</v>
      </c>
      <c r="B656" s="215" t="s">
        <v>527</v>
      </c>
      <c r="C656" s="215" t="s">
        <v>460</v>
      </c>
      <c r="D656" s="216">
        <v>1961</v>
      </c>
      <c r="E656" s="36">
        <f>SUM(H656:Y656)</f>
        <v>7</v>
      </c>
      <c r="F656" s="34"/>
      <c r="G656" s="34"/>
      <c r="H656" s="37"/>
      <c r="I656" s="37"/>
      <c r="J656" s="37">
        <v>7</v>
      </c>
      <c r="K656" s="37" t="s">
        <v>443</v>
      </c>
      <c r="L656" s="37" t="s">
        <v>443</v>
      </c>
      <c r="M656" s="37" t="s">
        <v>443</v>
      </c>
      <c r="N656" s="37" t="s">
        <v>443</v>
      </c>
      <c r="O656" s="419"/>
      <c r="P656" s="37" t="s">
        <v>443</v>
      </c>
      <c r="Q656" s="37" t="s">
        <v>443</v>
      </c>
      <c r="R656" s="37" t="s">
        <v>443</v>
      </c>
      <c r="S656" s="37" t="s">
        <v>443</v>
      </c>
      <c r="T656" s="468" t="s">
        <v>443</v>
      </c>
      <c r="U656" s="194"/>
      <c r="V656" s="35"/>
      <c r="W656" s="35"/>
      <c r="X656" s="35"/>
      <c r="Y656" s="35"/>
    </row>
    <row r="657" spans="1:25" x14ac:dyDescent="0.25">
      <c r="A657" s="118" t="s">
        <v>38</v>
      </c>
      <c r="B657" s="215" t="s">
        <v>686</v>
      </c>
      <c r="C657" s="215" t="s">
        <v>687</v>
      </c>
      <c r="D657" s="216">
        <v>1982</v>
      </c>
      <c r="E657" s="36">
        <f>SUM(H657:Y657)</f>
        <v>7</v>
      </c>
      <c r="F657" s="34"/>
      <c r="G657" s="34"/>
      <c r="H657" s="37"/>
      <c r="I657" s="37"/>
      <c r="J657" s="37"/>
      <c r="K657" s="37"/>
      <c r="L657" s="37"/>
      <c r="M657" s="37">
        <v>7</v>
      </c>
      <c r="N657" s="37" t="s">
        <v>443</v>
      </c>
      <c r="O657" s="419"/>
      <c r="P657" s="37" t="s">
        <v>443</v>
      </c>
      <c r="Q657" s="37" t="s">
        <v>443</v>
      </c>
      <c r="R657" s="37" t="s">
        <v>443</v>
      </c>
      <c r="S657" s="37" t="s">
        <v>443</v>
      </c>
      <c r="T657" s="468" t="s">
        <v>443</v>
      </c>
      <c r="U657" s="194"/>
      <c r="V657" s="35"/>
      <c r="W657" s="35"/>
      <c r="X657" s="35"/>
      <c r="Y657" s="35"/>
    </row>
    <row r="658" spans="1:25" x14ac:dyDescent="0.25">
      <c r="A658" s="118" t="s">
        <v>39</v>
      </c>
      <c r="B658" s="215" t="s">
        <v>817</v>
      </c>
      <c r="C658" s="215" t="s">
        <v>166</v>
      </c>
      <c r="D658" s="216">
        <v>1985</v>
      </c>
      <c r="E658" s="36">
        <f>SUM(H658:Y658)</f>
        <v>7</v>
      </c>
      <c r="F658" s="34"/>
      <c r="G658" s="34"/>
      <c r="H658" s="37"/>
      <c r="I658" s="37"/>
      <c r="J658" s="37"/>
      <c r="K658" s="37"/>
      <c r="L658" s="37"/>
      <c r="M658" s="37"/>
      <c r="N658" s="37"/>
      <c r="O658" s="419"/>
      <c r="P658" s="37">
        <v>7</v>
      </c>
      <c r="Q658" s="37" t="s">
        <v>443</v>
      </c>
      <c r="R658" s="37" t="s">
        <v>443</v>
      </c>
      <c r="S658" s="37" t="s">
        <v>443</v>
      </c>
      <c r="T658" s="468" t="s">
        <v>443</v>
      </c>
      <c r="U658" s="194"/>
      <c r="V658" s="35"/>
      <c r="W658" s="35"/>
      <c r="X658" s="35"/>
      <c r="Y658" s="35"/>
    </row>
    <row r="659" spans="1:25" x14ac:dyDescent="0.25">
      <c r="A659" s="118" t="s">
        <v>40</v>
      </c>
      <c r="B659" s="215" t="s">
        <v>821</v>
      </c>
      <c r="C659" s="215" t="s">
        <v>822</v>
      </c>
      <c r="D659" s="216">
        <v>1971</v>
      </c>
      <c r="E659" s="36">
        <f>SUM(H659:Y659)</f>
        <v>7</v>
      </c>
      <c r="F659" s="34"/>
      <c r="G659" s="34"/>
      <c r="H659" s="37"/>
      <c r="I659" s="37"/>
      <c r="J659" s="37"/>
      <c r="K659" s="37"/>
      <c r="L659" s="37"/>
      <c r="M659" s="37"/>
      <c r="N659" s="37"/>
      <c r="O659" s="419"/>
      <c r="P659" s="37">
        <v>3</v>
      </c>
      <c r="Q659" s="37">
        <v>4</v>
      </c>
      <c r="R659" s="37" t="s">
        <v>443</v>
      </c>
      <c r="S659" s="37" t="s">
        <v>443</v>
      </c>
      <c r="T659" s="468" t="s">
        <v>443</v>
      </c>
      <c r="U659" s="194"/>
      <c r="V659" s="35"/>
      <c r="W659" s="35"/>
      <c r="X659" s="35"/>
      <c r="Y659" s="35"/>
    </row>
    <row r="660" spans="1:25" x14ac:dyDescent="0.25">
      <c r="A660" s="118" t="s">
        <v>41</v>
      </c>
      <c r="B660" s="215" t="s">
        <v>1036</v>
      </c>
      <c r="C660" s="215" t="s">
        <v>138</v>
      </c>
      <c r="D660" s="216">
        <v>1982</v>
      </c>
      <c r="E660" s="36">
        <f>SUM(H660:Y660)</f>
        <v>7</v>
      </c>
      <c r="F660" s="34"/>
      <c r="G660" s="34"/>
      <c r="H660" s="37"/>
      <c r="I660" s="37"/>
      <c r="J660" s="37"/>
      <c r="K660" s="37"/>
      <c r="L660" s="37"/>
      <c r="M660" s="37"/>
      <c r="N660" s="37"/>
      <c r="O660" s="419"/>
      <c r="P660" s="37"/>
      <c r="Q660" s="37"/>
      <c r="R660" s="37"/>
      <c r="S660" s="37">
        <v>7</v>
      </c>
      <c r="T660" s="468" t="s">
        <v>443</v>
      </c>
      <c r="U660" s="194"/>
      <c r="V660" s="35"/>
      <c r="W660" s="35"/>
      <c r="X660" s="35"/>
      <c r="Y660" s="35"/>
    </row>
    <row r="661" spans="1:25" x14ac:dyDescent="0.25">
      <c r="A661" s="118" t="s">
        <v>42</v>
      </c>
      <c r="B661" s="215" t="s">
        <v>901</v>
      </c>
      <c r="C661" s="215" t="s">
        <v>902</v>
      </c>
      <c r="D661" s="216">
        <v>1987</v>
      </c>
      <c r="E661" s="36">
        <f>SUM(H661:Y661)</f>
        <v>7</v>
      </c>
      <c r="F661" s="34"/>
      <c r="G661" s="34"/>
      <c r="H661" s="37"/>
      <c r="I661" s="37"/>
      <c r="J661" s="37"/>
      <c r="K661" s="37"/>
      <c r="L661" s="37"/>
      <c r="M661" s="37"/>
      <c r="N661" s="37"/>
      <c r="O661" s="419"/>
      <c r="P661" s="37"/>
      <c r="Q661" s="37">
        <v>7</v>
      </c>
      <c r="R661" s="37" t="s">
        <v>443</v>
      </c>
      <c r="S661" s="37" t="s">
        <v>443</v>
      </c>
      <c r="T661" s="468" t="s">
        <v>443</v>
      </c>
      <c r="U661" s="194"/>
      <c r="V661" s="35"/>
      <c r="W661" s="35"/>
      <c r="X661" s="35"/>
      <c r="Y661" s="35"/>
    </row>
    <row r="662" spans="1:25" x14ac:dyDescent="0.25">
      <c r="A662" s="118" t="s">
        <v>43</v>
      </c>
      <c r="B662" s="215" t="s">
        <v>1071</v>
      </c>
      <c r="C662" s="215" t="s">
        <v>458</v>
      </c>
      <c r="D662" s="216">
        <v>1974</v>
      </c>
      <c r="E662" s="36">
        <f>SUM(H662:Y662)</f>
        <v>6</v>
      </c>
      <c r="F662" s="34"/>
      <c r="G662" s="34"/>
      <c r="H662" s="37"/>
      <c r="I662" s="37"/>
      <c r="J662" s="37"/>
      <c r="K662" s="37"/>
      <c r="L662" s="37"/>
      <c r="M662" s="37"/>
      <c r="N662" s="37"/>
      <c r="O662" s="419"/>
      <c r="P662" s="37"/>
      <c r="Q662" s="37"/>
      <c r="R662" s="37"/>
      <c r="S662" s="37"/>
      <c r="T662" s="468">
        <v>6</v>
      </c>
      <c r="U662" s="194"/>
      <c r="V662" s="35"/>
      <c r="W662" s="35"/>
      <c r="X662" s="35"/>
      <c r="Y662" s="35"/>
    </row>
    <row r="663" spans="1:25" x14ac:dyDescent="0.25">
      <c r="A663" s="118" t="s">
        <v>44</v>
      </c>
      <c r="B663" s="215" t="s">
        <v>1037</v>
      </c>
      <c r="C663" s="215" t="s">
        <v>1038</v>
      </c>
      <c r="D663" s="216">
        <v>1980</v>
      </c>
      <c r="E663" s="36">
        <f>SUM(H663:Y663)</f>
        <v>6</v>
      </c>
      <c r="F663" s="34"/>
      <c r="G663" s="34"/>
      <c r="H663" s="37"/>
      <c r="I663" s="37"/>
      <c r="J663" s="37"/>
      <c r="K663" s="37"/>
      <c r="L663" s="37"/>
      <c r="M663" s="37"/>
      <c r="N663" s="37"/>
      <c r="O663" s="419"/>
      <c r="P663" s="37"/>
      <c r="Q663" s="37"/>
      <c r="R663" s="37"/>
      <c r="S663" s="37">
        <v>6</v>
      </c>
      <c r="T663" s="468" t="s">
        <v>443</v>
      </c>
      <c r="U663" s="194"/>
      <c r="V663" s="35"/>
      <c r="W663" s="35"/>
      <c r="X663" s="35"/>
      <c r="Y663" s="35"/>
    </row>
    <row r="664" spans="1:25" x14ac:dyDescent="0.25">
      <c r="A664" s="118" t="s">
        <v>45</v>
      </c>
      <c r="B664" s="215" t="s">
        <v>959</v>
      </c>
      <c r="C664" s="215" t="s">
        <v>960</v>
      </c>
      <c r="D664" s="216">
        <v>1976</v>
      </c>
      <c r="E664" s="36">
        <f>SUM(H664:Y664)</f>
        <v>6</v>
      </c>
      <c r="F664" s="34"/>
      <c r="G664" s="34"/>
      <c r="H664" s="37"/>
      <c r="I664" s="37"/>
      <c r="J664" s="37"/>
      <c r="K664" s="37"/>
      <c r="L664" s="37"/>
      <c r="M664" s="37"/>
      <c r="N664" s="37"/>
      <c r="O664" s="419"/>
      <c r="P664" s="37"/>
      <c r="Q664" s="37"/>
      <c r="R664" s="37">
        <v>6</v>
      </c>
      <c r="S664" s="37" t="s">
        <v>443</v>
      </c>
      <c r="T664" s="468" t="s">
        <v>443</v>
      </c>
      <c r="U664" s="194"/>
      <c r="V664" s="35"/>
      <c r="W664" s="35"/>
      <c r="X664" s="35"/>
      <c r="Y664" s="35"/>
    </row>
    <row r="665" spans="1:25" x14ac:dyDescent="0.25">
      <c r="A665" s="118" t="s">
        <v>46</v>
      </c>
      <c r="B665" s="215" t="s">
        <v>250</v>
      </c>
      <c r="C665" s="215" t="s">
        <v>251</v>
      </c>
      <c r="D665" s="216">
        <v>1980</v>
      </c>
      <c r="E665" s="36">
        <f>SUM(H665:Y665)</f>
        <v>6</v>
      </c>
      <c r="F665" s="34"/>
      <c r="G665" s="34"/>
      <c r="H665" s="37">
        <v>3</v>
      </c>
      <c r="I665" s="37">
        <v>3</v>
      </c>
      <c r="J665" s="37" t="s">
        <v>443</v>
      </c>
      <c r="K665" s="37" t="s">
        <v>443</v>
      </c>
      <c r="L665" s="37" t="s">
        <v>443</v>
      </c>
      <c r="M665" s="37" t="s">
        <v>443</v>
      </c>
      <c r="N665" s="37" t="s">
        <v>443</v>
      </c>
      <c r="O665" s="419"/>
      <c r="P665" s="37" t="s">
        <v>443</v>
      </c>
      <c r="Q665" s="37" t="s">
        <v>443</v>
      </c>
      <c r="R665" s="37" t="s">
        <v>443</v>
      </c>
      <c r="S665" s="37" t="s">
        <v>443</v>
      </c>
      <c r="T665" s="468" t="s">
        <v>443</v>
      </c>
      <c r="U665" s="194"/>
      <c r="V665" s="35"/>
      <c r="W665" s="35"/>
      <c r="X665" s="35"/>
      <c r="Y665" s="35"/>
    </row>
    <row r="666" spans="1:25" x14ac:dyDescent="0.25">
      <c r="A666" s="118" t="s">
        <v>47</v>
      </c>
      <c r="B666" s="215" t="s">
        <v>645</v>
      </c>
      <c r="C666" s="215" t="s">
        <v>646</v>
      </c>
      <c r="D666" s="216">
        <v>1976</v>
      </c>
      <c r="E666" s="36">
        <f>SUM(H666:Y666)</f>
        <v>6</v>
      </c>
      <c r="F666" s="34"/>
      <c r="G666" s="34"/>
      <c r="H666" s="37"/>
      <c r="I666" s="37"/>
      <c r="J666" s="37"/>
      <c r="K666" s="37"/>
      <c r="L666" s="37">
        <v>6</v>
      </c>
      <c r="M666" s="37" t="s">
        <v>443</v>
      </c>
      <c r="N666" s="37" t="s">
        <v>443</v>
      </c>
      <c r="O666" s="419"/>
      <c r="P666" s="37" t="s">
        <v>443</v>
      </c>
      <c r="Q666" s="37" t="s">
        <v>443</v>
      </c>
      <c r="R666" s="37" t="s">
        <v>443</v>
      </c>
      <c r="S666" s="37" t="s">
        <v>443</v>
      </c>
      <c r="T666" s="468" t="s">
        <v>443</v>
      </c>
      <c r="U666" s="194"/>
      <c r="V666" s="35"/>
      <c r="W666" s="35"/>
      <c r="X666" s="35"/>
      <c r="Y666" s="35"/>
    </row>
    <row r="667" spans="1:25" x14ac:dyDescent="0.25">
      <c r="A667" s="118" t="s">
        <v>48</v>
      </c>
      <c r="B667" s="215" t="s">
        <v>1072</v>
      </c>
      <c r="C667" s="215"/>
      <c r="D667" s="216">
        <v>1977</v>
      </c>
      <c r="E667" s="36">
        <f>SUM(H667:Y667)</f>
        <v>5</v>
      </c>
      <c r="F667" s="34"/>
      <c r="G667" s="34"/>
      <c r="H667" s="37"/>
      <c r="I667" s="37"/>
      <c r="J667" s="37"/>
      <c r="K667" s="37"/>
      <c r="L667" s="37"/>
      <c r="M667" s="37"/>
      <c r="N667" s="37"/>
      <c r="O667" s="419"/>
      <c r="P667" s="37"/>
      <c r="Q667" s="37"/>
      <c r="R667" s="37"/>
      <c r="S667" s="37"/>
      <c r="T667" s="468">
        <v>5</v>
      </c>
      <c r="U667" s="194"/>
      <c r="V667" s="35"/>
      <c r="W667" s="35"/>
      <c r="X667" s="35"/>
      <c r="Y667" s="35"/>
    </row>
    <row r="668" spans="1:25" x14ac:dyDescent="0.25">
      <c r="A668" s="118" t="s">
        <v>49</v>
      </c>
      <c r="B668" s="215" t="s">
        <v>961</v>
      </c>
      <c r="C668" s="215" t="s">
        <v>170</v>
      </c>
      <c r="D668" s="216">
        <v>1986</v>
      </c>
      <c r="E668" s="36">
        <f>SUM(H668:Y668)</f>
        <v>5</v>
      </c>
      <c r="F668" s="34"/>
      <c r="G668" s="34"/>
      <c r="H668" s="37"/>
      <c r="I668" s="37"/>
      <c r="J668" s="37"/>
      <c r="K668" s="37"/>
      <c r="L668" s="37"/>
      <c r="M668" s="37"/>
      <c r="N668" s="37"/>
      <c r="O668" s="419"/>
      <c r="P668" s="37"/>
      <c r="Q668" s="37"/>
      <c r="R668" s="37">
        <v>5</v>
      </c>
      <c r="S668" s="37" t="s">
        <v>443</v>
      </c>
      <c r="T668" s="468" t="s">
        <v>443</v>
      </c>
      <c r="U668" s="194"/>
      <c r="V668" s="35"/>
      <c r="W668" s="35"/>
      <c r="X668" s="35"/>
      <c r="Y668" s="35"/>
    </row>
    <row r="669" spans="1:25" x14ac:dyDescent="0.25">
      <c r="A669" s="118" t="s">
        <v>50</v>
      </c>
      <c r="B669" s="215" t="s">
        <v>819</v>
      </c>
      <c r="C669" s="215" t="s">
        <v>823</v>
      </c>
      <c r="D669" s="216">
        <v>1975</v>
      </c>
      <c r="E669" s="36">
        <f>SUM(H669:Y669)</f>
        <v>5</v>
      </c>
      <c r="F669" s="34"/>
      <c r="G669" s="34"/>
      <c r="H669" s="37"/>
      <c r="I669" s="37"/>
      <c r="J669" s="37"/>
      <c r="K669" s="37"/>
      <c r="L669" s="37"/>
      <c r="M669" s="37"/>
      <c r="N669" s="37"/>
      <c r="O669" s="419"/>
      <c r="P669" s="37">
        <v>5</v>
      </c>
      <c r="Q669" s="37" t="s">
        <v>443</v>
      </c>
      <c r="R669" s="37" t="s">
        <v>443</v>
      </c>
      <c r="S669" s="37" t="s">
        <v>443</v>
      </c>
      <c r="T669" s="468" t="s">
        <v>443</v>
      </c>
      <c r="U669" s="194"/>
      <c r="V669" s="35"/>
      <c r="W669" s="35"/>
      <c r="X669" s="35"/>
      <c r="Y669" s="35"/>
    </row>
    <row r="670" spans="1:25" x14ac:dyDescent="0.25">
      <c r="A670" s="118" t="s">
        <v>51</v>
      </c>
      <c r="B670" s="215" t="s">
        <v>247</v>
      </c>
      <c r="C670" s="215" t="s">
        <v>248</v>
      </c>
      <c r="D670" s="216">
        <v>1976</v>
      </c>
      <c r="E670" s="36">
        <f>SUM(H670:Y670)</f>
        <v>5</v>
      </c>
      <c r="F670" s="34"/>
      <c r="G670" s="34"/>
      <c r="H670" s="37">
        <v>5</v>
      </c>
      <c r="I670" s="37" t="s">
        <v>443</v>
      </c>
      <c r="J670" s="37" t="s">
        <v>443</v>
      </c>
      <c r="K670" s="37" t="s">
        <v>443</v>
      </c>
      <c r="L670" s="37" t="s">
        <v>443</v>
      </c>
      <c r="M670" s="37" t="s">
        <v>443</v>
      </c>
      <c r="N670" s="37" t="s">
        <v>443</v>
      </c>
      <c r="O670" s="419"/>
      <c r="P670" s="37" t="s">
        <v>443</v>
      </c>
      <c r="Q670" s="37" t="s">
        <v>443</v>
      </c>
      <c r="R670" s="37" t="s">
        <v>443</v>
      </c>
      <c r="S670" s="37" t="s">
        <v>443</v>
      </c>
      <c r="T670" s="468" t="s">
        <v>443</v>
      </c>
      <c r="U670" s="194"/>
      <c r="V670" s="35"/>
      <c r="W670" s="35"/>
      <c r="X670" s="35"/>
      <c r="Y670" s="35"/>
    </row>
    <row r="671" spans="1:25" x14ac:dyDescent="0.25">
      <c r="A671" s="118" t="s">
        <v>52</v>
      </c>
      <c r="B671" s="215" t="s">
        <v>1073</v>
      </c>
      <c r="C671" s="215" t="s">
        <v>458</v>
      </c>
      <c r="D671" s="216">
        <v>1966</v>
      </c>
      <c r="E671" s="36">
        <f>SUM(H671:Y671)</f>
        <v>4</v>
      </c>
      <c r="F671" s="34"/>
      <c r="G671" s="34"/>
      <c r="H671" s="37"/>
      <c r="I671" s="37"/>
      <c r="J671" s="37"/>
      <c r="K671" s="37"/>
      <c r="L671" s="37"/>
      <c r="M671" s="37"/>
      <c r="N671" s="37"/>
      <c r="O671" s="419"/>
      <c r="P671" s="37"/>
      <c r="Q671" s="37"/>
      <c r="R671" s="37"/>
      <c r="S671" s="37"/>
      <c r="T671" s="468">
        <v>4</v>
      </c>
      <c r="U671" s="194"/>
      <c r="V671" s="35"/>
      <c r="W671" s="35"/>
      <c r="X671" s="35"/>
      <c r="Y671" s="35"/>
    </row>
    <row r="672" spans="1:25" x14ac:dyDescent="0.25">
      <c r="A672" s="118" t="s">
        <v>53</v>
      </c>
      <c r="B672" s="215" t="s">
        <v>820</v>
      </c>
      <c r="C672" s="215" t="s">
        <v>166</v>
      </c>
      <c r="D672" s="216">
        <v>1980</v>
      </c>
      <c r="E672" s="36">
        <f>SUM(H672:Y672)</f>
        <v>4</v>
      </c>
      <c r="F672" s="34"/>
      <c r="G672" s="34"/>
      <c r="H672" s="37"/>
      <c r="I672" s="37"/>
      <c r="J672" s="37"/>
      <c r="K672" s="37"/>
      <c r="L672" s="37"/>
      <c r="M672" s="37"/>
      <c r="N672" s="37"/>
      <c r="O672" s="419"/>
      <c r="P672" s="37">
        <v>4</v>
      </c>
      <c r="Q672" s="37" t="s">
        <v>443</v>
      </c>
      <c r="R672" s="37" t="s">
        <v>443</v>
      </c>
      <c r="S672" s="37" t="s">
        <v>443</v>
      </c>
      <c r="T672" s="468" t="s">
        <v>443</v>
      </c>
      <c r="U672" s="194"/>
      <c r="V672" s="35"/>
      <c r="W672" s="35"/>
      <c r="X672" s="35"/>
      <c r="Y672" s="35"/>
    </row>
    <row r="673" spans="1:44" x14ac:dyDescent="0.25">
      <c r="A673" s="118" t="s">
        <v>54</v>
      </c>
      <c r="B673" s="215" t="s">
        <v>690</v>
      </c>
      <c r="C673" s="215" t="s">
        <v>691</v>
      </c>
      <c r="D673" s="216">
        <v>1986</v>
      </c>
      <c r="E673" s="36">
        <f>SUM(H673:Y673)</f>
        <v>4</v>
      </c>
      <c r="F673" s="34"/>
      <c r="G673" s="34"/>
      <c r="H673" s="37"/>
      <c r="I673" s="37"/>
      <c r="J673" s="37"/>
      <c r="K673" s="37"/>
      <c r="L673" s="37"/>
      <c r="M673" s="37">
        <v>4</v>
      </c>
      <c r="N673" s="37" t="s">
        <v>443</v>
      </c>
      <c r="O673" s="419"/>
      <c r="P673" s="37" t="s">
        <v>443</v>
      </c>
      <c r="Q673" s="37" t="s">
        <v>443</v>
      </c>
      <c r="R673" s="37" t="s">
        <v>443</v>
      </c>
      <c r="S673" s="37" t="s">
        <v>443</v>
      </c>
      <c r="T673" s="468" t="s">
        <v>443</v>
      </c>
      <c r="U673" s="194"/>
      <c r="V673" s="35"/>
      <c r="W673" s="35"/>
      <c r="X673" s="35"/>
      <c r="Y673" s="35"/>
    </row>
    <row r="674" spans="1:44" x14ac:dyDescent="0.25">
      <c r="A674" s="118" t="s">
        <v>55</v>
      </c>
      <c r="B674" s="215" t="s">
        <v>249</v>
      </c>
      <c r="C674" s="215" t="s">
        <v>422</v>
      </c>
      <c r="D674" s="216">
        <v>1979</v>
      </c>
      <c r="E674" s="36">
        <f>SUM(H674:Y674)</f>
        <v>4</v>
      </c>
      <c r="F674" s="34"/>
      <c r="G674" s="34"/>
      <c r="H674" s="37">
        <v>4</v>
      </c>
      <c r="I674" s="37" t="s">
        <v>443</v>
      </c>
      <c r="J674" s="37" t="s">
        <v>443</v>
      </c>
      <c r="K674" s="37" t="s">
        <v>443</v>
      </c>
      <c r="L674" s="37" t="s">
        <v>443</v>
      </c>
      <c r="M674" s="37" t="s">
        <v>443</v>
      </c>
      <c r="N674" s="37" t="s">
        <v>443</v>
      </c>
      <c r="O674" s="419"/>
      <c r="P674" s="37" t="s">
        <v>443</v>
      </c>
      <c r="Q674" s="37" t="s">
        <v>443</v>
      </c>
      <c r="R674" s="37" t="s">
        <v>443</v>
      </c>
      <c r="S674" s="37" t="s">
        <v>443</v>
      </c>
      <c r="T674" s="468" t="s">
        <v>443</v>
      </c>
      <c r="U674" s="194"/>
      <c r="V674" s="35"/>
      <c r="W674" s="35"/>
      <c r="X674" s="35"/>
      <c r="Y674" s="35"/>
    </row>
    <row r="675" spans="1:44" x14ac:dyDescent="0.25">
      <c r="A675" s="118" t="s">
        <v>56</v>
      </c>
      <c r="B675" s="215" t="s">
        <v>491</v>
      </c>
      <c r="C675" s="215" t="s">
        <v>460</v>
      </c>
      <c r="D675" s="216">
        <v>1976</v>
      </c>
      <c r="E675" s="36">
        <f>SUM(H675:Y675)</f>
        <v>4</v>
      </c>
      <c r="F675" s="34"/>
      <c r="G675" s="34"/>
      <c r="H675" s="37"/>
      <c r="I675" s="37">
        <v>4</v>
      </c>
      <c r="J675" s="37" t="s">
        <v>443</v>
      </c>
      <c r="K675" s="37" t="s">
        <v>443</v>
      </c>
      <c r="L675" s="37" t="s">
        <v>443</v>
      </c>
      <c r="M675" s="37" t="s">
        <v>443</v>
      </c>
      <c r="N675" s="37" t="s">
        <v>443</v>
      </c>
      <c r="O675" s="419"/>
      <c r="P675" s="37" t="s">
        <v>443</v>
      </c>
      <c r="Q675" s="37" t="s">
        <v>443</v>
      </c>
      <c r="R675" s="37" t="s">
        <v>443</v>
      </c>
      <c r="S675" s="37" t="s">
        <v>443</v>
      </c>
      <c r="T675" s="468" t="s">
        <v>443</v>
      </c>
      <c r="U675" s="194"/>
      <c r="V675" s="35"/>
      <c r="W675" s="35"/>
      <c r="X675" s="35"/>
      <c r="Y675" s="35"/>
    </row>
    <row r="676" spans="1:44" x14ac:dyDescent="0.25">
      <c r="A676" s="118" t="s">
        <v>57</v>
      </c>
      <c r="B676" s="215" t="s">
        <v>692</v>
      </c>
      <c r="C676" s="215" t="s">
        <v>427</v>
      </c>
      <c r="D676" s="216">
        <v>1979</v>
      </c>
      <c r="E676" s="36">
        <f>SUM(H676:Y676)</f>
        <v>3</v>
      </c>
      <c r="F676" s="34"/>
      <c r="G676" s="34"/>
      <c r="H676" s="37"/>
      <c r="I676" s="37"/>
      <c r="J676" s="37"/>
      <c r="K676" s="37"/>
      <c r="L676" s="37"/>
      <c r="M676" s="37">
        <v>3</v>
      </c>
      <c r="N676" s="37" t="s">
        <v>443</v>
      </c>
      <c r="O676" s="419"/>
      <c r="P676" s="37" t="s">
        <v>443</v>
      </c>
      <c r="Q676" s="37" t="s">
        <v>443</v>
      </c>
      <c r="R676" s="37" t="s">
        <v>443</v>
      </c>
      <c r="S676" s="37" t="s">
        <v>443</v>
      </c>
      <c r="T676" s="468" t="s">
        <v>443</v>
      </c>
      <c r="U676" s="194"/>
      <c r="V676" s="35"/>
      <c r="W676" s="35"/>
      <c r="X676" s="35"/>
      <c r="Y676" s="35"/>
    </row>
    <row r="677" spans="1:44" x14ac:dyDescent="0.25">
      <c r="A677" s="118" t="s">
        <v>58</v>
      </c>
      <c r="B677" s="215" t="s">
        <v>912</v>
      </c>
      <c r="C677" s="215" t="s">
        <v>913</v>
      </c>
      <c r="D677" s="216">
        <v>1968</v>
      </c>
      <c r="E677" s="36">
        <f>SUM(H677:Y677)</f>
        <v>3</v>
      </c>
      <c r="F677" s="34"/>
      <c r="G677" s="34"/>
      <c r="H677" s="37"/>
      <c r="I677" s="37"/>
      <c r="J677" s="37"/>
      <c r="K677" s="37"/>
      <c r="L677" s="37"/>
      <c r="M677" s="37"/>
      <c r="N677" s="37"/>
      <c r="O677" s="419"/>
      <c r="P677" s="37"/>
      <c r="Q677" s="37">
        <v>3</v>
      </c>
      <c r="R677" s="37" t="s">
        <v>443</v>
      </c>
      <c r="S677" s="37" t="s">
        <v>443</v>
      </c>
      <c r="T677" s="468" t="s">
        <v>443</v>
      </c>
      <c r="U677" s="194"/>
      <c r="V677" s="35"/>
      <c r="W677" s="35"/>
      <c r="X677" s="35"/>
      <c r="Y677" s="35"/>
    </row>
    <row r="678" spans="1:44" ht="15.75" thickBot="1" x14ac:dyDescent="0.3">
      <c r="A678" s="143" t="s">
        <v>59</v>
      </c>
      <c r="B678" s="228" t="s">
        <v>693</v>
      </c>
      <c r="C678" s="228" t="s">
        <v>150</v>
      </c>
      <c r="D678" s="260">
        <v>1989</v>
      </c>
      <c r="E678" s="41">
        <f>SUM(H678:Y678)</f>
        <v>2</v>
      </c>
      <c r="F678" s="34"/>
      <c r="G678" s="34"/>
      <c r="H678" s="37"/>
      <c r="I678" s="37"/>
      <c r="J678" s="37"/>
      <c r="K678" s="37"/>
      <c r="L678" s="37"/>
      <c r="M678" s="37">
        <v>2</v>
      </c>
      <c r="N678" s="37" t="s">
        <v>443</v>
      </c>
      <c r="O678" s="419"/>
      <c r="P678" s="37" t="s">
        <v>443</v>
      </c>
      <c r="Q678" s="37" t="s">
        <v>443</v>
      </c>
      <c r="R678" s="37" t="s">
        <v>443</v>
      </c>
      <c r="S678" s="37" t="s">
        <v>443</v>
      </c>
      <c r="T678" s="468" t="s">
        <v>443</v>
      </c>
      <c r="U678" s="194"/>
      <c r="V678" s="35"/>
      <c r="W678" s="35"/>
      <c r="X678" s="35"/>
      <c r="Y678" s="35"/>
      <c r="AI678"/>
      <c r="AJ678"/>
      <c r="AK678"/>
      <c r="AL678"/>
      <c r="AM678"/>
      <c r="AN678"/>
      <c r="AO678"/>
      <c r="AP678"/>
      <c r="AQ678"/>
      <c r="AR678"/>
    </row>
    <row r="679" spans="1:44" x14ac:dyDescent="0.25">
      <c r="AI679"/>
      <c r="AJ679"/>
      <c r="AK679"/>
      <c r="AL679"/>
      <c r="AM679"/>
      <c r="AN679"/>
      <c r="AO679"/>
      <c r="AP679"/>
      <c r="AQ679"/>
      <c r="AR679"/>
    </row>
    <row r="680" spans="1:44" x14ac:dyDescent="0.25">
      <c r="AI680"/>
      <c r="AJ680"/>
      <c r="AK680"/>
      <c r="AL680"/>
      <c r="AM680"/>
      <c r="AN680"/>
      <c r="AO680"/>
      <c r="AP680"/>
      <c r="AQ680"/>
      <c r="AR680"/>
    </row>
    <row r="681" spans="1:44" x14ac:dyDescent="0.25">
      <c r="AI681"/>
      <c r="AJ681"/>
      <c r="AK681"/>
      <c r="AL681"/>
      <c r="AM681"/>
      <c r="AN681"/>
      <c r="AO681"/>
      <c r="AP681"/>
      <c r="AQ681"/>
      <c r="AR681"/>
    </row>
    <row r="682" spans="1:44" x14ac:dyDescent="0.25">
      <c r="AI682"/>
      <c r="AJ682"/>
      <c r="AK682"/>
      <c r="AL682"/>
      <c r="AM682"/>
      <c r="AN682"/>
      <c r="AO682"/>
      <c r="AP682"/>
      <c r="AQ682"/>
      <c r="AR682"/>
    </row>
    <row r="683" spans="1:44" x14ac:dyDescent="0.25">
      <c r="AI683"/>
      <c r="AJ683"/>
      <c r="AK683"/>
      <c r="AL683"/>
      <c r="AM683"/>
      <c r="AN683"/>
      <c r="AO683"/>
      <c r="AP683"/>
      <c r="AQ683"/>
      <c r="AR683"/>
    </row>
    <row r="684" spans="1:44" x14ac:dyDescent="0.25">
      <c r="AI684"/>
      <c r="AJ684"/>
      <c r="AK684"/>
      <c r="AL684"/>
      <c r="AM684"/>
      <c r="AN684"/>
      <c r="AO684"/>
      <c r="AP684"/>
      <c r="AQ684"/>
      <c r="AR684"/>
    </row>
    <row r="685" spans="1:44" x14ac:dyDescent="0.25">
      <c r="AI685"/>
      <c r="AJ685"/>
      <c r="AK685"/>
      <c r="AL685"/>
      <c r="AM685"/>
      <c r="AN685"/>
      <c r="AO685"/>
      <c r="AP685"/>
      <c r="AQ685"/>
      <c r="AR685"/>
    </row>
    <row r="686" spans="1:44" x14ac:dyDescent="0.25">
      <c r="AI686"/>
      <c r="AJ686"/>
      <c r="AK686"/>
      <c r="AL686"/>
      <c r="AM686"/>
      <c r="AN686"/>
      <c r="AO686"/>
      <c r="AP686"/>
      <c r="AQ686"/>
      <c r="AR686"/>
    </row>
    <row r="687" spans="1:44" ht="15" customHeight="1" x14ac:dyDescent="0.25">
      <c r="B687"/>
      <c r="C687"/>
      <c r="D687"/>
      <c r="E687"/>
      <c r="F687"/>
      <c r="G687"/>
      <c r="AI687"/>
      <c r="AJ687"/>
      <c r="AK687"/>
      <c r="AL687"/>
      <c r="AM687"/>
      <c r="AN687"/>
      <c r="AO687"/>
      <c r="AP687"/>
      <c r="AQ687"/>
      <c r="AR687"/>
    </row>
    <row r="688" spans="1:44" ht="15" customHeight="1" x14ac:dyDescent="0.25">
      <c r="B688"/>
      <c r="C688"/>
      <c r="D688"/>
      <c r="E688"/>
      <c r="F688"/>
      <c r="G688"/>
      <c r="AI688"/>
      <c r="AJ688"/>
      <c r="AK688"/>
      <c r="AL688"/>
      <c r="AM688"/>
      <c r="AN688"/>
      <c r="AO688"/>
      <c r="AP688"/>
      <c r="AQ688"/>
      <c r="AR688"/>
    </row>
    <row r="689" spans="2:44" ht="15" customHeight="1" x14ac:dyDescent="0.25">
      <c r="B689"/>
      <c r="C689"/>
      <c r="D689"/>
      <c r="E689"/>
      <c r="F689"/>
      <c r="G689"/>
      <c r="AI689"/>
      <c r="AJ689"/>
      <c r="AK689"/>
      <c r="AL689"/>
      <c r="AM689"/>
      <c r="AN689"/>
      <c r="AO689"/>
      <c r="AP689"/>
      <c r="AQ689"/>
      <c r="AR689"/>
    </row>
    <row r="690" spans="2:44" ht="15" customHeight="1" x14ac:dyDescent="0.25">
      <c r="B690"/>
      <c r="C690"/>
      <c r="D690"/>
      <c r="E690"/>
      <c r="F690"/>
      <c r="G690"/>
      <c r="AI690"/>
      <c r="AJ690"/>
      <c r="AK690"/>
      <c r="AL690"/>
      <c r="AM690"/>
      <c r="AN690"/>
      <c r="AO690"/>
      <c r="AP690"/>
      <c r="AQ690"/>
      <c r="AR690"/>
    </row>
    <row r="691" spans="2:44" ht="15" customHeight="1" x14ac:dyDescent="0.25">
      <c r="B691"/>
      <c r="C691"/>
      <c r="D691"/>
      <c r="E691"/>
      <c r="F691"/>
      <c r="G691"/>
      <c r="AI691"/>
      <c r="AJ691"/>
      <c r="AK691"/>
      <c r="AL691"/>
      <c r="AM691"/>
      <c r="AN691"/>
      <c r="AO691"/>
      <c r="AP691"/>
      <c r="AQ691"/>
      <c r="AR691"/>
    </row>
    <row r="692" spans="2:44" ht="15" customHeight="1" x14ac:dyDescent="0.25">
      <c r="B692"/>
      <c r="C692"/>
      <c r="D692"/>
      <c r="E692"/>
      <c r="F692"/>
      <c r="G692"/>
      <c r="AI692"/>
      <c r="AJ692"/>
      <c r="AK692"/>
      <c r="AL692"/>
      <c r="AM692"/>
      <c r="AN692"/>
      <c r="AO692"/>
      <c r="AP692"/>
      <c r="AQ692"/>
      <c r="AR692"/>
    </row>
    <row r="693" spans="2:44" ht="15" customHeight="1" x14ac:dyDescent="0.25">
      <c r="B693"/>
      <c r="C693"/>
      <c r="D693"/>
      <c r="E693"/>
      <c r="F693"/>
      <c r="G693"/>
      <c r="AI693"/>
      <c r="AJ693"/>
      <c r="AK693"/>
      <c r="AL693"/>
      <c r="AM693"/>
      <c r="AN693"/>
      <c r="AO693"/>
      <c r="AP693"/>
      <c r="AQ693"/>
      <c r="AR693"/>
    </row>
    <row r="694" spans="2:44" ht="15" customHeight="1" x14ac:dyDescent="0.25">
      <c r="B694"/>
      <c r="C694"/>
      <c r="D694"/>
      <c r="E694"/>
      <c r="F694"/>
      <c r="G694"/>
      <c r="AI694"/>
      <c r="AJ694"/>
      <c r="AK694"/>
      <c r="AL694"/>
      <c r="AM694"/>
      <c r="AN694"/>
      <c r="AO694"/>
      <c r="AP694"/>
      <c r="AQ694"/>
      <c r="AR694"/>
    </row>
    <row r="695" spans="2:44" ht="15" customHeight="1" x14ac:dyDescent="0.25">
      <c r="B695"/>
      <c r="C695"/>
      <c r="D695"/>
      <c r="E695"/>
      <c r="F695"/>
      <c r="G695"/>
      <c r="AI695"/>
      <c r="AJ695"/>
      <c r="AK695"/>
      <c r="AL695"/>
      <c r="AM695"/>
      <c r="AN695"/>
      <c r="AO695"/>
      <c r="AP695"/>
      <c r="AQ695"/>
      <c r="AR695"/>
    </row>
    <row r="696" spans="2:44" ht="15" customHeight="1" x14ac:dyDescent="0.25">
      <c r="B696"/>
      <c r="C696"/>
      <c r="D696"/>
      <c r="E696"/>
      <c r="F696"/>
      <c r="G696"/>
      <c r="AI696"/>
      <c r="AJ696"/>
      <c r="AK696"/>
      <c r="AL696"/>
      <c r="AM696"/>
      <c r="AN696"/>
      <c r="AO696"/>
      <c r="AP696"/>
      <c r="AQ696"/>
      <c r="AR696"/>
    </row>
    <row r="697" spans="2:44" ht="15" customHeight="1" x14ac:dyDescent="0.25">
      <c r="B697"/>
      <c r="C697"/>
      <c r="D697"/>
      <c r="E697"/>
      <c r="F697"/>
      <c r="G697"/>
      <c r="AI697"/>
      <c r="AJ697"/>
      <c r="AK697"/>
      <c r="AL697"/>
      <c r="AM697"/>
      <c r="AN697"/>
      <c r="AO697"/>
      <c r="AP697"/>
      <c r="AQ697"/>
      <c r="AR697"/>
    </row>
    <row r="698" spans="2:44" ht="15" customHeight="1" x14ac:dyDescent="0.25">
      <c r="B698"/>
      <c r="C698"/>
      <c r="D698"/>
      <c r="E698"/>
      <c r="F698"/>
      <c r="G698"/>
      <c r="AI698"/>
      <c r="AJ698"/>
      <c r="AK698"/>
      <c r="AL698"/>
      <c r="AM698"/>
      <c r="AN698"/>
      <c r="AO698"/>
      <c r="AP698"/>
      <c r="AQ698"/>
      <c r="AR698"/>
    </row>
    <row r="699" spans="2:44" ht="15" customHeight="1" x14ac:dyDescent="0.25">
      <c r="B699"/>
      <c r="C699"/>
      <c r="D699"/>
      <c r="E699"/>
      <c r="F699"/>
      <c r="G699"/>
      <c r="AI699"/>
      <c r="AJ699"/>
      <c r="AK699"/>
      <c r="AL699"/>
      <c r="AM699"/>
      <c r="AN699"/>
      <c r="AO699"/>
      <c r="AP699"/>
      <c r="AQ699"/>
      <c r="AR699"/>
    </row>
    <row r="700" spans="2:44" ht="15" customHeight="1" x14ac:dyDescent="0.25">
      <c r="B700"/>
      <c r="C700"/>
      <c r="D700"/>
      <c r="E700"/>
      <c r="F700"/>
      <c r="G700"/>
      <c r="AI700"/>
      <c r="AJ700"/>
      <c r="AK700"/>
      <c r="AL700"/>
      <c r="AM700"/>
      <c r="AN700"/>
      <c r="AO700"/>
      <c r="AP700"/>
      <c r="AQ700"/>
      <c r="AR700"/>
    </row>
    <row r="701" spans="2:44" ht="15" customHeight="1" x14ac:dyDescent="0.25">
      <c r="B701"/>
      <c r="C701"/>
      <c r="D701"/>
      <c r="E701"/>
      <c r="F701"/>
      <c r="G701"/>
      <c r="AI701"/>
      <c r="AJ701"/>
      <c r="AK701"/>
      <c r="AL701"/>
      <c r="AM701"/>
      <c r="AN701"/>
      <c r="AO701"/>
      <c r="AP701"/>
      <c r="AQ701"/>
      <c r="AR701"/>
    </row>
    <row r="702" spans="2:44" ht="15" customHeight="1" x14ac:dyDescent="0.25">
      <c r="B702"/>
      <c r="C702"/>
      <c r="D702"/>
      <c r="E702"/>
      <c r="F702"/>
      <c r="G702"/>
      <c r="AI702"/>
      <c r="AJ702"/>
      <c r="AK702"/>
      <c r="AL702"/>
      <c r="AM702"/>
      <c r="AN702"/>
      <c r="AO702"/>
      <c r="AP702"/>
      <c r="AQ702"/>
      <c r="AR702"/>
    </row>
    <row r="703" spans="2:44" ht="15" customHeight="1" x14ac:dyDescent="0.25">
      <c r="B703"/>
      <c r="C703"/>
      <c r="D703"/>
      <c r="E703"/>
      <c r="F703"/>
      <c r="G703"/>
      <c r="AI703"/>
      <c r="AJ703"/>
      <c r="AK703"/>
      <c r="AL703"/>
      <c r="AM703"/>
      <c r="AN703"/>
      <c r="AO703"/>
      <c r="AP703"/>
      <c r="AQ703"/>
      <c r="AR703"/>
    </row>
    <row r="704" spans="2:44" ht="15" customHeight="1" x14ac:dyDescent="0.25">
      <c r="B704"/>
      <c r="C704"/>
      <c r="D704"/>
      <c r="E704"/>
      <c r="F704"/>
      <c r="G704"/>
      <c r="AI704"/>
      <c r="AJ704"/>
      <c r="AK704"/>
      <c r="AL704"/>
      <c r="AM704"/>
      <c r="AN704"/>
      <c r="AO704"/>
      <c r="AP704"/>
      <c r="AQ704"/>
      <c r="AR704"/>
    </row>
    <row r="705" spans="2:44" ht="15" customHeight="1" x14ac:dyDescent="0.25">
      <c r="B705"/>
      <c r="C705"/>
      <c r="D705"/>
      <c r="E705"/>
      <c r="F705"/>
      <c r="G705"/>
      <c r="AI705"/>
      <c r="AJ705"/>
      <c r="AK705"/>
      <c r="AL705"/>
      <c r="AM705"/>
      <c r="AN705"/>
      <c r="AO705"/>
      <c r="AP705"/>
      <c r="AQ705"/>
      <c r="AR705"/>
    </row>
    <row r="706" spans="2:44" ht="15" customHeight="1" x14ac:dyDescent="0.25">
      <c r="B706"/>
      <c r="C706"/>
      <c r="D706"/>
      <c r="E706"/>
      <c r="F706"/>
      <c r="G706"/>
      <c r="AI706"/>
      <c r="AJ706"/>
      <c r="AK706"/>
      <c r="AL706"/>
      <c r="AM706"/>
      <c r="AN706"/>
      <c r="AO706"/>
      <c r="AP706"/>
      <c r="AQ706"/>
      <c r="AR706"/>
    </row>
    <row r="707" spans="2:44" ht="15" customHeight="1" x14ac:dyDescent="0.25">
      <c r="B707"/>
      <c r="C707"/>
      <c r="D707"/>
      <c r="E707"/>
      <c r="F707"/>
      <c r="G707"/>
      <c r="AI707"/>
      <c r="AJ707"/>
      <c r="AK707"/>
      <c r="AL707"/>
      <c r="AM707"/>
      <c r="AN707"/>
      <c r="AO707"/>
      <c r="AP707"/>
      <c r="AQ707"/>
      <c r="AR707"/>
    </row>
    <row r="708" spans="2:44" ht="15" customHeight="1" x14ac:dyDescent="0.25">
      <c r="B708"/>
      <c r="C708"/>
      <c r="D708"/>
      <c r="E708"/>
      <c r="F708"/>
      <c r="G708"/>
      <c r="AI708"/>
      <c r="AJ708"/>
      <c r="AK708"/>
      <c r="AL708"/>
      <c r="AM708"/>
      <c r="AN708"/>
      <c r="AO708"/>
      <c r="AP708"/>
      <c r="AQ708"/>
      <c r="AR708"/>
    </row>
    <row r="709" spans="2:44" ht="15" customHeight="1" x14ac:dyDescent="0.25">
      <c r="B709"/>
      <c r="C709"/>
      <c r="D709"/>
      <c r="E709"/>
      <c r="F709"/>
      <c r="G709"/>
      <c r="AI709"/>
      <c r="AJ709"/>
      <c r="AK709"/>
      <c r="AL709"/>
      <c r="AM709"/>
      <c r="AN709"/>
      <c r="AO709"/>
      <c r="AP709"/>
      <c r="AQ709"/>
      <c r="AR709"/>
    </row>
    <row r="710" spans="2:44" ht="15" customHeight="1" x14ac:dyDescent="0.25">
      <c r="B710"/>
      <c r="C710"/>
      <c r="D710"/>
      <c r="E710"/>
      <c r="F710"/>
      <c r="G710"/>
      <c r="AI710"/>
      <c r="AJ710"/>
      <c r="AK710"/>
      <c r="AL710"/>
      <c r="AM710"/>
      <c r="AN710"/>
      <c r="AO710"/>
      <c r="AP710"/>
      <c r="AQ710"/>
      <c r="AR710"/>
    </row>
    <row r="711" spans="2:44" ht="15" customHeight="1" x14ac:dyDescent="0.25">
      <c r="B711"/>
      <c r="C711"/>
      <c r="D711"/>
      <c r="E711"/>
      <c r="F711"/>
      <c r="G711"/>
      <c r="AI711"/>
      <c r="AJ711"/>
      <c r="AK711"/>
      <c r="AL711"/>
      <c r="AM711"/>
      <c r="AN711"/>
      <c r="AO711"/>
      <c r="AP711"/>
      <c r="AQ711"/>
      <c r="AR711"/>
    </row>
    <row r="712" spans="2:44" ht="15" customHeight="1" x14ac:dyDescent="0.25">
      <c r="B712"/>
      <c r="C712"/>
      <c r="D712"/>
      <c r="E712"/>
      <c r="F712"/>
      <c r="G712"/>
      <c r="AI712"/>
      <c r="AJ712"/>
      <c r="AK712"/>
      <c r="AL712"/>
      <c r="AM712"/>
      <c r="AN712"/>
      <c r="AO712"/>
      <c r="AP712"/>
      <c r="AQ712"/>
      <c r="AR712"/>
    </row>
    <row r="713" spans="2:44" ht="15" customHeight="1" x14ac:dyDescent="0.25">
      <c r="B713"/>
      <c r="C713"/>
      <c r="D713"/>
      <c r="E713"/>
      <c r="F713"/>
      <c r="G713"/>
      <c r="AI713"/>
      <c r="AJ713"/>
      <c r="AK713"/>
      <c r="AL713"/>
      <c r="AM713"/>
      <c r="AN713"/>
      <c r="AO713"/>
      <c r="AP713"/>
      <c r="AQ713"/>
      <c r="AR713"/>
    </row>
    <row r="714" spans="2:44" ht="15" customHeight="1" x14ac:dyDescent="0.25">
      <c r="B714"/>
      <c r="C714"/>
      <c r="D714"/>
      <c r="E714"/>
      <c r="F714"/>
      <c r="G714"/>
      <c r="AI714"/>
      <c r="AJ714"/>
      <c r="AK714"/>
      <c r="AL714"/>
      <c r="AM714"/>
      <c r="AN714"/>
      <c r="AO714"/>
      <c r="AP714"/>
      <c r="AQ714"/>
      <c r="AR714"/>
    </row>
    <row r="715" spans="2:44" ht="15" customHeight="1" x14ac:dyDescent="0.25">
      <c r="B715"/>
      <c r="C715"/>
      <c r="D715"/>
      <c r="E715"/>
      <c r="F715"/>
      <c r="G715"/>
      <c r="AI715"/>
      <c r="AJ715"/>
      <c r="AK715"/>
      <c r="AL715"/>
      <c r="AM715"/>
      <c r="AN715"/>
      <c r="AO715"/>
      <c r="AP715"/>
      <c r="AQ715"/>
      <c r="AR715"/>
    </row>
    <row r="716" spans="2:44" ht="15" customHeight="1" x14ac:dyDescent="0.25">
      <c r="B716"/>
      <c r="C716"/>
      <c r="D716"/>
      <c r="E716"/>
      <c r="F716"/>
      <c r="G716"/>
      <c r="AI716"/>
      <c r="AJ716"/>
      <c r="AK716"/>
      <c r="AL716"/>
      <c r="AM716"/>
      <c r="AN716"/>
      <c r="AO716"/>
      <c r="AP716"/>
      <c r="AQ716"/>
      <c r="AR716"/>
    </row>
    <row r="717" spans="2:44" ht="15" customHeight="1" x14ac:dyDescent="0.25">
      <c r="B717"/>
      <c r="C717"/>
      <c r="D717"/>
      <c r="E717"/>
      <c r="F717"/>
      <c r="G717"/>
      <c r="AI717"/>
      <c r="AJ717"/>
      <c r="AK717"/>
      <c r="AL717"/>
      <c r="AM717"/>
      <c r="AN717"/>
      <c r="AO717"/>
      <c r="AP717"/>
      <c r="AQ717"/>
      <c r="AR717"/>
    </row>
    <row r="718" spans="2:44" ht="15" customHeight="1" x14ac:dyDescent="0.25">
      <c r="B718"/>
      <c r="C718"/>
      <c r="D718"/>
      <c r="E718"/>
      <c r="F718"/>
      <c r="G718"/>
      <c r="AI718"/>
      <c r="AJ718"/>
      <c r="AK718"/>
      <c r="AL718"/>
      <c r="AM718"/>
      <c r="AN718"/>
      <c r="AO718"/>
      <c r="AP718"/>
      <c r="AQ718"/>
      <c r="AR718"/>
    </row>
    <row r="719" spans="2:44" ht="15" customHeight="1" x14ac:dyDescent="0.25">
      <c r="B719"/>
      <c r="C719"/>
      <c r="D719"/>
      <c r="E719"/>
      <c r="F719"/>
      <c r="G719"/>
      <c r="AI719"/>
      <c r="AJ719"/>
      <c r="AK719"/>
      <c r="AL719"/>
      <c r="AM719"/>
      <c r="AN719"/>
      <c r="AO719"/>
      <c r="AP719"/>
      <c r="AQ719"/>
      <c r="AR719"/>
    </row>
    <row r="720" spans="2:44" ht="15" customHeight="1" x14ac:dyDescent="0.25">
      <c r="B720"/>
      <c r="C720"/>
      <c r="D720"/>
      <c r="E720"/>
      <c r="F720"/>
      <c r="G720"/>
      <c r="AI720"/>
      <c r="AJ720"/>
      <c r="AK720"/>
      <c r="AL720"/>
      <c r="AM720"/>
      <c r="AN720"/>
      <c r="AO720"/>
      <c r="AP720"/>
      <c r="AQ720"/>
      <c r="AR720"/>
    </row>
    <row r="721" spans="2:44" ht="15" customHeight="1" x14ac:dyDescent="0.25">
      <c r="B721"/>
      <c r="C721"/>
      <c r="D721"/>
      <c r="E721"/>
      <c r="F721"/>
      <c r="G721"/>
      <c r="AI721"/>
      <c r="AJ721"/>
      <c r="AK721"/>
      <c r="AL721"/>
      <c r="AM721"/>
      <c r="AN721"/>
      <c r="AO721"/>
      <c r="AP721"/>
      <c r="AQ721"/>
      <c r="AR721"/>
    </row>
    <row r="722" spans="2:44" ht="15" customHeight="1" x14ac:dyDescent="0.25">
      <c r="B722"/>
      <c r="C722"/>
      <c r="D722"/>
      <c r="E722"/>
      <c r="F722"/>
      <c r="G722"/>
      <c r="AI722"/>
      <c r="AJ722"/>
      <c r="AK722"/>
      <c r="AL722"/>
      <c r="AM722"/>
      <c r="AN722"/>
      <c r="AO722"/>
      <c r="AP722"/>
      <c r="AQ722"/>
      <c r="AR722"/>
    </row>
    <row r="723" spans="2:44" ht="15" customHeight="1" x14ac:dyDescent="0.25">
      <c r="B723"/>
      <c r="C723"/>
      <c r="D723"/>
      <c r="E723"/>
      <c r="F723"/>
      <c r="G723"/>
      <c r="AI723"/>
      <c r="AJ723"/>
      <c r="AK723"/>
      <c r="AL723"/>
      <c r="AM723"/>
      <c r="AN723"/>
      <c r="AO723"/>
      <c r="AP723"/>
      <c r="AQ723"/>
      <c r="AR723"/>
    </row>
    <row r="724" spans="2:44" ht="15" customHeight="1" x14ac:dyDescent="0.25">
      <c r="B724"/>
      <c r="C724"/>
      <c r="D724"/>
      <c r="E724"/>
      <c r="F724"/>
      <c r="G724"/>
      <c r="AI724"/>
      <c r="AJ724"/>
      <c r="AK724"/>
      <c r="AL724"/>
      <c r="AM724"/>
      <c r="AN724"/>
      <c r="AO724"/>
      <c r="AP724"/>
      <c r="AQ724"/>
      <c r="AR724"/>
    </row>
    <row r="725" spans="2:44" ht="15" customHeight="1" x14ac:dyDescent="0.25">
      <c r="B725"/>
      <c r="C725"/>
      <c r="D725"/>
      <c r="E725"/>
      <c r="F725"/>
      <c r="G725"/>
      <c r="AI725"/>
      <c r="AJ725"/>
      <c r="AK725"/>
      <c r="AL725"/>
      <c r="AM725"/>
      <c r="AN725"/>
      <c r="AO725"/>
      <c r="AP725"/>
      <c r="AQ725"/>
      <c r="AR725"/>
    </row>
    <row r="726" spans="2:44" ht="15" customHeight="1" x14ac:dyDescent="0.25">
      <c r="B726"/>
      <c r="C726"/>
      <c r="D726"/>
      <c r="E726"/>
      <c r="F726"/>
      <c r="G726"/>
      <c r="AI726"/>
      <c r="AJ726"/>
      <c r="AK726"/>
      <c r="AL726"/>
      <c r="AM726"/>
      <c r="AN726"/>
      <c r="AO726"/>
      <c r="AP726"/>
      <c r="AQ726"/>
      <c r="AR726"/>
    </row>
    <row r="727" spans="2:44" ht="15" customHeight="1" x14ac:dyDescent="0.25">
      <c r="B727"/>
      <c r="C727"/>
      <c r="D727"/>
      <c r="E727"/>
      <c r="F727"/>
      <c r="G727"/>
      <c r="AI727"/>
      <c r="AJ727"/>
      <c r="AK727"/>
      <c r="AL727"/>
      <c r="AM727"/>
      <c r="AN727"/>
      <c r="AO727"/>
      <c r="AP727"/>
      <c r="AQ727"/>
      <c r="AR727"/>
    </row>
    <row r="728" spans="2:44" ht="15" customHeight="1" x14ac:dyDescent="0.25">
      <c r="B728"/>
      <c r="C728"/>
      <c r="D728"/>
      <c r="E728"/>
      <c r="F728"/>
      <c r="G728"/>
      <c r="AI728"/>
      <c r="AJ728"/>
      <c r="AK728"/>
      <c r="AL728"/>
      <c r="AM728"/>
      <c r="AN728"/>
      <c r="AO728"/>
      <c r="AP728"/>
      <c r="AQ728"/>
      <c r="AR728"/>
    </row>
    <row r="729" spans="2:44" ht="15" customHeight="1" x14ac:dyDescent="0.25">
      <c r="B729"/>
      <c r="C729"/>
      <c r="D729"/>
      <c r="E729"/>
      <c r="F729"/>
      <c r="G729"/>
      <c r="AI729"/>
      <c r="AJ729"/>
      <c r="AK729"/>
      <c r="AL729"/>
      <c r="AM729"/>
      <c r="AN729"/>
      <c r="AO729"/>
      <c r="AP729"/>
      <c r="AQ729"/>
      <c r="AR729"/>
    </row>
    <row r="730" spans="2:44" ht="15" customHeight="1" x14ac:dyDescent="0.25">
      <c r="B730"/>
      <c r="C730"/>
      <c r="D730"/>
      <c r="E730"/>
      <c r="F730"/>
      <c r="G730"/>
      <c r="AI730"/>
      <c r="AJ730"/>
      <c r="AK730"/>
      <c r="AL730"/>
      <c r="AM730"/>
      <c r="AN730"/>
      <c r="AO730"/>
      <c r="AP730"/>
      <c r="AQ730"/>
      <c r="AR730"/>
    </row>
    <row r="731" spans="2:44" ht="15" customHeight="1" x14ac:dyDescent="0.25">
      <c r="B731"/>
      <c r="C731"/>
      <c r="D731"/>
      <c r="E731"/>
      <c r="F731"/>
      <c r="G731"/>
      <c r="AI731"/>
      <c r="AJ731"/>
      <c r="AK731"/>
      <c r="AL731"/>
      <c r="AM731"/>
      <c r="AN731"/>
      <c r="AO731"/>
      <c r="AP731"/>
      <c r="AQ731"/>
      <c r="AR731"/>
    </row>
    <row r="732" spans="2:44" ht="15" customHeight="1" x14ac:dyDescent="0.25">
      <c r="B732"/>
      <c r="C732"/>
      <c r="D732"/>
      <c r="E732"/>
      <c r="F732"/>
      <c r="G732"/>
      <c r="AI732"/>
      <c r="AJ732"/>
      <c r="AK732"/>
      <c r="AL732"/>
      <c r="AM732"/>
      <c r="AN732"/>
      <c r="AO732"/>
      <c r="AP732"/>
      <c r="AQ732"/>
      <c r="AR732"/>
    </row>
    <row r="733" spans="2:44" ht="15" customHeight="1" x14ac:dyDescent="0.25">
      <c r="B733"/>
      <c r="C733"/>
      <c r="D733"/>
      <c r="E733"/>
      <c r="F733"/>
      <c r="G733"/>
      <c r="AI733"/>
      <c r="AJ733"/>
      <c r="AK733"/>
      <c r="AL733"/>
      <c r="AM733"/>
      <c r="AN733"/>
      <c r="AO733"/>
      <c r="AP733"/>
      <c r="AQ733"/>
      <c r="AR733"/>
    </row>
    <row r="734" spans="2:44" ht="15" customHeight="1" x14ac:dyDescent="0.25">
      <c r="B734"/>
      <c r="C734"/>
      <c r="D734"/>
      <c r="E734"/>
      <c r="F734"/>
      <c r="G734"/>
      <c r="AI734"/>
      <c r="AJ734"/>
      <c r="AK734"/>
      <c r="AL734"/>
      <c r="AM734"/>
      <c r="AN734"/>
      <c r="AO734"/>
      <c r="AP734"/>
      <c r="AQ734"/>
      <c r="AR734"/>
    </row>
    <row r="735" spans="2:44" ht="15" customHeight="1" x14ac:dyDescent="0.25">
      <c r="B735"/>
      <c r="C735"/>
      <c r="D735"/>
      <c r="E735"/>
      <c r="F735"/>
      <c r="G735"/>
      <c r="AI735"/>
      <c r="AJ735"/>
      <c r="AK735"/>
      <c r="AL735"/>
      <c r="AM735"/>
      <c r="AN735"/>
      <c r="AO735"/>
      <c r="AP735"/>
      <c r="AQ735"/>
      <c r="AR735"/>
    </row>
    <row r="736" spans="2:44" ht="15" customHeight="1" x14ac:dyDescent="0.25">
      <c r="B736"/>
      <c r="C736"/>
      <c r="D736"/>
      <c r="E736"/>
      <c r="F736"/>
      <c r="G736"/>
      <c r="AI736"/>
      <c r="AJ736"/>
      <c r="AK736"/>
      <c r="AL736"/>
      <c r="AM736"/>
      <c r="AN736"/>
      <c r="AO736"/>
      <c r="AP736"/>
      <c r="AQ736"/>
      <c r="AR736"/>
    </row>
    <row r="737" spans="2:44" ht="15" customHeight="1" x14ac:dyDescent="0.25">
      <c r="B737"/>
      <c r="C737"/>
      <c r="D737"/>
      <c r="E737"/>
      <c r="F737"/>
      <c r="G737"/>
      <c r="AI737"/>
      <c r="AJ737"/>
      <c r="AK737"/>
      <c r="AL737"/>
      <c r="AM737"/>
      <c r="AN737"/>
      <c r="AO737"/>
      <c r="AP737"/>
      <c r="AQ737"/>
      <c r="AR737"/>
    </row>
    <row r="738" spans="2:44" ht="15" customHeight="1" x14ac:dyDescent="0.25">
      <c r="B738"/>
      <c r="C738"/>
      <c r="D738"/>
      <c r="E738"/>
      <c r="F738"/>
      <c r="G738"/>
      <c r="AI738"/>
      <c r="AJ738"/>
      <c r="AK738"/>
      <c r="AL738"/>
      <c r="AM738"/>
      <c r="AN738"/>
      <c r="AO738"/>
      <c r="AP738"/>
      <c r="AQ738"/>
      <c r="AR738"/>
    </row>
    <row r="739" spans="2:44" ht="15" customHeight="1" x14ac:dyDescent="0.25">
      <c r="B739"/>
      <c r="C739"/>
      <c r="D739"/>
      <c r="E739"/>
      <c r="F739"/>
      <c r="G739"/>
      <c r="AI739"/>
      <c r="AJ739"/>
      <c r="AK739"/>
      <c r="AL739"/>
      <c r="AM739"/>
      <c r="AN739"/>
      <c r="AO739"/>
      <c r="AP739"/>
      <c r="AQ739"/>
      <c r="AR739"/>
    </row>
    <row r="740" spans="2:44" ht="15" customHeight="1" x14ac:dyDescent="0.25">
      <c r="B740"/>
      <c r="C740"/>
      <c r="D740"/>
      <c r="E740"/>
      <c r="F740"/>
      <c r="G740"/>
      <c r="AI740"/>
      <c r="AJ740"/>
      <c r="AK740"/>
      <c r="AL740"/>
      <c r="AM740"/>
      <c r="AN740"/>
      <c r="AO740"/>
      <c r="AP740"/>
      <c r="AQ740"/>
      <c r="AR740"/>
    </row>
    <row r="741" spans="2:44" ht="15" customHeight="1" x14ac:dyDescent="0.25">
      <c r="B741"/>
      <c r="C741"/>
      <c r="D741"/>
      <c r="E741"/>
      <c r="F741"/>
      <c r="G741"/>
      <c r="AI741"/>
      <c r="AJ741"/>
      <c r="AK741"/>
      <c r="AL741"/>
      <c r="AM741"/>
      <c r="AN741"/>
      <c r="AO741"/>
      <c r="AP741"/>
      <c r="AQ741"/>
      <c r="AR741"/>
    </row>
    <row r="742" spans="2:44" ht="15" customHeight="1" x14ac:dyDescent="0.25">
      <c r="B742"/>
      <c r="C742"/>
      <c r="D742"/>
      <c r="E742"/>
      <c r="F742"/>
      <c r="G742"/>
      <c r="AI742"/>
      <c r="AJ742"/>
      <c r="AK742"/>
      <c r="AL742"/>
      <c r="AM742"/>
      <c r="AN742"/>
      <c r="AO742"/>
      <c r="AP742"/>
      <c r="AQ742"/>
      <c r="AR742"/>
    </row>
    <row r="743" spans="2:44" ht="15" customHeight="1" x14ac:dyDescent="0.25">
      <c r="B743"/>
      <c r="C743"/>
      <c r="D743"/>
      <c r="E743"/>
      <c r="F743"/>
      <c r="G743"/>
      <c r="AI743"/>
      <c r="AJ743"/>
      <c r="AK743"/>
      <c r="AL743"/>
      <c r="AM743"/>
      <c r="AN743"/>
      <c r="AO743"/>
      <c r="AP743"/>
      <c r="AQ743"/>
      <c r="AR743"/>
    </row>
    <row r="744" spans="2:44" ht="15" customHeight="1" x14ac:dyDescent="0.25">
      <c r="B744"/>
      <c r="C744"/>
      <c r="D744"/>
      <c r="E744"/>
      <c r="F744"/>
      <c r="G744"/>
      <c r="AI744"/>
      <c r="AJ744"/>
      <c r="AK744"/>
      <c r="AL744"/>
      <c r="AM744"/>
      <c r="AN744"/>
      <c r="AO744"/>
      <c r="AP744"/>
      <c r="AQ744"/>
      <c r="AR744"/>
    </row>
    <row r="745" spans="2:44" ht="15" customHeight="1" x14ac:dyDescent="0.25">
      <c r="B745"/>
      <c r="C745"/>
      <c r="D745"/>
      <c r="E745"/>
      <c r="F745"/>
      <c r="G745"/>
      <c r="AI745"/>
      <c r="AJ745"/>
      <c r="AK745"/>
      <c r="AL745"/>
      <c r="AM745"/>
      <c r="AN745"/>
      <c r="AO745"/>
      <c r="AP745"/>
      <c r="AQ745"/>
      <c r="AR745"/>
    </row>
    <row r="746" spans="2:44" ht="15" customHeight="1" x14ac:dyDescent="0.25">
      <c r="B746"/>
      <c r="C746"/>
      <c r="D746"/>
      <c r="E746"/>
      <c r="F746"/>
      <c r="G746"/>
      <c r="AI746"/>
      <c r="AJ746"/>
      <c r="AK746"/>
      <c r="AL746"/>
      <c r="AM746"/>
      <c r="AN746"/>
      <c r="AO746"/>
      <c r="AP746"/>
      <c r="AQ746"/>
      <c r="AR746"/>
    </row>
    <row r="747" spans="2:44" ht="15" customHeight="1" x14ac:dyDescent="0.25">
      <c r="B747"/>
      <c r="C747"/>
      <c r="D747"/>
      <c r="E747"/>
      <c r="F747"/>
      <c r="G747"/>
      <c r="AI747"/>
      <c r="AJ747"/>
      <c r="AK747"/>
      <c r="AL747"/>
      <c r="AM747"/>
      <c r="AN747"/>
      <c r="AO747"/>
      <c r="AP747"/>
      <c r="AQ747"/>
      <c r="AR747"/>
    </row>
    <row r="748" spans="2:44" ht="15" customHeight="1" x14ac:dyDescent="0.25">
      <c r="B748"/>
      <c r="C748"/>
      <c r="D748"/>
      <c r="E748"/>
      <c r="F748"/>
      <c r="G748"/>
      <c r="AI748"/>
      <c r="AJ748"/>
      <c r="AK748"/>
      <c r="AL748"/>
      <c r="AM748"/>
      <c r="AN748"/>
      <c r="AO748"/>
      <c r="AP748"/>
      <c r="AQ748"/>
      <c r="AR748"/>
    </row>
    <row r="749" spans="2:44" ht="15" customHeight="1" x14ac:dyDescent="0.25">
      <c r="B749"/>
      <c r="C749"/>
      <c r="D749"/>
      <c r="E749"/>
      <c r="F749"/>
      <c r="G749"/>
      <c r="AI749"/>
      <c r="AJ749"/>
      <c r="AK749"/>
      <c r="AL749"/>
      <c r="AM749"/>
      <c r="AN749"/>
      <c r="AO749"/>
      <c r="AP749"/>
      <c r="AQ749"/>
      <c r="AR749"/>
    </row>
    <row r="750" spans="2:44" ht="15" customHeight="1" x14ac:dyDescent="0.25">
      <c r="B750"/>
      <c r="C750"/>
      <c r="D750"/>
      <c r="E750"/>
      <c r="F750"/>
      <c r="G750"/>
      <c r="AI750"/>
      <c r="AJ750"/>
      <c r="AK750"/>
      <c r="AL750"/>
      <c r="AM750"/>
      <c r="AN750"/>
      <c r="AO750"/>
      <c r="AP750"/>
      <c r="AQ750"/>
      <c r="AR750"/>
    </row>
    <row r="751" spans="2:44" ht="15" customHeight="1" x14ac:dyDescent="0.25">
      <c r="B751"/>
      <c r="C751"/>
      <c r="D751"/>
      <c r="E751"/>
      <c r="F751"/>
      <c r="G751"/>
      <c r="AI751"/>
      <c r="AJ751"/>
      <c r="AK751"/>
      <c r="AL751"/>
      <c r="AM751"/>
      <c r="AN751"/>
      <c r="AO751"/>
      <c r="AP751"/>
      <c r="AQ751"/>
      <c r="AR751"/>
    </row>
    <row r="752" spans="2:44" ht="15" customHeight="1" x14ac:dyDescent="0.25">
      <c r="B752"/>
      <c r="C752"/>
      <c r="D752"/>
      <c r="E752"/>
      <c r="F752"/>
      <c r="G752"/>
      <c r="AI752"/>
      <c r="AJ752"/>
      <c r="AK752"/>
      <c r="AL752"/>
      <c r="AM752"/>
      <c r="AN752"/>
      <c r="AO752"/>
      <c r="AP752"/>
      <c r="AQ752"/>
      <c r="AR752"/>
    </row>
    <row r="753" spans="2:44" ht="15" customHeight="1" x14ac:dyDescent="0.25">
      <c r="B753"/>
      <c r="C753"/>
      <c r="D753"/>
      <c r="E753"/>
      <c r="F753"/>
      <c r="G753"/>
      <c r="AI753"/>
      <c r="AJ753"/>
      <c r="AK753"/>
      <c r="AL753"/>
      <c r="AM753"/>
      <c r="AN753"/>
      <c r="AO753"/>
      <c r="AP753"/>
      <c r="AQ753"/>
      <c r="AR753"/>
    </row>
    <row r="754" spans="2:44" ht="15" customHeight="1" x14ac:dyDescent="0.25">
      <c r="B754"/>
      <c r="C754"/>
      <c r="D754"/>
      <c r="E754"/>
      <c r="F754"/>
      <c r="G754"/>
      <c r="AI754"/>
      <c r="AJ754"/>
      <c r="AK754"/>
      <c r="AL754"/>
      <c r="AM754"/>
      <c r="AN754"/>
      <c r="AO754"/>
      <c r="AP754"/>
      <c r="AQ754"/>
      <c r="AR754"/>
    </row>
    <row r="755" spans="2:44" ht="15" customHeight="1" x14ac:dyDescent="0.25">
      <c r="B755"/>
      <c r="C755"/>
      <c r="D755"/>
      <c r="E755"/>
      <c r="F755"/>
      <c r="G755"/>
      <c r="AI755"/>
      <c r="AJ755"/>
      <c r="AK755"/>
      <c r="AL755"/>
      <c r="AM755"/>
      <c r="AN755"/>
      <c r="AO755"/>
      <c r="AP755"/>
      <c r="AQ755"/>
      <c r="AR755"/>
    </row>
    <row r="756" spans="2:44" ht="15" customHeight="1" x14ac:dyDescent="0.25">
      <c r="B756"/>
      <c r="C756"/>
      <c r="D756"/>
      <c r="E756"/>
      <c r="F756"/>
      <c r="G756"/>
      <c r="AI756"/>
      <c r="AJ756"/>
      <c r="AK756"/>
      <c r="AL756"/>
      <c r="AM756"/>
      <c r="AN756"/>
      <c r="AO756"/>
      <c r="AP756"/>
      <c r="AQ756"/>
      <c r="AR756"/>
    </row>
    <row r="757" spans="2:44" ht="15" customHeight="1" x14ac:dyDescent="0.25">
      <c r="B757"/>
      <c r="C757"/>
      <c r="D757"/>
      <c r="E757"/>
      <c r="F757"/>
      <c r="G757"/>
      <c r="AI757"/>
      <c r="AJ757"/>
      <c r="AK757"/>
      <c r="AL757"/>
      <c r="AM757"/>
      <c r="AN757"/>
      <c r="AO757"/>
      <c r="AP757"/>
      <c r="AQ757"/>
      <c r="AR757"/>
    </row>
    <row r="758" spans="2:44" ht="15" customHeight="1" x14ac:dyDescent="0.25">
      <c r="B758"/>
      <c r="C758"/>
      <c r="D758"/>
      <c r="E758"/>
      <c r="F758"/>
      <c r="G758"/>
      <c r="AI758"/>
      <c r="AJ758"/>
      <c r="AK758"/>
      <c r="AL758"/>
      <c r="AM758"/>
      <c r="AN758"/>
      <c r="AO758"/>
      <c r="AP758"/>
      <c r="AQ758"/>
      <c r="AR758"/>
    </row>
    <row r="759" spans="2:44" ht="15" customHeight="1" x14ac:dyDescent="0.25">
      <c r="B759"/>
      <c r="C759"/>
      <c r="D759"/>
      <c r="E759"/>
      <c r="F759"/>
      <c r="G759"/>
      <c r="AI759"/>
      <c r="AJ759"/>
      <c r="AK759"/>
      <c r="AL759"/>
      <c r="AM759"/>
      <c r="AN759"/>
      <c r="AO759"/>
      <c r="AP759"/>
      <c r="AQ759"/>
      <c r="AR759"/>
    </row>
    <row r="760" spans="2:44" ht="15" customHeight="1" x14ac:dyDescent="0.25">
      <c r="B760"/>
      <c r="C760"/>
      <c r="D760"/>
      <c r="E760"/>
      <c r="F760"/>
      <c r="G760"/>
      <c r="AI760"/>
      <c r="AJ760"/>
      <c r="AK760"/>
      <c r="AL760"/>
      <c r="AM760"/>
      <c r="AN760"/>
      <c r="AO760"/>
      <c r="AP760"/>
      <c r="AQ760"/>
      <c r="AR760"/>
    </row>
    <row r="761" spans="2:44" ht="15" customHeight="1" x14ac:dyDescent="0.25">
      <c r="B761"/>
      <c r="C761"/>
      <c r="D761"/>
      <c r="E761"/>
      <c r="F761"/>
      <c r="G761"/>
      <c r="AI761"/>
      <c r="AJ761"/>
      <c r="AK761"/>
      <c r="AL761"/>
      <c r="AM761"/>
      <c r="AN761"/>
      <c r="AO761"/>
      <c r="AP761"/>
      <c r="AQ761"/>
      <c r="AR761"/>
    </row>
    <row r="762" spans="2:44" ht="15" customHeight="1" x14ac:dyDescent="0.25">
      <c r="B762"/>
      <c r="C762"/>
      <c r="D762"/>
      <c r="E762"/>
      <c r="F762"/>
      <c r="G762"/>
      <c r="AI762"/>
      <c r="AJ762"/>
      <c r="AK762"/>
      <c r="AL762"/>
      <c r="AM762"/>
      <c r="AN762"/>
      <c r="AO762"/>
      <c r="AP762"/>
      <c r="AQ762"/>
      <c r="AR762"/>
    </row>
    <row r="763" spans="2:44" ht="15" customHeight="1" x14ac:dyDescent="0.25">
      <c r="B763"/>
      <c r="C763"/>
      <c r="D763"/>
      <c r="E763"/>
      <c r="F763"/>
      <c r="G763"/>
      <c r="AI763"/>
      <c r="AJ763"/>
      <c r="AK763"/>
      <c r="AL763"/>
      <c r="AM763"/>
      <c r="AN763"/>
      <c r="AO763"/>
      <c r="AP763"/>
      <c r="AQ763"/>
      <c r="AR763"/>
    </row>
    <row r="764" spans="2:44" ht="15" customHeight="1" x14ac:dyDescent="0.25">
      <c r="B764"/>
      <c r="C764"/>
      <c r="D764"/>
      <c r="E764"/>
      <c r="F764"/>
      <c r="G764"/>
      <c r="AI764"/>
      <c r="AJ764"/>
      <c r="AK764"/>
      <c r="AL764"/>
      <c r="AM764"/>
      <c r="AN764"/>
      <c r="AO764"/>
      <c r="AP764"/>
      <c r="AQ764"/>
      <c r="AR764"/>
    </row>
    <row r="765" spans="2:44" ht="15" customHeight="1" x14ac:dyDescent="0.25">
      <c r="B765"/>
      <c r="C765"/>
      <c r="D765"/>
      <c r="E765"/>
      <c r="F765"/>
      <c r="G765"/>
      <c r="AI765"/>
      <c r="AJ765"/>
      <c r="AK765"/>
      <c r="AL765"/>
      <c r="AM765"/>
      <c r="AN765"/>
      <c r="AO765"/>
      <c r="AP765"/>
      <c r="AQ765"/>
      <c r="AR765"/>
    </row>
    <row r="766" spans="2:44" ht="15" customHeight="1" x14ac:dyDescent="0.25">
      <c r="B766"/>
      <c r="C766"/>
      <c r="D766"/>
      <c r="E766"/>
      <c r="F766"/>
      <c r="G766"/>
      <c r="AI766"/>
      <c r="AJ766"/>
      <c r="AK766"/>
      <c r="AL766"/>
      <c r="AM766"/>
      <c r="AN766"/>
      <c r="AO766"/>
      <c r="AP766"/>
      <c r="AQ766"/>
      <c r="AR766"/>
    </row>
    <row r="767" spans="2:44" ht="15" customHeight="1" x14ac:dyDescent="0.25">
      <c r="B767"/>
      <c r="C767"/>
      <c r="D767"/>
      <c r="E767"/>
      <c r="F767"/>
      <c r="G767"/>
      <c r="AI767"/>
      <c r="AJ767"/>
      <c r="AK767"/>
      <c r="AL767"/>
      <c r="AM767"/>
      <c r="AN767"/>
      <c r="AO767"/>
      <c r="AP767"/>
      <c r="AQ767"/>
      <c r="AR767"/>
    </row>
    <row r="768" spans="2:44" ht="15" customHeight="1" x14ac:dyDescent="0.25">
      <c r="B768"/>
      <c r="C768"/>
      <c r="D768"/>
      <c r="E768"/>
      <c r="F768"/>
      <c r="G768"/>
      <c r="AI768"/>
      <c r="AJ768"/>
      <c r="AK768"/>
      <c r="AL768"/>
      <c r="AM768"/>
      <c r="AN768"/>
      <c r="AO768"/>
      <c r="AP768"/>
      <c r="AQ768"/>
      <c r="AR768"/>
    </row>
    <row r="769" spans="2:44" ht="15" customHeight="1" x14ac:dyDescent="0.25">
      <c r="B769"/>
      <c r="C769"/>
      <c r="D769"/>
      <c r="E769"/>
      <c r="F769"/>
      <c r="G769"/>
      <c r="AI769"/>
      <c r="AJ769"/>
      <c r="AK769"/>
      <c r="AL769"/>
      <c r="AM769"/>
      <c r="AN769"/>
      <c r="AO769"/>
      <c r="AP769"/>
      <c r="AQ769"/>
      <c r="AR769"/>
    </row>
    <row r="770" spans="2:44" ht="15" customHeight="1" x14ac:dyDescent="0.25">
      <c r="B770"/>
      <c r="C770"/>
      <c r="D770"/>
      <c r="E770"/>
      <c r="F770"/>
      <c r="G770"/>
      <c r="AI770"/>
      <c r="AJ770"/>
      <c r="AK770"/>
      <c r="AL770"/>
      <c r="AM770"/>
      <c r="AN770"/>
      <c r="AO770"/>
      <c r="AP770"/>
      <c r="AQ770"/>
      <c r="AR770"/>
    </row>
    <row r="771" spans="2:44" ht="15" customHeight="1" x14ac:dyDescent="0.25">
      <c r="B771"/>
      <c r="C771"/>
      <c r="D771"/>
      <c r="E771"/>
      <c r="F771"/>
      <c r="G771"/>
      <c r="AI771"/>
      <c r="AJ771"/>
      <c r="AK771"/>
      <c r="AL771"/>
      <c r="AM771"/>
      <c r="AN771"/>
      <c r="AO771"/>
      <c r="AP771"/>
      <c r="AQ771"/>
      <c r="AR771"/>
    </row>
    <row r="772" spans="2:44" ht="15" customHeight="1" x14ac:dyDescent="0.25">
      <c r="B772"/>
      <c r="C772"/>
      <c r="D772"/>
      <c r="E772"/>
      <c r="F772"/>
      <c r="G772"/>
      <c r="AI772"/>
      <c r="AJ772"/>
      <c r="AK772"/>
      <c r="AL772"/>
      <c r="AM772"/>
      <c r="AN772"/>
      <c r="AO772"/>
      <c r="AP772"/>
      <c r="AQ772"/>
      <c r="AR772"/>
    </row>
    <row r="773" spans="2:44" ht="15" customHeight="1" x14ac:dyDescent="0.25">
      <c r="B773"/>
      <c r="C773"/>
      <c r="D773"/>
      <c r="E773"/>
      <c r="F773"/>
      <c r="G773"/>
      <c r="AI773"/>
      <c r="AJ773"/>
      <c r="AK773"/>
      <c r="AL773"/>
      <c r="AM773"/>
      <c r="AN773"/>
      <c r="AO773"/>
      <c r="AP773"/>
      <c r="AQ773"/>
      <c r="AR773"/>
    </row>
    <row r="774" spans="2:44" ht="15" customHeight="1" x14ac:dyDescent="0.25">
      <c r="B774"/>
      <c r="C774"/>
      <c r="D774"/>
      <c r="E774"/>
      <c r="F774"/>
      <c r="G774"/>
      <c r="AI774"/>
      <c r="AJ774"/>
      <c r="AK774"/>
      <c r="AL774"/>
      <c r="AM774"/>
      <c r="AN774"/>
      <c r="AO774"/>
      <c r="AP774"/>
      <c r="AQ774"/>
      <c r="AR774"/>
    </row>
    <row r="775" spans="2:44" ht="15" customHeight="1" x14ac:dyDescent="0.25">
      <c r="B775"/>
      <c r="C775"/>
      <c r="D775"/>
      <c r="E775"/>
      <c r="F775"/>
      <c r="G775"/>
      <c r="AI775"/>
      <c r="AJ775"/>
      <c r="AK775"/>
      <c r="AL775"/>
      <c r="AM775"/>
      <c r="AN775"/>
      <c r="AO775"/>
      <c r="AP775"/>
      <c r="AQ775"/>
      <c r="AR775"/>
    </row>
    <row r="776" spans="2:44" ht="15" customHeight="1" x14ac:dyDescent="0.25">
      <c r="B776"/>
      <c r="C776"/>
      <c r="D776"/>
      <c r="E776"/>
      <c r="F776"/>
      <c r="G776"/>
      <c r="AI776"/>
      <c r="AJ776"/>
      <c r="AK776"/>
      <c r="AL776"/>
      <c r="AM776"/>
      <c r="AN776"/>
      <c r="AO776"/>
      <c r="AP776"/>
      <c r="AQ776"/>
      <c r="AR776"/>
    </row>
    <row r="777" spans="2:44" ht="15" customHeight="1" x14ac:dyDescent="0.25"/>
    <row r="779" spans="2:44" hidden="1" x14ac:dyDescent="0.25"/>
    <row r="780" spans="2:44" hidden="1" x14ac:dyDescent="0.25"/>
    <row r="781" spans="2:44" hidden="1" x14ac:dyDescent="0.25"/>
    <row r="782" spans="2:44" hidden="1" x14ac:dyDescent="0.25"/>
    <row r="783" spans="2:44" hidden="1" x14ac:dyDescent="0.25"/>
    <row r="784" spans="2:4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80" hidden="1" x14ac:dyDescent="0.25"/>
    <row r="981" hidden="1" x14ac:dyDescent="0.25"/>
    <row r="982" hidden="1" x14ac:dyDescent="0.25"/>
  </sheetData>
  <phoneticPr fontId="29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A1:A990"/>
  <sheetViews>
    <sheetView workbookViewId="0">
      <selection activeCell="AA3" sqref="A1:XFD1048576"/>
    </sheetView>
  </sheetViews>
  <sheetFormatPr defaultColWidth="9.140625" defaultRowHeight="15" x14ac:dyDescent="0.25"/>
  <cols>
    <col min="2" max="2" width="20.85546875" customWidth="1"/>
    <col min="3" max="3" width="36.5703125" bestFit="1" customWidth="1"/>
    <col min="4" max="4" width="11.28515625" customWidth="1"/>
    <col min="5" max="5" width="12.42578125" customWidth="1"/>
    <col min="6" max="6" width="1.5703125" customWidth="1"/>
    <col min="7" max="7" width="1" customWidth="1"/>
    <col min="8" max="11" width="6.140625" customWidth="1"/>
    <col min="12" max="12" width="6.7109375" bestFit="1" customWidth="1"/>
    <col min="13" max="14" width="6.5703125" bestFit="1" customWidth="1"/>
    <col min="15" max="23" width="6.140625" customWidth="1"/>
    <col min="24" max="24" width="6.5703125" bestFit="1" customWidth="1"/>
    <col min="25" max="25" width="8.85546875" customWidth="1"/>
    <col min="26" max="26" width="16.28515625" bestFit="1" customWidth="1"/>
    <col min="27" max="27" width="19" bestFit="1" customWidth="1"/>
    <col min="28" max="28" width="30.5703125" bestFit="1" customWidth="1"/>
    <col min="35" max="35" width="15.5703125" bestFit="1" customWidth="1"/>
    <col min="36" max="36" width="19.7109375" bestFit="1" customWidth="1"/>
  </cols>
  <sheetData>
    <row r="1" customFormat="1" ht="24.75" customHeight="1" x14ac:dyDescent="0.25"/>
    <row r="2" customFormat="1" x14ac:dyDescent="0.25"/>
    <row r="3" customFormat="1" ht="104.25" customHeight="1" x14ac:dyDescent="0.25"/>
    <row r="4" customFormat="1" x14ac:dyDescent="0.25"/>
    <row r="5" customFormat="1" ht="22.5" customHeigh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ht="15" customHeigh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ht="15" customHeigh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ht="15" customHeigh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ht="15" customHeigh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ht="15.75" customHeigh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ht="15" customHeigh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ht="15" customHeigh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41" customFormat="1" hidden="1" x14ac:dyDescent="0.25"/>
    <row r="842" customFormat="1" hidden="1" x14ac:dyDescent="0.25"/>
    <row r="843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43" customFormat="1" hidden="1" x14ac:dyDescent="0.25"/>
    <row r="946" customFormat="1" hidden="1" x14ac:dyDescent="0.25"/>
    <row r="948" customFormat="1" hidden="1" x14ac:dyDescent="0.25"/>
    <row r="949" customFormat="1" hidden="1" x14ac:dyDescent="0.25"/>
    <row r="957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88" customFormat="1" hidden="1" x14ac:dyDescent="0.25"/>
    <row r="989" customFormat="1" hidden="1" x14ac:dyDescent="0.25"/>
    <row r="990" customFormat="1" hidden="1" x14ac:dyDescent="0.25"/>
  </sheetData>
  <phoneticPr fontId="29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/>
  <dimension ref="A1:A1008"/>
  <sheetViews>
    <sheetView topLeftCell="C4" workbookViewId="0">
      <selection activeCell="W27" sqref="W27"/>
    </sheetView>
  </sheetViews>
  <sheetFormatPr defaultColWidth="9.140625" defaultRowHeight="15" x14ac:dyDescent="0.25"/>
  <cols>
    <col min="2" max="2" width="20.85546875" customWidth="1"/>
    <col min="3" max="3" width="36.5703125" bestFit="1" customWidth="1"/>
    <col min="4" max="4" width="11.28515625" customWidth="1"/>
    <col min="5" max="5" width="12.42578125" customWidth="1"/>
    <col min="6" max="6" width="1.5703125" customWidth="1"/>
    <col min="7" max="7" width="1" customWidth="1"/>
    <col min="8" max="11" width="6.140625" customWidth="1"/>
    <col min="12" max="12" width="6.7109375" bestFit="1" customWidth="1"/>
    <col min="13" max="14" width="6.5703125" bestFit="1" customWidth="1"/>
    <col min="15" max="23" width="6.140625" customWidth="1"/>
    <col min="24" max="24" width="6.5703125" bestFit="1" customWidth="1"/>
    <col min="25" max="25" width="8.85546875" customWidth="1"/>
    <col min="26" max="26" width="16.28515625" bestFit="1" customWidth="1"/>
    <col min="27" max="27" width="19" bestFit="1" customWidth="1"/>
    <col min="28" max="28" width="30.5703125" bestFit="1" customWidth="1"/>
    <col min="35" max="35" width="15.5703125" bestFit="1" customWidth="1"/>
    <col min="36" max="36" width="19.7109375" bestFit="1" customWidth="1"/>
  </cols>
  <sheetData>
    <row r="1" customFormat="1" ht="24.75" customHeight="1" x14ac:dyDescent="0.25"/>
    <row r="2" customFormat="1" x14ac:dyDescent="0.25"/>
    <row r="3" customFormat="1" ht="104.25" customHeight="1" x14ac:dyDescent="0.25"/>
    <row r="4" customFormat="1" x14ac:dyDescent="0.25"/>
    <row r="5" customFormat="1" ht="22.5" customHeigh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ht="15" customHeigh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ht="15" customHeigh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ht="15" customHeigh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ht="15" customHeigh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ht="15.75" customHeigh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ht="15" customHeigh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ht="15" customHeigh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59" customFormat="1" hidden="1" x14ac:dyDescent="0.25"/>
    <row r="860" customFormat="1" hidden="1" x14ac:dyDescent="0.25"/>
    <row r="861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61" customFormat="1" hidden="1" x14ac:dyDescent="0.25"/>
    <row r="964" customFormat="1" hidden="1" x14ac:dyDescent="0.25"/>
    <row r="966" customFormat="1" hidden="1" x14ac:dyDescent="0.25"/>
    <row r="967" customFormat="1" hidden="1" x14ac:dyDescent="0.25"/>
    <row r="975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1006" customFormat="1" hidden="1" x14ac:dyDescent="0.25"/>
    <row r="1007" customFormat="1" hidden="1" x14ac:dyDescent="0.25"/>
    <row r="1008" customFormat="1" hidden="1" x14ac:dyDescent="0.25"/>
  </sheetData>
  <phoneticPr fontId="29" type="noConversion"/>
  <pageMargins left="0.7" right="0.7" top="0.78740157499999996" bottom="0.78740157499999996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/>
  <dimension ref="A1:A1054"/>
  <sheetViews>
    <sheetView workbookViewId="0">
      <pane xSplit="2" ySplit="4" topLeftCell="C264" activePane="bottomRight" state="frozen"/>
      <selection pane="topRight" activeCell="C1" sqref="C1"/>
      <selection pane="bottomLeft" activeCell="A5" sqref="A5"/>
      <selection pane="bottomRight" activeCell="H283" sqref="A1:XFD1048576"/>
    </sheetView>
  </sheetViews>
  <sheetFormatPr defaultColWidth="9.140625" defaultRowHeight="15" x14ac:dyDescent="0.25"/>
  <cols>
    <col min="2" max="2" width="20.85546875" customWidth="1"/>
    <col min="3" max="3" width="36.5703125" bestFit="1" customWidth="1"/>
    <col min="4" max="4" width="11.28515625" customWidth="1"/>
    <col min="5" max="5" width="12.42578125" customWidth="1"/>
    <col min="6" max="6" width="1.5703125" customWidth="1"/>
    <col min="7" max="7" width="1" customWidth="1"/>
    <col min="8" max="11" width="6.140625" customWidth="1"/>
    <col min="12" max="12" width="6.7109375" bestFit="1" customWidth="1"/>
    <col min="13" max="14" width="6.5703125" bestFit="1" customWidth="1"/>
    <col min="15" max="23" width="6.140625" customWidth="1"/>
    <col min="24" max="24" width="6.5703125" bestFit="1" customWidth="1"/>
    <col min="25" max="25" width="8.85546875" customWidth="1"/>
    <col min="26" max="26" width="16.28515625" bestFit="1" customWidth="1"/>
    <col min="27" max="27" width="19" bestFit="1" customWidth="1"/>
    <col min="28" max="28" width="30.5703125" bestFit="1" customWidth="1"/>
    <col min="35" max="35" width="15.5703125" bestFit="1" customWidth="1"/>
    <col min="36" max="36" width="19.7109375" bestFit="1" customWidth="1"/>
  </cols>
  <sheetData>
    <row r="1" customFormat="1" ht="24.75" customHeight="1" x14ac:dyDescent="0.25"/>
    <row r="2" customFormat="1" x14ac:dyDescent="0.25"/>
    <row r="3" customFormat="1" ht="104.25" customHeight="1" x14ac:dyDescent="0.25"/>
    <row r="4" customFormat="1" x14ac:dyDescent="0.25"/>
    <row r="5" customFormat="1" ht="22.5" customHeigh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ht="15" customHeigh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ht="15" customHeigh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ht="15" customHeigh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ht="15" customHeigh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ht="15.75" customHeigh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ht="15" customHeigh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ht="15" customHeigh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905" customFormat="1" hidden="1" x14ac:dyDescent="0.25"/>
    <row r="906" customFormat="1" hidden="1" x14ac:dyDescent="0.25"/>
    <row r="907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7" customFormat="1" hidden="1" x14ac:dyDescent="0.25"/>
    <row r="1010" customFormat="1" hidden="1" x14ac:dyDescent="0.25"/>
    <row r="1012" customFormat="1" hidden="1" x14ac:dyDescent="0.25"/>
    <row r="1013" customFormat="1" hidden="1" x14ac:dyDescent="0.25"/>
    <row r="1021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52" customFormat="1" hidden="1" x14ac:dyDescent="0.25"/>
    <row r="1053" customFormat="1" hidden="1" x14ac:dyDescent="0.25"/>
    <row r="1054" customFormat="1" hidden="1" x14ac:dyDescent="0.25"/>
  </sheetData>
  <phoneticPr fontId="29" type="noConversion"/>
  <pageMargins left="0.7" right="0.7" top="0.78740157499999996" bottom="0.78740157499999996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/>
  <dimension ref="A1:A1107"/>
  <sheetViews>
    <sheetView topLeftCell="A1151" zoomScaleNormal="100" workbookViewId="0">
      <selection activeCell="B529" sqref="B529"/>
    </sheetView>
  </sheetViews>
  <sheetFormatPr defaultColWidth="9.140625" defaultRowHeight="15" x14ac:dyDescent="0.25"/>
  <cols>
    <col min="2" max="2" width="28" customWidth="1"/>
    <col min="3" max="3" width="36.5703125" bestFit="1" customWidth="1"/>
    <col min="4" max="4" width="11.28515625" customWidth="1"/>
    <col min="5" max="5" width="12.42578125" customWidth="1"/>
    <col min="6" max="6" width="1.5703125" customWidth="1"/>
    <col min="7" max="7" width="1" customWidth="1"/>
    <col min="8" max="11" width="6.140625" customWidth="1"/>
    <col min="12" max="12" width="6.7109375" bestFit="1" customWidth="1"/>
    <col min="13" max="14" width="6.5703125" bestFit="1" customWidth="1"/>
    <col min="15" max="23" width="6.140625" customWidth="1"/>
    <col min="24" max="24" width="6.5703125" bestFit="1" customWidth="1"/>
    <col min="25" max="25" width="8.85546875" customWidth="1"/>
    <col min="26" max="26" width="16.28515625" bestFit="1" customWidth="1"/>
    <col min="27" max="27" width="19" bestFit="1" customWidth="1"/>
    <col min="28" max="28" width="30.5703125" bestFit="1" customWidth="1"/>
    <col min="34" max="34" width="15.5703125" bestFit="1" customWidth="1"/>
    <col min="35" max="35" width="19.7109375" bestFit="1" customWidth="1"/>
  </cols>
  <sheetData>
    <row r="1" customFormat="1" ht="24.75" customHeight="1" x14ac:dyDescent="0.25"/>
    <row r="2" customFormat="1" x14ac:dyDescent="0.25"/>
    <row r="3" customFormat="1" ht="104.25" customHeight="1" x14ac:dyDescent="0.25"/>
    <row r="4" customFormat="1" x14ac:dyDescent="0.25"/>
    <row r="5" customFormat="1" ht="22.5" customHeigh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ht="15" customHeigh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ht="15" customHeigh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ht="15" customHeigh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ht="15" customHeigh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ht="15" customHeight="1" x14ac:dyDescent="0.25"/>
    <row r="435" customFormat="1" ht="15" customHeight="1" x14ac:dyDescent="0.25"/>
    <row r="436" customFormat="1" ht="15" customHeigh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ht="15.75" customHeigh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ht="15" customHeigh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ht="15" customHeigh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ht="15" customHeight="1" x14ac:dyDescent="0.25"/>
    <row r="692" customFormat="1" ht="15" customHeigh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ht="15" customHeigh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ht="15" customHeigh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58" customFormat="1" hidden="1" x14ac:dyDescent="0.25"/>
    <row r="959" customFormat="1" hidden="1" x14ac:dyDescent="0.25"/>
    <row r="960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60" customFormat="1" hidden="1" x14ac:dyDescent="0.25"/>
    <row r="1063" customFormat="1" hidden="1" x14ac:dyDescent="0.25"/>
    <row r="1065" customFormat="1" hidden="1" x14ac:dyDescent="0.25"/>
    <row r="1066" customFormat="1" hidden="1" x14ac:dyDescent="0.25"/>
    <row r="1074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105" customFormat="1" hidden="1" x14ac:dyDescent="0.25"/>
    <row r="1106" customFormat="1" hidden="1" x14ac:dyDescent="0.25"/>
    <row r="1107" customFormat="1" hidden="1" x14ac:dyDescent="0.25"/>
  </sheetData>
  <phoneticPr fontId="29" type="noConversion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2214d74-ced0-4f0c-9e60-18b7f15a4d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7B132548A244EA422681BA696DD67" ma:contentTypeVersion="5" ma:contentTypeDescription="Create a new document." ma:contentTypeScope="" ma:versionID="fc77ae0c7340c4ef4efe7baf2fa0c087">
  <xsd:schema xmlns:xsd="http://www.w3.org/2001/XMLSchema" xmlns:xs="http://www.w3.org/2001/XMLSchema" xmlns:p="http://schemas.microsoft.com/office/2006/metadata/properties" xmlns:ns3="62214d74-ced0-4f0c-9e60-18b7f15a4d20" targetNamespace="http://schemas.microsoft.com/office/2006/metadata/properties" ma:root="true" ma:fieldsID="52cc2b0fc41a18a12d859ea667505ea2" ns3:_="">
    <xsd:import namespace="62214d74-ced0-4f0c-9e60-18b7f15a4d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14d74-ced0-4f0c-9e60-18b7f15a4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2FEBD-AE26-46EF-AF41-2675E1FDC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E8CDB8-11C3-4490-86C2-2BAD09C677C3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62214d74-ced0-4f0c-9e60-18b7f15a4d2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9270E3-6B62-4EA7-8601-6368AEEC4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14d74-ced0-4f0c-9e60-18b7f15a4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Opárno run</vt:lpstr>
      <vt:lpstr>Boreč</vt:lpstr>
      <vt:lpstr>Výběh na Milešovku</vt:lpstr>
      <vt:lpstr>Po stopách Praotce Čecha</vt:lpstr>
      <vt:lpstr>6666m</vt:lpstr>
      <vt:lpstr>Hostěnice run</vt:lpstr>
      <vt:lpstr>Holcim</vt:lpstr>
      <vt:lpstr>Kocourov</vt:lpstr>
      <vt:lpstr>Terezín tri</vt:lpstr>
      <vt:lpstr>Hostěnice tri</vt:lpstr>
      <vt:lpstr>HXT</vt:lpstr>
      <vt:lpstr>Babiny</vt:lpstr>
      <vt:lpstr>Plavecký maraton</vt:lpstr>
      <vt:lpstr>KKK mtb</vt:lpstr>
      <vt:lpstr>Vlk</vt:lpstr>
      <vt:lpstr>Opárno MTB</vt:lpstr>
      <vt:lpstr>Vyhnívák</vt:lpstr>
      <vt:lpstr>Lovoš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Michal Ptacek</cp:lastModifiedBy>
  <cp:lastPrinted>2022-05-03T09:41:41Z</cp:lastPrinted>
  <dcterms:created xsi:type="dcterms:W3CDTF">2014-02-13T08:18:51Z</dcterms:created>
  <dcterms:modified xsi:type="dcterms:W3CDTF">2024-08-19T07:16:08Z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0x0101000FA7B132548A244EA422681BA696DD67</vt:lpwstr>
  </property>
</Properties>
</file>