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šek\Desktop\PRIVATE\OPARNO\"/>
    </mc:Choice>
  </mc:AlternateContent>
  <xr:revisionPtr revIDLastSave="0" documentId="13_ncr:1_{FC511076-5963-4455-84A7-598D93DC21C6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vysledky" sheetId="1" r:id="rId1"/>
  </sheets>
  <definedNames>
    <definedName name="_xlnm._FilterDatabase" localSheetId="0" hidden="1">vysledky!$B$5:$J$95</definedName>
    <definedName name="_xlnm.Print_Area" localSheetId="0">vysledky!$A$1:$J$95</definedName>
  </definedNames>
  <calcPr calcId="191029"/>
</workbook>
</file>

<file path=xl/calcChain.xml><?xml version="1.0" encoding="utf-8"?>
<calcChain xmlns="http://schemas.openxmlformats.org/spreadsheetml/2006/main">
  <c r="I76" i="1" l="1"/>
  <c r="I81" i="1"/>
  <c r="I33" i="1"/>
  <c r="I16" i="1"/>
  <c r="I26" i="1"/>
  <c r="I48" i="1"/>
  <c r="I56" i="1"/>
  <c r="I49" i="1"/>
  <c r="I51" i="1"/>
  <c r="I64" i="1"/>
  <c r="I54" i="1"/>
  <c r="I6" i="1"/>
  <c r="I39" i="1"/>
  <c r="I20" i="1"/>
  <c r="I58" i="1"/>
  <c r="I62" i="1"/>
  <c r="I41" i="1"/>
  <c r="I30" i="1"/>
  <c r="I67" i="1"/>
  <c r="I37" i="1"/>
  <c r="I94" i="1"/>
  <c r="I55" i="1"/>
  <c r="I27" i="1"/>
  <c r="I52" i="1"/>
  <c r="I71" i="1"/>
  <c r="I18" i="1"/>
  <c r="I69" i="1"/>
  <c r="I10" i="1"/>
  <c r="I87" i="1"/>
  <c r="I7" i="1"/>
  <c r="I11" i="1"/>
  <c r="I25" i="1"/>
  <c r="I13" i="1"/>
  <c r="I53" i="1"/>
  <c r="I34" i="1"/>
  <c r="I35" i="1"/>
  <c r="I84" i="1"/>
  <c r="I31" i="1"/>
  <c r="I32" i="1"/>
  <c r="I8" i="1"/>
  <c r="I19" i="1"/>
  <c r="I38" i="1"/>
  <c r="I80" i="1"/>
  <c r="I65" i="1"/>
  <c r="I85" i="1"/>
  <c r="I86" i="1"/>
  <c r="I17" i="1"/>
  <c r="I12" i="1"/>
  <c r="I78" i="1"/>
  <c r="I57" i="1"/>
  <c r="I9" i="1"/>
  <c r="I44" i="1"/>
  <c r="I91" i="1"/>
  <c r="I68" i="1"/>
  <c r="I82" i="1"/>
  <c r="I60" i="1"/>
  <c r="I28" i="1"/>
  <c r="I5" i="1"/>
  <c r="I79" i="1"/>
  <c r="I66" i="1"/>
  <c r="I23" i="1"/>
  <c r="I21" i="1"/>
  <c r="I90" i="1"/>
  <c r="I70" i="1"/>
  <c r="I45" i="1"/>
  <c r="I36" i="1"/>
  <c r="I77" i="1"/>
  <c r="I75" i="1"/>
  <c r="I95" i="1"/>
  <c r="I61" i="1"/>
  <c r="I46" i="1"/>
  <c r="I14" i="1"/>
  <c r="I93" i="1"/>
  <c r="I89" i="1"/>
  <c r="I83" i="1"/>
  <c r="I50" i="1"/>
  <c r="I29" i="1"/>
  <c r="I92" i="1"/>
  <c r="I63" i="1"/>
  <c r="I59" i="1"/>
  <c r="I47" i="1"/>
  <c r="I42" i="1"/>
  <c r="I40" i="1"/>
  <c r="I43" i="1"/>
  <c r="I15" i="1"/>
  <c r="I88" i="1"/>
  <c r="I73" i="1"/>
  <c r="I24" i="1"/>
  <c r="I74" i="1"/>
  <c r="I22" i="1"/>
  <c r="I72" i="1"/>
</calcChain>
</file>

<file path=xl/sharedStrings.xml><?xml version="1.0" encoding="utf-8"?>
<sst xmlns="http://schemas.openxmlformats.org/spreadsheetml/2006/main" count="494" uniqueCount="301">
  <si>
    <t>kategorie</t>
  </si>
  <si>
    <t>čas</t>
  </si>
  <si>
    <t>umístění v kategorii</t>
  </si>
  <si>
    <t>pořadí</t>
  </si>
  <si>
    <t>jméno</t>
  </si>
  <si>
    <t>příjmení</t>
  </si>
  <si>
    <t>klub / město</t>
  </si>
  <si>
    <t>ročník</t>
  </si>
  <si>
    <t>startovní číslo</t>
  </si>
  <si>
    <t>min./km</t>
  </si>
  <si>
    <t>1.</t>
  </si>
  <si>
    <t>4.</t>
  </si>
  <si>
    <t>6.</t>
  </si>
  <si>
    <t>3.</t>
  </si>
  <si>
    <t>8.</t>
  </si>
  <si>
    <t>9.</t>
  </si>
  <si>
    <t>2.</t>
  </si>
  <si>
    <t>5.</t>
  </si>
  <si>
    <t>10.</t>
  </si>
  <si>
    <t>17.</t>
  </si>
  <si>
    <t>15.</t>
  </si>
  <si>
    <t>16.</t>
  </si>
  <si>
    <t>11.</t>
  </si>
  <si>
    <t>12.</t>
  </si>
  <si>
    <t>7.</t>
  </si>
  <si>
    <t>13.</t>
  </si>
  <si>
    <t>14.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</si>
  <si>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</si>
  <si>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</si>
  <si>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</si>
  <si>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</si>
  <si>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</si>
  <si>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</si>
  <si>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</si>
  <si>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</si>
  <si>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</si>
  <si>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</si>
  <si>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</si>
  <si>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</si>
  <si>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</si>
  <si>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</si>
  <si>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</si>
  <si>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</si>
  <si>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</si>
  <si>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</si>
  <si>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</si>
  <si>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</si>
  <si>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</si>
  <si>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</si>
  <si>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</si>
  <si>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</si>
  <si>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</si>
  <si>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</si>
  <si>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</si>
  <si>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</si>
  <si>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</si>
  <si>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</si>
  <si>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</si>
  <si>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</si>
  <si>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</si>
  <si>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</si>
  <si>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</si>
  <si>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</si>
  <si>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</si>
  <si>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</si>
  <si>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</si>
  <si>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</si>
  <si>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</si>
  <si>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</si>
  <si>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</si>
  <si>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</si>
  <si>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</si>
  <si>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</si>
  <si>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</si>
  <si>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</si>
  <si>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</si>
  <si>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</si>
  <si>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</si>
  <si>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</si>
  <si>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</si>
  <si>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</si>
  <si>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</si>
  <si>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</si>
  <si>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Tomáš</t>
  </si>
  <si>
    <t>Novotný</t>
  </si>
  <si>
    <t>Lovosice</t>
  </si>
  <si>
    <t>M49</t>
  </si>
  <si>
    <t>Luboš</t>
  </si>
  <si>
    <t>Verner</t>
  </si>
  <si>
    <t>VernyTeam</t>
  </si>
  <si>
    <t>Jiří</t>
  </si>
  <si>
    <t>Vlček</t>
  </si>
  <si>
    <t>ASK Děčín</t>
  </si>
  <si>
    <t>M59</t>
  </si>
  <si>
    <t>Martin</t>
  </si>
  <si>
    <t>Dale</t>
  </si>
  <si>
    <t>Rozběháme Litoměřicko</t>
  </si>
  <si>
    <t>M60+</t>
  </si>
  <si>
    <t>Baudiš</t>
  </si>
  <si>
    <t>CK Slavoj Terezín</t>
  </si>
  <si>
    <t>M39</t>
  </si>
  <si>
    <t>Anděla</t>
  </si>
  <si>
    <t>Břenková</t>
  </si>
  <si>
    <t>TriKlub Česká Lípa</t>
  </si>
  <si>
    <t>Ž18</t>
  </si>
  <si>
    <t>Tereza</t>
  </si>
  <si>
    <t>Černecká Hnízdilová</t>
  </si>
  <si>
    <t>Sportraces-HappyLoop</t>
  </si>
  <si>
    <t>Ž35+</t>
  </si>
  <si>
    <t>Pavel</t>
  </si>
  <si>
    <t>Klug</t>
  </si>
  <si>
    <t>Chotěšov</t>
  </si>
  <si>
    <t>M29</t>
  </si>
  <si>
    <t>Kateřina</t>
  </si>
  <si>
    <t>Kammelová</t>
  </si>
  <si>
    <t>KaKa</t>
  </si>
  <si>
    <t>Hynek</t>
  </si>
  <si>
    <t>Břenek</t>
  </si>
  <si>
    <t>M18</t>
  </si>
  <si>
    <t>Petr</t>
  </si>
  <si>
    <t>Gertner</t>
  </si>
  <si>
    <t>G-PEND Lovosice</t>
  </si>
  <si>
    <t>Hosnedl</t>
  </si>
  <si>
    <t>Torpédo Židovice</t>
  </si>
  <si>
    <t>Igor</t>
  </si>
  <si>
    <t>Richter</t>
  </si>
  <si>
    <t>Jiskra Nový Bor</t>
  </si>
  <si>
    <t>Cvikov</t>
  </si>
  <si>
    <t>Jan</t>
  </si>
  <si>
    <t>Souček</t>
  </si>
  <si>
    <t>Vladimír</t>
  </si>
  <si>
    <t>Valtr</t>
  </si>
  <si>
    <t>MP Praha</t>
  </si>
  <si>
    <t>Dlouhý</t>
  </si>
  <si>
    <t>Dlouháni Roudnice</t>
  </si>
  <si>
    <t>Stanislav</t>
  </si>
  <si>
    <t>Řezníček</t>
  </si>
  <si>
    <t>SK Štětí</t>
  </si>
  <si>
    <t>Jorgen</t>
  </si>
  <si>
    <t>Huybrechts</t>
  </si>
  <si>
    <t>Pravoslav</t>
  </si>
  <si>
    <t>Vaněk</t>
  </si>
  <si>
    <t>Dubí</t>
  </si>
  <si>
    <t>Marcela</t>
  </si>
  <si>
    <t>Butalová</t>
  </si>
  <si>
    <t>Ž35</t>
  </si>
  <si>
    <t>Šára</t>
  </si>
  <si>
    <t>AC Praha 1890</t>
  </si>
  <si>
    <t>Milan</t>
  </si>
  <si>
    <t>Kulman</t>
  </si>
  <si>
    <t>Zuzka</t>
  </si>
  <si>
    <t>Kulmanová</t>
  </si>
  <si>
    <t>Matyáš</t>
  </si>
  <si>
    <t>Jakub</t>
  </si>
  <si>
    <t>Kovář</t>
  </si>
  <si>
    <t>LETaM Úpohlavy</t>
  </si>
  <si>
    <t>Dan</t>
  </si>
  <si>
    <t>Kačur</t>
  </si>
  <si>
    <t>ASK Lovosice</t>
  </si>
  <si>
    <t>Radim</t>
  </si>
  <si>
    <t>Kašparec</t>
  </si>
  <si>
    <t>Ajeto Running Team</t>
  </si>
  <si>
    <t>Antonín</t>
  </si>
  <si>
    <t>Turek</t>
  </si>
  <si>
    <t>Oldřich</t>
  </si>
  <si>
    <t>Roudnice nad Labem</t>
  </si>
  <si>
    <t>Viktor</t>
  </si>
  <si>
    <t>Kolařík</t>
  </si>
  <si>
    <t>Zuzana</t>
  </si>
  <si>
    <t>Kolaříková</t>
  </si>
  <si>
    <t>Antonio</t>
  </si>
  <si>
    <t>Loškosi</t>
  </si>
  <si>
    <t>Loški Team</t>
  </si>
  <si>
    <t>Alexandra</t>
  </si>
  <si>
    <t>Bureš</t>
  </si>
  <si>
    <t>Zbyněk</t>
  </si>
  <si>
    <t>Říha</t>
  </si>
  <si>
    <t>BTT Libochovice</t>
  </si>
  <si>
    <t>Mísař</t>
  </si>
  <si>
    <t>Žatec</t>
  </si>
  <si>
    <t>Sauer</t>
  </si>
  <si>
    <t>Spona Teplice</t>
  </si>
  <si>
    <t>Jana</t>
  </si>
  <si>
    <t>Jíšová</t>
  </si>
  <si>
    <t>Lubomír</t>
  </si>
  <si>
    <t>Čapek</t>
  </si>
  <si>
    <t>Bikesport Ústí nad Labem</t>
  </si>
  <si>
    <t>Machačný</t>
  </si>
  <si>
    <t>Dvě na jednoho</t>
  </si>
  <si>
    <t>František</t>
  </si>
  <si>
    <t>Vokálek</t>
  </si>
  <si>
    <t>Marek</t>
  </si>
  <si>
    <t>Luděk</t>
  </si>
  <si>
    <t>Málek</t>
  </si>
  <si>
    <t>Veltrusy</t>
  </si>
  <si>
    <t>Aleš</t>
  </si>
  <si>
    <t>Miloslav</t>
  </si>
  <si>
    <t>Bečka</t>
  </si>
  <si>
    <t>Ústí nad Labem</t>
  </si>
  <si>
    <t>Vendulka</t>
  </si>
  <si>
    <t>Praská</t>
  </si>
  <si>
    <t>Kome Klub</t>
  </si>
  <si>
    <t>Radek</t>
  </si>
  <si>
    <t>Kalita</t>
  </si>
  <si>
    <t>Michal</t>
  </si>
  <si>
    <t>Štembera</t>
  </si>
  <si>
    <t>Kostelec nad Labem</t>
  </si>
  <si>
    <t>Chott</t>
  </si>
  <si>
    <t>Kolo Shop</t>
  </si>
  <si>
    <t>Novák</t>
  </si>
  <si>
    <t>Teplice</t>
  </si>
  <si>
    <t>Bumbálek</t>
  </si>
  <si>
    <t>Bumbisáci</t>
  </si>
  <si>
    <t>Dlouhá</t>
  </si>
  <si>
    <t>Lukáš</t>
  </si>
  <si>
    <t>Eliáš</t>
  </si>
  <si>
    <t>BK Běkodo Teplice</t>
  </si>
  <si>
    <t>Kamila</t>
  </si>
  <si>
    <t>Stárková</t>
  </si>
  <si>
    <t>Daňko</t>
  </si>
  <si>
    <t>Miroslav</t>
  </si>
  <si>
    <t>Multisport Team</t>
  </si>
  <si>
    <t>Bruce</t>
  </si>
  <si>
    <t>Hellier</t>
  </si>
  <si>
    <t>Senohrábek</t>
  </si>
  <si>
    <t>Markéta</t>
  </si>
  <si>
    <t>Trémlová</t>
  </si>
  <si>
    <t>Skokan</t>
  </si>
  <si>
    <t>Štěpánka</t>
  </si>
  <si>
    <t>Skokanová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</si>
  <si>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</si>
  <si>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</si>
  <si>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</si>
  <si>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</si>
  <si>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</si>
  <si>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</si>
  <si>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</si>
  <si>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</si>
  <si>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</si>
  <si>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</si>
  <si>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</si>
  <si>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</si>
  <si>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</si>
  <si>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</si>
  <si>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</si>
  <si>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</si>
  <si>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</si>
  <si>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</si>
  <si>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Lucie</t>
  </si>
  <si>
    <t>Svobodová</t>
  </si>
  <si>
    <t>Ondřej</t>
  </si>
  <si>
    <t>Svoboda</t>
  </si>
  <si>
    <t>Pospíchal</t>
  </si>
  <si>
    <t>Sport Team Brozany</t>
  </si>
  <si>
    <t>Ptáček</t>
  </si>
  <si>
    <t>David</t>
  </si>
  <si>
    <t>Šálek</t>
  </si>
  <si>
    <t>Filip</t>
  </si>
  <si>
    <t>Zouhar</t>
  </si>
  <si>
    <t>Glassman Teplice</t>
  </si>
  <si>
    <t>Šedivý</t>
  </si>
  <si>
    <t>Ceé</t>
  </si>
  <si>
    <t>Sokol Litoměřice</t>
  </si>
  <si>
    <t>Anna</t>
  </si>
  <si>
    <t>Limberková</t>
  </si>
  <si>
    <t>René</t>
  </si>
  <si>
    <t>Pospíšil</t>
  </si>
  <si>
    <t>MMB Třebenice</t>
  </si>
  <si>
    <t>Herbert</t>
  </si>
  <si>
    <t>Seifert</t>
  </si>
  <si>
    <t>Roman</t>
  </si>
  <si>
    <t>Mazůrek</t>
  </si>
  <si>
    <t>Balák</t>
  </si>
  <si>
    <t>Ronnie CZ</t>
  </si>
  <si>
    <t>Laube</t>
  </si>
  <si>
    <t>Petra</t>
  </si>
  <si>
    <t>Hendrychová</t>
  </si>
  <si>
    <t>Litoměřice</t>
  </si>
  <si>
    <t>Roll</t>
  </si>
  <si>
    <t>Willner</t>
  </si>
  <si>
    <t>Trč</t>
  </si>
  <si>
    <t>Natálie</t>
  </si>
  <si>
    <t>Trnková</t>
  </si>
  <si>
    <t>Ilija</t>
  </si>
  <si>
    <t>Zdeněk</t>
  </si>
  <si>
    <t>Jíše</t>
  </si>
  <si>
    <t>Lenka</t>
  </si>
  <si>
    <t>Nekvasilová</t>
  </si>
  <si>
    <t>Barbora</t>
  </si>
  <si>
    <t>Králová</t>
  </si>
  <si>
    <t>Agáta</t>
  </si>
  <si>
    <t>Pšeničková</t>
  </si>
  <si>
    <t>Pšenička</t>
  </si>
  <si>
    <t>CK Lovosice</t>
  </si>
  <si>
    <t>Trojan</t>
  </si>
  <si>
    <t>SKP Sever Ústí nad Labem</t>
  </si>
  <si>
    <t>Běh (Memoriál Míry Lukáše) Opárenským údolím 2024</t>
  </si>
  <si>
    <t xml:space="preserve">1. závod seriálu Král Středohoří 2024, (Lhotka - Opárno), sobota 27. 1. 2024, účast: 91 běžců, délka 5455 metrů (sucho), počasí 7 stupně nad nulou </t>
  </si>
  <si>
    <t>Kadaň</t>
  </si>
  <si>
    <t>Jaroslav</t>
  </si>
  <si>
    <t>Jíra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</si>
</sst>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30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36"/>
      <color theme="0"/>
      <name val="Garamond"/>
      <family val="1"/>
      <charset val="238"/>
    </font>
    <font>
      <sz val="10"/>
      <color theme="0"/>
      <name val="Garamond"/>
      <family val="1"/>
      <charset val="238"/>
    </font>
    <font>
      <b/>
      <i/>
      <sz val="16"/>
      <color theme="0"/>
      <name val="Garamond"/>
      <family val="1"/>
      <charset val="238"/>
    </font>
    <font>
      <b/>
      <sz val="16"/>
      <color theme="0"/>
      <name val="Garamond"/>
      <family val="1"/>
      <charset val="238"/>
    </font>
    <font>
      <sz val="16"/>
      <name val="Arial"/>
      <family val="2"/>
      <charset val="238"/>
    </font>
    <font>
      <b/>
      <sz val="10"/>
      <color theme="0"/>
      <name val="Arial"/>
      <family val="2"/>
      <charset val="238"/>
    </font>
    <font>
      <sz val="8"/>
      <name val="Arial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66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</cellStyleXfs>
  <cellXfs count="54"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horizontal="center"/>
    </xf>
    <xf numFmtId="0" fontId="27" fillId="0" borderId="0" xfId="0" applyFont="1"/>
    <xf numFmtId="164" fontId="19" fillId="0" borderId="0" xfId="0" applyNumberFormat="1" applyFont="1"/>
    <xf numFmtId="0" fontId="20" fillId="0" borderId="20" xfId="0" applyFont="1" applyBorder="1" applyAlignment="1">
      <alignment horizontal="center"/>
    </xf>
    <xf numFmtId="164" fontId="19" fillId="0" borderId="20" xfId="0" applyNumberFormat="1" applyFon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21" fillId="0" borderId="20" xfId="0" applyFont="1" applyBorder="1" applyAlignment="1">
      <alignment horizontal="center" wrapText="1"/>
    </xf>
    <xf numFmtId="0" fontId="21" fillId="0" borderId="20" xfId="0" applyFont="1" applyBorder="1" applyAlignment="1">
      <alignment horizontal="center"/>
    </xf>
    <xf numFmtId="164" fontId="20" fillId="0" borderId="20" xfId="0" applyNumberFormat="1" applyFont="1" applyBorder="1" applyAlignment="1">
      <alignment horizontal="center"/>
    </xf>
    <xf numFmtId="164" fontId="19" fillId="0" borderId="22" xfId="0" applyNumberFormat="1" applyFont="1" applyBorder="1" applyAlignment="1">
      <alignment horizontal="center"/>
    </xf>
    <xf numFmtId="164" fontId="19" fillId="0" borderId="19" xfId="0" applyNumberFormat="1" applyFont="1" applyBorder="1" applyAlignment="1">
      <alignment horizontal="center"/>
    </xf>
    <xf numFmtId="0" fontId="0" fillId="0" borderId="20" xfId="0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19" fillId="0" borderId="20" xfId="0" applyFont="1" applyBorder="1" applyAlignment="1">
      <alignment horizontal="center" wrapText="1"/>
    </xf>
    <xf numFmtId="0" fontId="19" fillId="0" borderId="19" xfId="0" applyFont="1" applyBorder="1" applyAlignment="1">
      <alignment horizontal="center"/>
    </xf>
    <xf numFmtId="0" fontId="0" fillId="0" borderId="19" xfId="0" applyBorder="1" applyAlignment="1">
      <alignment horizontal="center" vertical="center" wrapText="1"/>
    </xf>
    <xf numFmtId="0" fontId="26" fillId="33" borderId="28" xfId="0" applyFont="1" applyFill="1" applyBorder="1" applyAlignment="1">
      <alignment horizontal="center"/>
    </xf>
    <xf numFmtId="0" fontId="26" fillId="33" borderId="29" xfId="0" applyFont="1" applyFill="1" applyBorder="1" applyAlignment="1">
      <alignment horizontal="center"/>
    </xf>
    <xf numFmtId="164" fontId="26" fillId="33" borderId="29" xfId="0" applyNumberFormat="1" applyFont="1" applyFill="1" applyBorder="1" applyAlignment="1">
      <alignment horizontal="center"/>
    </xf>
    <xf numFmtId="0" fontId="26" fillId="33" borderId="29" xfId="42" applyFont="1" applyFill="1" applyBorder="1" applyAlignment="1">
      <alignment horizontal="center" vertical="center"/>
    </xf>
    <xf numFmtId="0" fontId="26" fillId="33" borderId="30" xfId="0" applyFont="1" applyFill="1" applyBorder="1" applyAlignment="1">
      <alignment horizontal="center"/>
    </xf>
    <xf numFmtId="0" fontId="22" fillId="0" borderId="31" xfId="0" applyFont="1" applyBorder="1" applyAlignment="1">
      <alignment horizontal="center"/>
    </xf>
    <xf numFmtId="164" fontId="19" fillId="0" borderId="23" xfId="0" applyNumberFormat="1" applyFont="1" applyBorder="1" applyAlignment="1">
      <alignment horizontal="center"/>
    </xf>
    <xf numFmtId="164" fontId="19" fillId="0" borderId="25" xfId="0" applyNumberFormat="1" applyFont="1" applyBorder="1" applyAlignment="1">
      <alignment horizontal="center"/>
    </xf>
    <xf numFmtId="164" fontId="19" fillId="0" borderId="27" xfId="0" applyNumberFormat="1" applyFont="1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22" fillId="0" borderId="32" xfId="0" applyFont="1" applyBorder="1" applyAlignment="1">
      <alignment horizontal="center"/>
    </xf>
    <xf numFmtId="0" fontId="22" fillId="35" borderId="31" xfId="0" applyFont="1" applyFill="1" applyBorder="1" applyAlignment="1">
      <alignment horizontal="center"/>
    </xf>
    <xf numFmtId="0" fontId="22" fillId="36" borderId="31" xfId="0" applyFont="1" applyFill="1" applyBorder="1" applyAlignment="1">
      <alignment horizontal="center"/>
    </xf>
    <xf numFmtId="0" fontId="28" fillId="37" borderId="31" xfId="0" applyFont="1" applyFill="1" applyBorder="1" applyAlignment="1">
      <alignment horizontal="center"/>
    </xf>
    <xf numFmtId="0" fontId="22" fillId="38" borderId="31" xfId="0" applyFont="1" applyFill="1" applyBorder="1" applyAlignment="1">
      <alignment horizontal="center"/>
    </xf>
    <xf numFmtId="0" fontId="22" fillId="39" borderId="31" xfId="0" applyFont="1" applyFill="1" applyBorder="1" applyAlignment="1">
      <alignment horizontal="center"/>
    </xf>
    <xf numFmtId="0" fontId="22" fillId="40" borderId="31" xfId="0" applyFont="1" applyFill="1" applyBorder="1" applyAlignment="1">
      <alignment horizontal="center"/>
    </xf>
    <xf numFmtId="0" fontId="22" fillId="41" borderId="31" xfId="0" applyFont="1" applyFill="1" applyBorder="1" applyAlignment="1">
      <alignment horizontal="center"/>
    </xf>
    <xf numFmtId="0" fontId="22" fillId="42" borderId="31" xfId="0" applyFont="1" applyFill="1" applyBorder="1" applyAlignment="1">
      <alignment horizontal="center"/>
    </xf>
    <xf numFmtId="0" fontId="23" fillId="33" borderId="10" xfId="42" applyFont="1" applyFill="1" applyBorder="1" applyAlignment="1">
      <alignment horizontal="center" vertical="center"/>
    </xf>
    <xf numFmtId="0" fontId="23" fillId="33" borderId="11" xfId="42" applyFont="1" applyFill="1" applyBorder="1" applyAlignment="1">
      <alignment horizontal="center" vertical="center"/>
    </xf>
    <xf numFmtId="0" fontId="24" fillId="33" borderId="12" xfId="0" applyFont="1" applyFill="1" applyBorder="1"/>
    <xf numFmtId="0" fontId="25" fillId="34" borderId="13" xfId="42" applyFont="1" applyFill="1" applyBorder="1" applyAlignment="1">
      <alignment horizontal="left" vertical="center" wrapText="1" indent="5"/>
    </xf>
    <xf numFmtId="0" fontId="25" fillId="34" borderId="14" xfId="42" applyFont="1" applyFill="1" applyBorder="1" applyAlignment="1">
      <alignment horizontal="left" vertical="center" wrapText="1" indent="5"/>
    </xf>
    <xf numFmtId="0" fontId="25" fillId="34" borderId="15" xfId="42" applyFont="1" applyFill="1" applyBorder="1" applyAlignment="1">
      <alignment horizontal="left" vertical="center" wrapText="1" indent="5"/>
    </xf>
    <xf numFmtId="0" fontId="25" fillId="34" borderId="16" xfId="42" applyFont="1" applyFill="1" applyBorder="1" applyAlignment="1">
      <alignment horizontal="left" vertical="center" wrapText="1" indent="5"/>
    </xf>
    <xf numFmtId="0" fontId="25" fillId="34" borderId="17" xfId="42" applyFont="1" applyFill="1" applyBorder="1" applyAlignment="1">
      <alignment horizontal="left" vertical="center" wrapText="1" indent="5"/>
    </xf>
    <xf numFmtId="0" fontId="25" fillId="34" borderId="18" xfId="42" applyFont="1" applyFill="1" applyBorder="1" applyAlignment="1">
      <alignment horizontal="left" vertical="center" wrapText="1" indent="5"/>
    </xf>
  </cellXfs>
  <cellStyles count="43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 xr:uid="{00000000-0005-0000-0000-00001D000000}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colors>
    <mruColors>
      <color rgb="FF9966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5"/>
  <sheetViews>
    <sheetView tabSelected="1" workbookViewId="0">
      <selection activeCell="L54" sqref="L54"/>
    </sheetView>
  </sheetViews>
  <sheetFormatPr defaultRowHeight="12.5" x14ac:dyDescent="0.25"/>
  <cols>
    <col min="1" max="1" width="13.453125" customWidth="1"/>
    <col min="2" max="2" width="14.1796875" customWidth="1"/>
    <col min="3" max="3" width="23.81640625" customWidth="1"/>
    <col min="4" max="4" width="32.453125" customWidth="1"/>
    <col min="5" max="5" width="12.81640625" customWidth="1"/>
    <col min="6" max="6" width="22" style="2" customWidth="1"/>
    <col min="7" max="7" width="16.36328125" customWidth="1"/>
    <col min="8" max="8" width="15.90625" style="4" customWidth="1"/>
    <col min="9" max="9" width="16.81640625" customWidth="1"/>
    <col min="10" max="10" width="31.08984375" customWidth="1"/>
  </cols>
  <sheetData>
    <row r="1" spans="1:10" s="1" customFormat="1" ht="46.5" thickBot="1" x14ac:dyDescent="0.35">
      <c r="A1" s="45" t="s">
        <v>296</v>
      </c>
      <c r="B1" s="46"/>
      <c r="C1" s="46"/>
      <c r="D1" s="46"/>
      <c r="E1" s="46"/>
      <c r="F1" s="46"/>
      <c r="G1" s="46"/>
      <c r="H1" s="46"/>
      <c r="I1" s="46"/>
      <c r="J1" s="47"/>
    </row>
    <row r="2" spans="1:10" s="1" customFormat="1" ht="13.25" customHeight="1" x14ac:dyDescent="0.25">
      <c r="A2" s="48" t="s">
        <v>297</v>
      </c>
      <c r="B2" s="49"/>
      <c r="C2" s="49"/>
      <c r="D2" s="49"/>
      <c r="E2" s="49"/>
      <c r="F2" s="49"/>
      <c r="G2" s="49"/>
      <c r="H2" s="49"/>
      <c r="I2" s="49"/>
      <c r="J2" s="50"/>
    </row>
    <row r="3" spans="1:10" s="1" customFormat="1" ht="13" thickBot="1" x14ac:dyDescent="0.3">
      <c r="A3" s="51"/>
      <c r="B3" s="52"/>
      <c r="C3" s="52"/>
      <c r="D3" s="52"/>
      <c r="E3" s="52"/>
      <c r="F3" s="52"/>
      <c r="G3" s="52"/>
      <c r="H3" s="52"/>
      <c r="I3" s="52"/>
      <c r="J3" s="53"/>
    </row>
    <row r="4" spans="1:10" s="3" customFormat="1" ht="21" thickBot="1" x14ac:dyDescent="0.5">
      <c r="A4" s="25" t="s">
        <v>3</v>
      </c>
      <c r="B4" s="26" t="s">
        <v>4</v>
      </c>
      <c r="C4" s="26" t="s">
        <v>5</v>
      </c>
      <c r="D4" s="26" t="s">
        <v>6</v>
      </c>
      <c r="E4" s="26" t="s">
        <v>7</v>
      </c>
      <c r="F4" s="26" t="s">
        <v>8</v>
      </c>
      <c r="G4" s="26" t="s">
        <v>0</v>
      </c>
      <c r="H4" s="27" t="s">
        <v>1</v>
      </c>
      <c r="I4" s="28" t="s">
        <v>9</v>
      </c>
      <c r="J4" s="29" t="s">
        <v>2</v>
      </c>
    </row>
    <row r="5" spans="1:10" ht="13" x14ac:dyDescent="0.3">
      <c r="A5" s="19" t="s">
        <v>10</v>
      </c>
      <c r="B5" s="18" t="s">
        <v>156</v>
      </c>
      <c r="C5" s="18" t="s">
        <v>157</v>
      </c>
      <c r="D5" s="18" t="s">
        <v>158</v>
      </c>
      <c r="E5" s="17">
        <v>2007</v>
      </c>
      <c r="F5" s="18">
        <v>15</v>
      </c>
      <c r="G5" s="18" t="s">
        <v>118</v>
      </c>
      <c r="H5" s="13">
        <v>0.83124999999999993</v>
      </c>
      <c r="I5" s="31">
        <f t="shared" ref="I5:I36" si="0">H5/5.455</f>
        <v>0.15238313473877174</v>
      </c>
      <c r="J5" s="37" t="s">
        <v>10</v>
      </c>
    </row>
    <row r="6" spans="1:10" ht="13" x14ac:dyDescent="0.3">
      <c r="A6" s="20" t="s">
        <v>16</v>
      </c>
      <c r="B6" s="22" t="s">
        <v>270</v>
      </c>
      <c r="C6" s="9" t="s">
        <v>271</v>
      </c>
      <c r="D6" s="22" t="s">
        <v>103</v>
      </c>
      <c r="E6" s="16">
        <v>1980</v>
      </c>
      <c r="F6" s="5">
        <v>190</v>
      </c>
      <c r="G6" s="9" t="s">
        <v>86</v>
      </c>
      <c r="H6" s="6">
        <v>0.86875000000000002</v>
      </c>
      <c r="I6" s="32">
        <f t="shared" si="0"/>
        <v>0.15925756186984419</v>
      </c>
      <c r="J6" s="38" t="s">
        <v>10</v>
      </c>
    </row>
    <row r="7" spans="1:10" ht="13" x14ac:dyDescent="0.3">
      <c r="A7" s="20" t="s">
        <v>13</v>
      </c>
      <c r="B7" s="9" t="s">
        <v>170</v>
      </c>
      <c r="C7" s="9" t="s">
        <v>171</v>
      </c>
      <c r="D7" s="9" t="s">
        <v>172</v>
      </c>
      <c r="E7" s="15">
        <v>1992</v>
      </c>
      <c r="F7" s="9">
        <v>215</v>
      </c>
      <c r="G7" s="9" t="s">
        <v>100</v>
      </c>
      <c r="H7" s="6">
        <v>0.90277777777777779</v>
      </c>
      <c r="I7" s="32">
        <f t="shared" si="0"/>
        <v>0.16549546797026174</v>
      </c>
      <c r="J7" s="39" t="s">
        <v>10</v>
      </c>
    </row>
    <row r="8" spans="1:10" ht="13" x14ac:dyDescent="0.3">
      <c r="A8" s="20" t="s">
        <v>11</v>
      </c>
      <c r="B8" s="10" t="s">
        <v>222</v>
      </c>
      <c r="C8" s="11" t="s">
        <v>223</v>
      </c>
      <c r="D8" s="10" t="s">
        <v>103</v>
      </c>
      <c r="E8" s="16">
        <v>2008</v>
      </c>
      <c r="F8" s="11">
        <v>7</v>
      </c>
      <c r="G8" s="11" t="s">
        <v>118</v>
      </c>
      <c r="H8" s="6">
        <v>0.90694444444444444</v>
      </c>
      <c r="I8" s="32">
        <f t="shared" si="0"/>
        <v>0.16625929320704755</v>
      </c>
      <c r="J8" s="37" t="s">
        <v>16</v>
      </c>
    </row>
    <row r="9" spans="1:10" ht="13" x14ac:dyDescent="0.3">
      <c r="A9" s="20" t="s">
        <v>17</v>
      </c>
      <c r="B9" s="7" t="s">
        <v>148</v>
      </c>
      <c r="C9" s="8" t="s">
        <v>149</v>
      </c>
      <c r="D9" s="7" t="s">
        <v>103</v>
      </c>
      <c r="E9" s="15">
        <v>1978</v>
      </c>
      <c r="F9" s="9">
        <v>198</v>
      </c>
      <c r="G9" s="9" t="s">
        <v>86</v>
      </c>
      <c r="H9" s="6">
        <v>0.9145833333333333</v>
      </c>
      <c r="I9" s="32">
        <f t="shared" si="0"/>
        <v>0.16765963947448823</v>
      </c>
      <c r="J9" s="38" t="s">
        <v>16</v>
      </c>
    </row>
    <row r="10" spans="1:10" ht="13" x14ac:dyDescent="0.3">
      <c r="A10" s="20" t="s">
        <v>12</v>
      </c>
      <c r="B10" s="7" t="s">
        <v>90</v>
      </c>
      <c r="C10" s="8" t="s">
        <v>91</v>
      </c>
      <c r="D10" s="7" t="s">
        <v>92</v>
      </c>
      <c r="E10" s="15">
        <v>1973</v>
      </c>
      <c r="F10" s="9">
        <v>84</v>
      </c>
      <c r="G10" s="9" t="s">
        <v>93</v>
      </c>
      <c r="H10" s="6">
        <v>0.92222222222222217</v>
      </c>
      <c r="I10" s="32">
        <f t="shared" si="0"/>
        <v>0.1690599857419289</v>
      </c>
      <c r="J10" s="40" t="s">
        <v>10</v>
      </c>
    </row>
    <row r="11" spans="1:10" ht="13" x14ac:dyDescent="0.3">
      <c r="A11" s="20" t="s">
        <v>24</v>
      </c>
      <c r="B11" s="7" t="s">
        <v>109</v>
      </c>
      <c r="C11" s="8" t="s">
        <v>146</v>
      </c>
      <c r="D11" s="7" t="s">
        <v>147</v>
      </c>
      <c r="E11" s="15">
        <v>1974</v>
      </c>
      <c r="F11" s="9">
        <v>94</v>
      </c>
      <c r="G11" s="9" t="s">
        <v>93</v>
      </c>
      <c r="H11" s="6">
        <v>0.94166666666666676</v>
      </c>
      <c r="I11" s="32">
        <f t="shared" si="0"/>
        <v>0.17262450351359609</v>
      </c>
      <c r="J11" s="40" t="s">
        <v>16</v>
      </c>
    </row>
    <row r="12" spans="1:10" ht="13" x14ac:dyDescent="0.3">
      <c r="A12" s="20" t="s">
        <v>14</v>
      </c>
      <c r="B12" s="7" t="s">
        <v>109</v>
      </c>
      <c r="C12" s="8" t="s">
        <v>110</v>
      </c>
      <c r="D12" s="7" t="s">
        <v>111</v>
      </c>
      <c r="E12" s="15">
        <v>1995</v>
      </c>
      <c r="F12" s="9">
        <v>21</v>
      </c>
      <c r="G12" s="9" t="s">
        <v>112</v>
      </c>
      <c r="H12" s="6">
        <v>0.9458333333333333</v>
      </c>
      <c r="I12" s="32">
        <f t="shared" si="0"/>
        <v>0.1733883287503819</v>
      </c>
      <c r="J12" s="41" t="s">
        <v>10</v>
      </c>
    </row>
    <row r="13" spans="1:10" ht="13" x14ac:dyDescent="0.3">
      <c r="A13" s="20" t="s">
        <v>15</v>
      </c>
      <c r="B13" s="7" t="s">
        <v>220</v>
      </c>
      <c r="C13" s="8" t="s">
        <v>219</v>
      </c>
      <c r="D13" s="7" t="s">
        <v>221</v>
      </c>
      <c r="E13" s="16">
        <v>1977</v>
      </c>
      <c r="F13" s="9">
        <v>197</v>
      </c>
      <c r="G13" s="9" t="s">
        <v>86</v>
      </c>
      <c r="H13" s="6">
        <v>0.95208333333333339</v>
      </c>
      <c r="I13" s="32">
        <f t="shared" si="0"/>
        <v>0.17453406660556064</v>
      </c>
      <c r="J13" s="38" t="s">
        <v>13</v>
      </c>
    </row>
    <row r="14" spans="1:10" ht="13" x14ac:dyDescent="0.3">
      <c r="A14" s="20" t="s">
        <v>18</v>
      </c>
      <c r="B14" s="9" t="s">
        <v>83</v>
      </c>
      <c r="C14" s="9" t="s">
        <v>178</v>
      </c>
      <c r="D14" s="9" t="s">
        <v>179</v>
      </c>
      <c r="E14" s="16">
        <v>1989</v>
      </c>
      <c r="F14" s="9">
        <v>202</v>
      </c>
      <c r="G14" s="9" t="s">
        <v>100</v>
      </c>
      <c r="H14" s="6">
        <v>0.95347222222222217</v>
      </c>
      <c r="I14" s="32">
        <f t="shared" si="0"/>
        <v>0.17478867501782258</v>
      </c>
      <c r="J14" s="39" t="s">
        <v>16</v>
      </c>
    </row>
    <row r="15" spans="1:10" ht="13" x14ac:dyDescent="0.3">
      <c r="A15" s="20" t="s">
        <v>22</v>
      </c>
      <c r="B15" s="22" t="s">
        <v>128</v>
      </c>
      <c r="C15" s="9" t="s">
        <v>174</v>
      </c>
      <c r="D15" s="22" t="s">
        <v>99</v>
      </c>
      <c r="E15" s="15">
        <v>1982</v>
      </c>
      <c r="F15" s="9">
        <v>199</v>
      </c>
      <c r="G15" s="9" t="s">
        <v>86</v>
      </c>
      <c r="H15" s="6">
        <v>0.95972222222222225</v>
      </c>
      <c r="I15" s="32">
        <f t="shared" si="0"/>
        <v>0.17593441287300132</v>
      </c>
      <c r="J15" s="30"/>
    </row>
    <row r="16" spans="1:10" ht="13" x14ac:dyDescent="0.3">
      <c r="A16" s="20" t="s">
        <v>23</v>
      </c>
      <c r="B16" s="22" t="s">
        <v>204</v>
      </c>
      <c r="C16" s="9" t="s">
        <v>254</v>
      </c>
      <c r="D16" s="22" t="s">
        <v>253</v>
      </c>
      <c r="E16" s="16">
        <v>1985</v>
      </c>
      <c r="F16" s="5">
        <v>206</v>
      </c>
      <c r="G16" s="9" t="s">
        <v>100</v>
      </c>
      <c r="H16" s="6">
        <v>0.96736111111111101</v>
      </c>
      <c r="I16" s="32">
        <f t="shared" si="0"/>
        <v>0.17733475914044197</v>
      </c>
      <c r="J16" s="39" t="s">
        <v>13</v>
      </c>
    </row>
    <row r="17" spans="1:10" ht="13" x14ac:dyDescent="0.3">
      <c r="A17" s="20" t="s">
        <v>25</v>
      </c>
      <c r="B17" s="9" t="s">
        <v>124</v>
      </c>
      <c r="C17" s="9" t="s">
        <v>125</v>
      </c>
      <c r="D17" s="9" t="s">
        <v>127</v>
      </c>
      <c r="E17" s="15">
        <v>1980</v>
      </c>
      <c r="F17" s="9">
        <v>184</v>
      </c>
      <c r="G17" s="9" t="s">
        <v>86</v>
      </c>
      <c r="H17" s="6">
        <v>0.97361111111111109</v>
      </c>
      <c r="I17" s="32">
        <f t="shared" si="0"/>
        <v>0.17848049699562074</v>
      </c>
      <c r="J17" s="30"/>
    </row>
    <row r="18" spans="1:10" ht="13" x14ac:dyDescent="0.3">
      <c r="A18" s="20" t="s">
        <v>26</v>
      </c>
      <c r="B18" s="7" t="s">
        <v>152</v>
      </c>
      <c r="C18" s="8" t="s">
        <v>149</v>
      </c>
      <c r="D18" s="7" t="s">
        <v>103</v>
      </c>
      <c r="E18" s="15">
        <v>2009</v>
      </c>
      <c r="F18" s="9">
        <v>3</v>
      </c>
      <c r="G18" s="9" t="s">
        <v>118</v>
      </c>
      <c r="H18" s="6">
        <v>0.97777777777777775</v>
      </c>
      <c r="I18" s="32">
        <f t="shared" si="0"/>
        <v>0.17924432223240655</v>
      </c>
      <c r="J18" s="37" t="s">
        <v>13</v>
      </c>
    </row>
    <row r="19" spans="1:10" ht="13" x14ac:dyDescent="0.3">
      <c r="A19" s="20" t="s">
        <v>20</v>
      </c>
      <c r="B19" s="9" t="s">
        <v>191</v>
      </c>
      <c r="C19" s="9" t="s">
        <v>224</v>
      </c>
      <c r="D19" s="9" t="s">
        <v>103</v>
      </c>
      <c r="E19" s="16">
        <v>2009</v>
      </c>
      <c r="F19" s="9">
        <v>8</v>
      </c>
      <c r="G19" s="9" t="s">
        <v>118</v>
      </c>
      <c r="H19" s="6">
        <v>0.98055555555555562</v>
      </c>
      <c r="I19" s="32">
        <f t="shared" si="0"/>
        <v>0.17975353905693045</v>
      </c>
      <c r="J19" s="30"/>
    </row>
    <row r="20" spans="1:10" ht="13" x14ac:dyDescent="0.3">
      <c r="A20" s="20" t="s">
        <v>21</v>
      </c>
      <c r="B20" s="22" t="s">
        <v>204</v>
      </c>
      <c r="C20" s="9" t="s">
        <v>274</v>
      </c>
      <c r="D20" s="22" t="s">
        <v>177</v>
      </c>
      <c r="E20" s="16">
        <v>1978</v>
      </c>
      <c r="F20" s="5">
        <v>189</v>
      </c>
      <c r="G20" s="9" t="s">
        <v>86</v>
      </c>
      <c r="H20" s="6">
        <v>0.98402777777777783</v>
      </c>
      <c r="I20" s="32">
        <f t="shared" si="0"/>
        <v>0.18039006008758529</v>
      </c>
      <c r="J20" s="30"/>
    </row>
    <row r="21" spans="1:10" ht="13" x14ac:dyDescent="0.3">
      <c r="A21" s="20" t="s">
        <v>19</v>
      </c>
      <c r="B21" s="7" t="s">
        <v>189</v>
      </c>
      <c r="C21" s="8" t="s">
        <v>190</v>
      </c>
      <c r="D21" s="7" t="s">
        <v>85</v>
      </c>
      <c r="E21" s="15">
        <v>1997</v>
      </c>
      <c r="F21" s="9">
        <v>23</v>
      </c>
      <c r="G21" s="9" t="s">
        <v>112</v>
      </c>
      <c r="H21" s="6">
        <v>0.98611111111111116</v>
      </c>
      <c r="I21" s="32">
        <f t="shared" si="0"/>
        <v>0.18077197270597822</v>
      </c>
      <c r="J21" s="41" t="s">
        <v>16</v>
      </c>
    </row>
    <row r="22" spans="1:10" ht="13" x14ac:dyDescent="0.3">
      <c r="A22" s="20" t="s">
        <v>27</v>
      </c>
      <c r="B22" s="7" t="s">
        <v>214</v>
      </c>
      <c r="C22" s="8" t="s">
        <v>215</v>
      </c>
      <c r="D22" s="7" t="s">
        <v>216</v>
      </c>
      <c r="E22" s="16">
        <v>1980</v>
      </c>
      <c r="F22" s="9">
        <v>200</v>
      </c>
      <c r="G22" s="9" t="s">
        <v>86</v>
      </c>
      <c r="H22" s="6">
        <v>0.98749999999999993</v>
      </c>
      <c r="I22" s="32">
        <f t="shared" si="0"/>
        <v>0.18102658111824013</v>
      </c>
      <c r="J22" s="30"/>
    </row>
    <row r="23" spans="1:10" ht="13" x14ac:dyDescent="0.3">
      <c r="A23" s="20" t="s">
        <v>28</v>
      </c>
      <c r="B23" s="9" t="s">
        <v>159</v>
      </c>
      <c r="C23" s="9" t="s">
        <v>157</v>
      </c>
      <c r="D23" s="9" t="s">
        <v>158</v>
      </c>
      <c r="E23" s="16">
        <v>2008</v>
      </c>
      <c r="F23" s="9">
        <v>14</v>
      </c>
      <c r="G23" s="9" t="s">
        <v>118</v>
      </c>
      <c r="H23" s="6">
        <v>0.98819444444444438</v>
      </c>
      <c r="I23" s="32">
        <f t="shared" si="0"/>
        <v>0.1811538853243711</v>
      </c>
      <c r="J23" s="30"/>
    </row>
    <row r="24" spans="1:10" ht="13" x14ac:dyDescent="0.3">
      <c r="A24" s="20" t="s">
        <v>29</v>
      </c>
      <c r="B24" s="8" t="s">
        <v>184</v>
      </c>
      <c r="C24" s="8" t="s">
        <v>185</v>
      </c>
      <c r="D24" s="8" t="s">
        <v>186</v>
      </c>
      <c r="E24" s="16">
        <v>1974</v>
      </c>
      <c r="F24" s="9">
        <v>93</v>
      </c>
      <c r="G24" s="9" t="s">
        <v>93</v>
      </c>
      <c r="H24" s="6">
        <v>0.99861111111111101</v>
      </c>
      <c r="I24" s="32">
        <f t="shared" si="0"/>
        <v>0.18306344841633565</v>
      </c>
      <c r="J24" s="40" t="s">
        <v>13</v>
      </c>
    </row>
    <row r="25" spans="1:10" ht="13" x14ac:dyDescent="0.3">
      <c r="A25" s="20" t="s">
        <v>30</v>
      </c>
      <c r="B25" s="9" t="s">
        <v>124</v>
      </c>
      <c r="C25" s="9" t="s">
        <v>125</v>
      </c>
      <c r="D25" s="9" t="s">
        <v>126</v>
      </c>
      <c r="E25" s="16">
        <v>2008</v>
      </c>
      <c r="F25" s="9">
        <v>16</v>
      </c>
      <c r="G25" s="9" t="s">
        <v>118</v>
      </c>
      <c r="H25" s="6">
        <v>1.0027777777777778</v>
      </c>
      <c r="I25" s="32">
        <f t="shared" si="0"/>
        <v>0.18382727365312149</v>
      </c>
      <c r="J25" s="30"/>
    </row>
    <row r="26" spans="1:10" ht="13" x14ac:dyDescent="0.3">
      <c r="A26" s="20" t="s">
        <v>31</v>
      </c>
      <c r="B26" s="22" t="s">
        <v>255</v>
      </c>
      <c r="C26" s="9" t="s">
        <v>256</v>
      </c>
      <c r="D26" s="22" t="s">
        <v>253</v>
      </c>
      <c r="E26" s="16">
        <v>1979</v>
      </c>
      <c r="F26" s="5">
        <v>194</v>
      </c>
      <c r="G26" s="9" t="s">
        <v>86</v>
      </c>
      <c r="H26" s="6">
        <v>1.0062499999999999</v>
      </c>
      <c r="I26" s="32">
        <f t="shared" si="0"/>
        <v>0.18446379468377633</v>
      </c>
      <c r="J26" s="30"/>
    </row>
    <row r="27" spans="1:10" ht="13" x14ac:dyDescent="0.3">
      <c r="A27" s="20" t="s">
        <v>32</v>
      </c>
      <c r="B27" s="22" t="s">
        <v>288</v>
      </c>
      <c r="C27" s="9" t="s">
        <v>289</v>
      </c>
      <c r="D27" s="22" t="s">
        <v>177</v>
      </c>
      <c r="E27" s="16">
        <v>1998</v>
      </c>
      <c r="F27" s="5">
        <v>136</v>
      </c>
      <c r="G27" s="9" t="s">
        <v>145</v>
      </c>
      <c r="H27" s="6">
        <v>1.0069444444444444</v>
      </c>
      <c r="I27" s="32">
        <f t="shared" si="0"/>
        <v>0.18459109888990732</v>
      </c>
      <c r="J27" s="42" t="s">
        <v>10</v>
      </c>
    </row>
    <row r="28" spans="1:10" ht="13" x14ac:dyDescent="0.3">
      <c r="A28" s="20" t="s">
        <v>33</v>
      </c>
      <c r="B28" s="22" t="s">
        <v>94</v>
      </c>
      <c r="C28" s="9" t="s">
        <v>122</v>
      </c>
      <c r="D28" s="22" t="s">
        <v>123</v>
      </c>
      <c r="E28" s="16">
        <v>1978</v>
      </c>
      <c r="F28" s="5">
        <v>183</v>
      </c>
      <c r="G28" s="9" t="s">
        <v>86</v>
      </c>
      <c r="H28" s="6">
        <v>1.0111111111111111</v>
      </c>
      <c r="I28" s="32">
        <f t="shared" si="0"/>
        <v>0.18535492412669313</v>
      </c>
      <c r="J28" s="30"/>
    </row>
    <row r="29" spans="1:10" ht="13" x14ac:dyDescent="0.3">
      <c r="A29" s="20" t="s">
        <v>34</v>
      </c>
      <c r="B29" s="7" t="s">
        <v>128</v>
      </c>
      <c r="C29" s="8" t="s">
        <v>129</v>
      </c>
      <c r="D29" s="7" t="s">
        <v>85</v>
      </c>
      <c r="E29" s="16">
        <v>1977</v>
      </c>
      <c r="F29" s="9">
        <v>191</v>
      </c>
      <c r="G29" s="9" t="s">
        <v>86</v>
      </c>
      <c r="H29" s="6">
        <v>1.0125</v>
      </c>
      <c r="I29" s="32">
        <f t="shared" si="0"/>
        <v>0.18560953253895507</v>
      </c>
      <c r="J29" s="30"/>
    </row>
    <row r="30" spans="1:10" ht="13" x14ac:dyDescent="0.3">
      <c r="A30" s="20" t="s">
        <v>35</v>
      </c>
      <c r="B30" s="22" t="s">
        <v>135</v>
      </c>
      <c r="C30" s="9" t="s">
        <v>280</v>
      </c>
      <c r="D30" s="22" t="s">
        <v>165</v>
      </c>
      <c r="E30" s="16">
        <v>1988</v>
      </c>
      <c r="F30" s="5">
        <v>212</v>
      </c>
      <c r="G30" s="9" t="s">
        <v>100</v>
      </c>
      <c r="H30" s="6">
        <v>1.0138888888888888</v>
      </c>
      <c r="I30" s="32">
        <f t="shared" si="0"/>
        <v>0.18586414095121701</v>
      </c>
      <c r="J30" s="30"/>
    </row>
    <row r="31" spans="1:10" ht="13" x14ac:dyDescent="0.3">
      <c r="A31" s="20" t="s">
        <v>36</v>
      </c>
      <c r="B31" s="22" t="s">
        <v>214</v>
      </c>
      <c r="C31" s="9" t="s">
        <v>294</v>
      </c>
      <c r="D31" s="22" t="s">
        <v>295</v>
      </c>
      <c r="E31" s="15">
        <v>2006</v>
      </c>
      <c r="F31" s="5">
        <v>138</v>
      </c>
      <c r="G31" s="9" t="s">
        <v>118</v>
      </c>
      <c r="H31" s="6">
        <v>1.0145833333333334</v>
      </c>
      <c r="I31" s="32">
        <f t="shared" si="0"/>
        <v>0.185991445157348</v>
      </c>
      <c r="J31" s="30"/>
    </row>
    <row r="32" spans="1:10" ht="13" x14ac:dyDescent="0.3">
      <c r="A32" s="20" t="s">
        <v>37</v>
      </c>
      <c r="B32" s="7" t="s">
        <v>116</v>
      </c>
      <c r="C32" s="8" t="s">
        <v>117</v>
      </c>
      <c r="D32" s="9" t="s">
        <v>103</v>
      </c>
      <c r="E32" s="15">
        <v>2009</v>
      </c>
      <c r="F32" s="9">
        <v>2</v>
      </c>
      <c r="G32" s="9" t="s">
        <v>118</v>
      </c>
      <c r="H32" s="6">
        <v>1.0159722222222223</v>
      </c>
      <c r="I32" s="32">
        <f t="shared" si="0"/>
        <v>0.18624605356960994</v>
      </c>
      <c r="J32" s="30"/>
    </row>
    <row r="33" spans="1:10" ht="13" x14ac:dyDescent="0.3">
      <c r="A33" s="20" t="s">
        <v>38</v>
      </c>
      <c r="B33" s="22" t="s">
        <v>299</v>
      </c>
      <c r="C33" s="9" t="s">
        <v>300</v>
      </c>
      <c r="D33" s="22" t="s">
        <v>103</v>
      </c>
      <c r="E33" s="16">
        <v>1971</v>
      </c>
      <c r="F33" s="5">
        <v>82</v>
      </c>
      <c r="G33" s="9" t="s">
        <v>93</v>
      </c>
      <c r="H33" s="6">
        <v>1.0208333333333333</v>
      </c>
      <c r="I33" s="32">
        <f t="shared" si="0"/>
        <v>0.18713718301252671</v>
      </c>
      <c r="J33" s="30"/>
    </row>
    <row r="34" spans="1:10" ht="13" x14ac:dyDescent="0.3">
      <c r="A34" s="20" t="s">
        <v>39</v>
      </c>
      <c r="B34" s="22" t="s">
        <v>128</v>
      </c>
      <c r="C34" s="9" t="s">
        <v>227</v>
      </c>
      <c r="D34" s="22" t="s">
        <v>158</v>
      </c>
      <c r="E34" s="15">
        <v>2008</v>
      </c>
      <c r="F34" s="5">
        <v>11</v>
      </c>
      <c r="G34" s="9" t="s">
        <v>118</v>
      </c>
      <c r="H34" s="6">
        <v>1.0291666666666666</v>
      </c>
      <c r="I34" s="32">
        <f t="shared" si="0"/>
        <v>0.18866483348609836</v>
      </c>
      <c r="J34" s="30"/>
    </row>
    <row r="35" spans="1:10" ht="13" x14ac:dyDescent="0.3">
      <c r="A35" s="20" t="s">
        <v>40</v>
      </c>
      <c r="B35" s="9" t="s">
        <v>128</v>
      </c>
      <c r="C35" s="9" t="s">
        <v>207</v>
      </c>
      <c r="D35" s="9" t="s">
        <v>208</v>
      </c>
      <c r="E35" s="15">
        <v>1976</v>
      </c>
      <c r="F35" s="9">
        <v>188</v>
      </c>
      <c r="G35" s="9" t="s">
        <v>86</v>
      </c>
      <c r="H35" s="6">
        <v>1.0326388888888889</v>
      </c>
      <c r="I35" s="32">
        <f t="shared" si="0"/>
        <v>0.18930135451675323</v>
      </c>
      <c r="J35" s="30"/>
    </row>
    <row r="36" spans="1:10" ht="13" x14ac:dyDescent="0.3">
      <c r="A36" s="20" t="s">
        <v>41</v>
      </c>
      <c r="B36" s="22" t="s">
        <v>143</v>
      </c>
      <c r="C36" s="9" t="s">
        <v>144</v>
      </c>
      <c r="D36" s="22" t="s">
        <v>85</v>
      </c>
      <c r="E36" s="15">
        <v>1999</v>
      </c>
      <c r="F36" s="5">
        <v>131</v>
      </c>
      <c r="G36" s="9" t="s">
        <v>145</v>
      </c>
      <c r="H36" s="6">
        <v>1.0340277777777778</v>
      </c>
      <c r="I36" s="32">
        <f t="shared" si="0"/>
        <v>0.18955596292901516</v>
      </c>
      <c r="J36" s="42" t="s">
        <v>16</v>
      </c>
    </row>
    <row r="37" spans="1:10" ht="13" x14ac:dyDescent="0.3">
      <c r="A37" s="20" t="s">
        <v>42</v>
      </c>
      <c r="B37" s="22" t="s">
        <v>283</v>
      </c>
      <c r="C37" s="9" t="s">
        <v>125</v>
      </c>
      <c r="D37" s="22" t="s">
        <v>126</v>
      </c>
      <c r="E37" s="16">
        <v>2010</v>
      </c>
      <c r="F37" s="5">
        <v>17</v>
      </c>
      <c r="G37" s="9" t="s">
        <v>118</v>
      </c>
      <c r="H37" s="6">
        <v>1.0354166666666667</v>
      </c>
      <c r="I37" s="32">
        <f t="shared" ref="I37:I68" si="1">H37/5.455</f>
        <v>0.1898105713412771</v>
      </c>
      <c r="J37" s="30"/>
    </row>
    <row r="38" spans="1:10" ht="13" x14ac:dyDescent="0.3">
      <c r="A38" s="20" t="s">
        <v>43</v>
      </c>
      <c r="B38" s="22" t="s">
        <v>250</v>
      </c>
      <c r="C38" s="9" t="s">
        <v>251</v>
      </c>
      <c r="D38" s="22" t="s">
        <v>158</v>
      </c>
      <c r="E38" s="16">
        <v>1985</v>
      </c>
      <c r="F38" s="5">
        <v>204</v>
      </c>
      <c r="G38" s="9" t="s">
        <v>100</v>
      </c>
      <c r="H38" s="6">
        <v>1.0395833333333333</v>
      </c>
      <c r="I38" s="32">
        <f t="shared" si="1"/>
        <v>0.19057439657806294</v>
      </c>
      <c r="J38" s="30"/>
    </row>
    <row r="39" spans="1:10" ht="13" x14ac:dyDescent="0.3">
      <c r="A39" s="20" t="s">
        <v>44</v>
      </c>
      <c r="B39" s="22" t="s">
        <v>214</v>
      </c>
      <c r="C39" s="9" t="s">
        <v>272</v>
      </c>
      <c r="D39" s="22" t="s">
        <v>273</v>
      </c>
      <c r="E39" s="16">
        <v>1994</v>
      </c>
      <c r="F39" s="5">
        <v>210</v>
      </c>
      <c r="G39" s="9" t="s">
        <v>100</v>
      </c>
      <c r="H39" s="6">
        <v>1.0409722222222222</v>
      </c>
      <c r="I39" s="32">
        <f t="shared" si="1"/>
        <v>0.19082900499032487</v>
      </c>
      <c r="J39" s="30"/>
    </row>
    <row r="40" spans="1:10" ht="13" x14ac:dyDescent="0.3">
      <c r="A40" s="20" t="s">
        <v>45</v>
      </c>
      <c r="B40" s="9" t="s">
        <v>192</v>
      </c>
      <c r="C40" s="9" t="s">
        <v>193</v>
      </c>
      <c r="D40" s="9" t="s">
        <v>194</v>
      </c>
      <c r="E40" s="15">
        <v>1969</v>
      </c>
      <c r="F40" s="9">
        <v>90</v>
      </c>
      <c r="G40" s="9" t="s">
        <v>93</v>
      </c>
      <c r="H40" s="6">
        <v>1.0430555555555556</v>
      </c>
      <c r="I40" s="32">
        <f t="shared" si="1"/>
        <v>0.19121091760871781</v>
      </c>
      <c r="J40" s="30"/>
    </row>
    <row r="41" spans="1:10" ht="13" x14ac:dyDescent="0.3">
      <c r="A41" s="20" t="s">
        <v>46</v>
      </c>
      <c r="B41" s="22" t="s">
        <v>90</v>
      </c>
      <c r="C41" s="9" t="s">
        <v>279</v>
      </c>
      <c r="D41" s="22" t="s">
        <v>158</v>
      </c>
      <c r="E41" s="16">
        <v>1984</v>
      </c>
      <c r="F41" s="5">
        <v>186</v>
      </c>
      <c r="G41" s="9" t="s">
        <v>86</v>
      </c>
      <c r="H41" s="6">
        <v>1.05</v>
      </c>
      <c r="I41" s="32">
        <f t="shared" si="1"/>
        <v>0.19248395967002752</v>
      </c>
      <c r="J41" s="30"/>
    </row>
    <row r="42" spans="1:10" ht="13" x14ac:dyDescent="0.3">
      <c r="A42" s="20" t="s">
        <v>47</v>
      </c>
      <c r="B42" s="7" t="s">
        <v>173</v>
      </c>
      <c r="C42" s="8" t="s">
        <v>171</v>
      </c>
      <c r="D42" s="9" t="s">
        <v>172</v>
      </c>
      <c r="E42" s="15">
        <v>1994</v>
      </c>
      <c r="F42" s="9">
        <v>137</v>
      </c>
      <c r="G42" s="9" t="s">
        <v>145</v>
      </c>
      <c r="H42" s="6">
        <v>1.0527777777777778</v>
      </c>
      <c r="I42" s="32">
        <f t="shared" si="1"/>
        <v>0.19299317649455139</v>
      </c>
      <c r="J42" s="42" t="s">
        <v>13</v>
      </c>
    </row>
    <row r="43" spans="1:10" ht="13" x14ac:dyDescent="0.3">
      <c r="A43" s="20" t="s">
        <v>48</v>
      </c>
      <c r="B43" s="9" t="s">
        <v>225</v>
      </c>
      <c r="C43" s="9" t="s">
        <v>226</v>
      </c>
      <c r="D43" s="9" t="s">
        <v>158</v>
      </c>
      <c r="E43" s="15">
        <v>2006</v>
      </c>
      <c r="F43" s="9">
        <v>9</v>
      </c>
      <c r="G43" s="9" t="s">
        <v>104</v>
      </c>
      <c r="H43" s="6">
        <v>1.0638888888888889</v>
      </c>
      <c r="I43" s="32">
        <f t="shared" si="1"/>
        <v>0.19503004379264691</v>
      </c>
      <c r="J43" s="37" t="s">
        <v>10</v>
      </c>
    </row>
    <row r="44" spans="1:10" ht="13" x14ac:dyDescent="0.3">
      <c r="A44" s="20" t="s">
        <v>49</v>
      </c>
      <c r="B44" s="22" t="s">
        <v>90</v>
      </c>
      <c r="C44" s="8" t="s">
        <v>211</v>
      </c>
      <c r="D44" s="7" t="s">
        <v>212</v>
      </c>
      <c r="E44" s="15">
        <v>1969</v>
      </c>
      <c r="F44" s="9">
        <v>87</v>
      </c>
      <c r="G44" s="9" t="s">
        <v>93</v>
      </c>
      <c r="H44" s="6">
        <v>1.0645833333333334</v>
      </c>
      <c r="I44" s="32">
        <f t="shared" si="1"/>
        <v>0.1951573479987779</v>
      </c>
      <c r="J44" s="30"/>
    </row>
    <row r="45" spans="1:10" ht="13" x14ac:dyDescent="0.3">
      <c r="A45" s="20" t="s">
        <v>50</v>
      </c>
      <c r="B45" s="22" t="s">
        <v>87</v>
      </c>
      <c r="C45" s="9" t="s">
        <v>88</v>
      </c>
      <c r="D45" s="22" t="s">
        <v>89</v>
      </c>
      <c r="E45" s="15">
        <v>1979</v>
      </c>
      <c r="F45" s="5">
        <v>187</v>
      </c>
      <c r="G45" s="9" t="s">
        <v>86</v>
      </c>
      <c r="H45" s="6">
        <v>1.0666666666666667</v>
      </c>
      <c r="I45" s="32">
        <f t="shared" si="1"/>
        <v>0.19553926061717078</v>
      </c>
      <c r="J45" s="30"/>
    </row>
    <row r="46" spans="1:10" ht="13" x14ac:dyDescent="0.3">
      <c r="A46" s="20" t="s">
        <v>51</v>
      </c>
      <c r="B46" s="9" t="s">
        <v>228</v>
      </c>
      <c r="C46" s="9" t="s">
        <v>229</v>
      </c>
      <c r="D46" s="9" t="s">
        <v>158</v>
      </c>
      <c r="E46" s="16">
        <v>2012</v>
      </c>
      <c r="F46" s="9">
        <v>12</v>
      </c>
      <c r="G46" s="9" t="s">
        <v>104</v>
      </c>
      <c r="H46" s="6">
        <v>1.0694444444444444</v>
      </c>
      <c r="I46" s="32">
        <f t="shared" si="1"/>
        <v>0.19604847744169468</v>
      </c>
      <c r="J46" s="37" t="s">
        <v>16</v>
      </c>
    </row>
    <row r="47" spans="1:10" ht="13" x14ac:dyDescent="0.3">
      <c r="A47" s="20" t="s">
        <v>52</v>
      </c>
      <c r="B47" s="22" t="s">
        <v>175</v>
      </c>
      <c r="C47" s="9" t="s">
        <v>176</v>
      </c>
      <c r="D47" s="22" t="s">
        <v>177</v>
      </c>
      <c r="E47" s="16">
        <v>1986</v>
      </c>
      <c r="F47" s="5">
        <v>214</v>
      </c>
      <c r="G47" s="9" t="s">
        <v>100</v>
      </c>
      <c r="H47" s="6">
        <v>1.0722222222222222</v>
      </c>
      <c r="I47" s="32">
        <f t="shared" si="1"/>
        <v>0.19655769426621855</v>
      </c>
      <c r="J47" s="30"/>
    </row>
    <row r="48" spans="1:10" ht="13" x14ac:dyDescent="0.3">
      <c r="A48" s="20" t="s">
        <v>53</v>
      </c>
      <c r="B48" s="22" t="s">
        <v>257</v>
      </c>
      <c r="C48" s="9" t="s">
        <v>258</v>
      </c>
      <c r="D48" s="22" t="s">
        <v>259</v>
      </c>
      <c r="E48" s="16">
        <v>1970</v>
      </c>
      <c r="F48" s="5">
        <v>88</v>
      </c>
      <c r="G48" s="9" t="s">
        <v>93</v>
      </c>
      <c r="H48" s="6">
        <v>1.0743055555555556</v>
      </c>
      <c r="I48" s="32">
        <f t="shared" si="1"/>
        <v>0.19693960688461148</v>
      </c>
      <c r="J48" s="30"/>
    </row>
    <row r="49" spans="1:10" ht="13" x14ac:dyDescent="0.3">
      <c r="A49" s="20" t="s">
        <v>54</v>
      </c>
      <c r="B49" s="22" t="s">
        <v>90</v>
      </c>
      <c r="C49" s="9" t="s">
        <v>261</v>
      </c>
      <c r="D49" s="22" t="s">
        <v>262</v>
      </c>
      <c r="E49" s="16">
        <v>1970</v>
      </c>
      <c r="F49" s="5">
        <v>89</v>
      </c>
      <c r="G49" s="9" t="s">
        <v>93</v>
      </c>
      <c r="H49" s="6">
        <v>1.075</v>
      </c>
      <c r="I49" s="32">
        <f t="shared" si="1"/>
        <v>0.19706691109074242</v>
      </c>
      <c r="J49" s="30"/>
    </row>
    <row r="50" spans="1:10" ht="13" x14ac:dyDescent="0.3">
      <c r="A50" s="20" t="s">
        <v>55</v>
      </c>
      <c r="B50" s="22" t="s">
        <v>195</v>
      </c>
      <c r="C50" s="9" t="s">
        <v>110</v>
      </c>
      <c r="D50" s="22" t="s">
        <v>111</v>
      </c>
      <c r="E50" s="16">
        <v>1995</v>
      </c>
      <c r="F50" s="5">
        <v>22</v>
      </c>
      <c r="G50" s="9" t="s">
        <v>112</v>
      </c>
      <c r="H50" s="6">
        <v>1.0777777777777777</v>
      </c>
      <c r="I50" s="32">
        <f t="shared" si="1"/>
        <v>0.1975761279152663</v>
      </c>
      <c r="J50" s="41" t="s">
        <v>13</v>
      </c>
    </row>
    <row r="51" spans="1:10" ht="13" x14ac:dyDescent="0.3">
      <c r="A51" s="20" t="s">
        <v>56</v>
      </c>
      <c r="B51" s="22" t="s">
        <v>263</v>
      </c>
      <c r="C51" s="9" t="s">
        <v>264</v>
      </c>
      <c r="D51" s="22" t="s">
        <v>158</v>
      </c>
      <c r="E51" s="16">
        <v>2009</v>
      </c>
      <c r="F51" s="5">
        <v>13</v>
      </c>
      <c r="G51" s="9" t="s">
        <v>104</v>
      </c>
      <c r="H51" s="6">
        <v>1.0902777777777779</v>
      </c>
      <c r="I51" s="32">
        <f t="shared" si="1"/>
        <v>0.19986760362562381</v>
      </c>
      <c r="J51" s="37" t="s">
        <v>13</v>
      </c>
    </row>
    <row r="52" spans="1:10" ht="13" x14ac:dyDescent="0.3">
      <c r="A52" s="20" t="s">
        <v>57</v>
      </c>
      <c r="B52" s="22" t="s">
        <v>130</v>
      </c>
      <c r="C52" s="9" t="s">
        <v>131</v>
      </c>
      <c r="D52" s="22" t="s">
        <v>132</v>
      </c>
      <c r="E52" s="15">
        <v>1967</v>
      </c>
      <c r="F52" s="5">
        <v>81</v>
      </c>
      <c r="G52" s="9" t="s">
        <v>93</v>
      </c>
      <c r="H52" s="6">
        <v>1.1027777777777776</v>
      </c>
      <c r="I52" s="32">
        <f t="shared" si="1"/>
        <v>0.20215907933598123</v>
      </c>
      <c r="J52" s="30"/>
    </row>
    <row r="53" spans="1:10" ht="13" x14ac:dyDescent="0.3">
      <c r="A53" s="20" t="s">
        <v>58</v>
      </c>
      <c r="B53" s="22" t="s">
        <v>138</v>
      </c>
      <c r="C53" s="9" t="s">
        <v>139</v>
      </c>
      <c r="D53" s="22" t="s">
        <v>103</v>
      </c>
      <c r="E53" s="16">
        <v>1974</v>
      </c>
      <c r="F53" s="5">
        <v>83</v>
      </c>
      <c r="G53" s="9" t="s">
        <v>93</v>
      </c>
      <c r="H53" s="6">
        <v>1.1076388888888888</v>
      </c>
      <c r="I53" s="32">
        <f t="shared" si="1"/>
        <v>0.20305020877889804</v>
      </c>
      <c r="J53" s="30"/>
    </row>
    <row r="54" spans="1:10" ht="13" x14ac:dyDescent="0.3">
      <c r="A54" s="20" t="s">
        <v>59</v>
      </c>
      <c r="B54" s="22" t="s">
        <v>268</v>
      </c>
      <c r="C54" s="9" t="s">
        <v>269</v>
      </c>
      <c r="D54" s="22" t="s">
        <v>267</v>
      </c>
      <c r="E54" s="16">
        <v>1992</v>
      </c>
      <c r="F54" s="5">
        <v>208</v>
      </c>
      <c r="G54" s="9" t="s">
        <v>100</v>
      </c>
      <c r="H54" s="6">
        <v>1.1097222222222223</v>
      </c>
      <c r="I54" s="32">
        <f t="shared" si="1"/>
        <v>0.20343212139729097</v>
      </c>
      <c r="J54" s="30"/>
    </row>
    <row r="55" spans="1:10" ht="13" x14ac:dyDescent="0.3">
      <c r="A55" s="20" t="s">
        <v>60</v>
      </c>
      <c r="B55" s="22" t="s">
        <v>286</v>
      </c>
      <c r="C55" s="9" t="s">
        <v>287</v>
      </c>
      <c r="D55" s="22" t="s">
        <v>267</v>
      </c>
      <c r="E55" s="16">
        <v>1981</v>
      </c>
      <c r="F55" s="5">
        <v>60</v>
      </c>
      <c r="G55" s="9" t="s">
        <v>108</v>
      </c>
      <c r="H55" s="6">
        <v>1.1111111111111112</v>
      </c>
      <c r="I55" s="32">
        <f t="shared" si="1"/>
        <v>0.20368672980955291</v>
      </c>
      <c r="J55" s="44" t="s">
        <v>10</v>
      </c>
    </row>
    <row r="56" spans="1:10" ht="13" x14ac:dyDescent="0.3">
      <c r="A56" s="20" t="s">
        <v>61</v>
      </c>
      <c r="B56" s="22" t="s">
        <v>90</v>
      </c>
      <c r="C56" s="9" t="s">
        <v>260</v>
      </c>
      <c r="D56" s="22" t="s">
        <v>198</v>
      </c>
      <c r="E56" s="16">
        <v>1976</v>
      </c>
      <c r="F56" s="5">
        <v>193</v>
      </c>
      <c r="G56" s="9" t="s">
        <v>86</v>
      </c>
      <c r="H56" s="6">
        <v>1.1222222222222222</v>
      </c>
      <c r="I56" s="32">
        <f t="shared" si="1"/>
        <v>0.20572359710764843</v>
      </c>
      <c r="J56" s="30"/>
    </row>
    <row r="57" spans="1:10" ht="13" x14ac:dyDescent="0.3">
      <c r="A57" s="20" t="s">
        <v>62</v>
      </c>
      <c r="B57" s="22" t="s">
        <v>202</v>
      </c>
      <c r="C57" s="9" t="s">
        <v>203</v>
      </c>
      <c r="D57" s="22" t="s">
        <v>198</v>
      </c>
      <c r="E57" s="15">
        <v>1969</v>
      </c>
      <c r="F57" s="9">
        <v>92</v>
      </c>
      <c r="G57" s="9" t="s">
        <v>93</v>
      </c>
      <c r="H57" s="6">
        <v>1.1263888888888889</v>
      </c>
      <c r="I57" s="32">
        <f t="shared" si="1"/>
        <v>0.20648742234443426</v>
      </c>
      <c r="J57" s="30"/>
    </row>
    <row r="58" spans="1:10" ht="13" x14ac:dyDescent="0.3">
      <c r="A58" s="20" t="s">
        <v>63</v>
      </c>
      <c r="B58" s="22" t="s">
        <v>275</v>
      </c>
      <c r="C58" s="9" t="s">
        <v>276</v>
      </c>
      <c r="D58" s="22" t="s">
        <v>277</v>
      </c>
      <c r="E58" s="16">
        <v>1981</v>
      </c>
      <c r="F58" s="5">
        <v>59</v>
      </c>
      <c r="G58" s="9" t="s">
        <v>108</v>
      </c>
      <c r="H58" s="6">
        <v>1.1319444444444444</v>
      </c>
      <c r="I58" s="32">
        <f t="shared" si="1"/>
        <v>0.20750585599348201</v>
      </c>
      <c r="J58" s="44" t="s">
        <v>16</v>
      </c>
    </row>
    <row r="59" spans="1:10" ht="13" x14ac:dyDescent="0.3">
      <c r="A59" s="20" t="s">
        <v>64</v>
      </c>
      <c r="B59" s="22" t="s">
        <v>128</v>
      </c>
      <c r="C59" s="9" t="s">
        <v>252</v>
      </c>
      <c r="D59" s="22" t="s">
        <v>253</v>
      </c>
      <c r="E59" s="16">
        <v>1986</v>
      </c>
      <c r="F59" s="5">
        <v>205</v>
      </c>
      <c r="G59" s="9" t="s">
        <v>100</v>
      </c>
      <c r="H59" s="6">
        <v>1.1451388888888889</v>
      </c>
      <c r="I59" s="32">
        <f t="shared" si="1"/>
        <v>0.20992463590997046</v>
      </c>
      <c r="J59" s="30"/>
    </row>
    <row r="60" spans="1:10" ht="13" x14ac:dyDescent="0.3">
      <c r="A60" s="20" t="s">
        <v>65</v>
      </c>
      <c r="B60" s="7" t="s">
        <v>199</v>
      </c>
      <c r="C60" s="8" t="s">
        <v>200</v>
      </c>
      <c r="D60" s="7" t="s">
        <v>201</v>
      </c>
      <c r="E60" s="16">
        <v>1976</v>
      </c>
      <c r="F60" s="9">
        <v>52</v>
      </c>
      <c r="G60" s="9" t="s">
        <v>108</v>
      </c>
      <c r="H60" s="6">
        <v>1.1493055555555556</v>
      </c>
      <c r="I60" s="32">
        <f t="shared" si="1"/>
        <v>0.2106884611467563</v>
      </c>
      <c r="J60" s="44" t="s">
        <v>13</v>
      </c>
    </row>
    <row r="61" spans="1:10" ht="13" x14ac:dyDescent="0.3">
      <c r="A61" s="20" t="s">
        <v>66</v>
      </c>
      <c r="B61" s="7" t="s">
        <v>168</v>
      </c>
      <c r="C61" s="8" t="s">
        <v>213</v>
      </c>
      <c r="D61" s="7" t="s">
        <v>134</v>
      </c>
      <c r="E61" s="15">
        <v>1984</v>
      </c>
      <c r="F61" s="9">
        <v>54</v>
      </c>
      <c r="G61" s="9" t="s">
        <v>108</v>
      </c>
      <c r="H61" s="6">
        <v>1.1555555555555557</v>
      </c>
      <c r="I61" s="32">
        <f t="shared" si="1"/>
        <v>0.21183419900193504</v>
      </c>
      <c r="J61" s="30"/>
    </row>
    <row r="62" spans="1:10" ht="13" x14ac:dyDescent="0.3">
      <c r="A62" s="20" t="s">
        <v>67</v>
      </c>
      <c r="B62" s="22" t="s">
        <v>204</v>
      </c>
      <c r="C62" s="9" t="s">
        <v>278</v>
      </c>
      <c r="D62" s="22" t="s">
        <v>277</v>
      </c>
      <c r="E62" s="16">
        <v>1987</v>
      </c>
      <c r="F62" s="5">
        <v>211</v>
      </c>
      <c r="G62" s="9" t="s">
        <v>100</v>
      </c>
      <c r="H62" s="6">
        <v>1.15625</v>
      </c>
      <c r="I62" s="32">
        <f t="shared" si="1"/>
        <v>0.211961503208066</v>
      </c>
      <c r="J62" s="30"/>
    </row>
    <row r="63" spans="1:10" ht="13" x14ac:dyDescent="0.3">
      <c r="A63" s="20" t="s">
        <v>68</v>
      </c>
      <c r="B63" s="9" t="s">
        <v>119</v>
      </c>
      <c r="C63" s="9" t="s">
        <v>209</v>
      </c>
      <c r="D63" s="9" t="s">
        <v>210</v>
      </c>
      <c r="E63" s="16">
        <v>1977</v>
      </c>
      <c r="F63" s="9">
        <v>196</v>
      </c>
      <c r="G63" s="9" t="s">
        <v>86</v>
      </c>
      <c r="H63" s="6">
        <v>1.1590277777777778</v>
      </c>
      <c r="I63" s="32">
        <f t="shared" si="1"/>
        <v>0.21247072003258988</v>
      </c>
      <c r="J63" s="30"/>
    </row>
    <row r="64" spans="1:10" ht="13" x14ac:dyDescent="0.3">
      <c r="A64" s="20" t="s">
        <v>69</v>
      </c>
      <c r="B64" s="22" t="s">
        <v>265</v>
      </c>
      <c r="C64" s="9" t="s">
        <v>266</v>
      </c>
      <c r="D64" s="22" t="s">
        <v>267</v>
      </c>
      <c r="E64" s="16">
        <v>1979</v>
      </c>
      <c r="F64" s="5">
        <v>192</v>
      </c>
      <c r="G64" s="9" t="s">
        <v>86</v>
      </c>
      <c r="H64" s="6">
        <v>1.1604166666666667</v>
      </c>
      <c r="I64" s="32">
        <f t="shared" si="1"/>
        <v>0.21272532844485181</v>
      </c>
      <c r="J64" s="30"/>
    </row>
    <row r="65" spans="1:10" ht="13" x14ac:dyDescent="0.3">
      <c r="A65" s="20" t="s">
        <v>70</v>
      </c>
      <c r="B65" s="22" t="s">
        <v>248</v>
      </c>
      <c r="C65" s="9" t="s">
        <v>249</v>
      </c>
      <c r="D65" s="22" t="s">
        <v>158</v>
      </c>
      <c r="E65" s="15">
        <v>1991</v>
      </c>
      <c r="F65" s="5">
        <v>132</v>
      </c>
      <c r="G65" s="9" t="s">
        <v>145</v>
      </c>
      <c r="H65" s="6">
        <v>1.163888888888889</v>
      </c>
      <c r="I65" s="32">
        <f t="shared" si="1"/>
        <v>0.21336184947550668</v>
      </c>
      <c r="J65" s="30"/>
    </row>
    <row r="66" spans="1:10" ht="13" x14ac:dyDescent="0.3">
      <c r="A66" s="20" t="s">
        <v>71</v>
      </c>
      <c r="B66" s="9" t="s">
        <v>90</v>
      </c>
      <c r="C66" s="9" t="s">
        <v>98</v>
      </c>
      <c r="D66" s="9" t="s">
        <v>99</v>
      </c>
      <c r="E66" s="16">
        <v>1994</v>
      </c>
      <c r="F66" s="9">
        <v>201</v>
      </c>
      <c r="G66" s="9" t="s">
        <v>100</v>
      </c>
      <c r="H66" s="12">
        <v>1.1715277777777777</v>
      </c>
      <c r="I66" s="32">
        <f t="shared" si="1"/>
        <v>0.21476219574294733</v>
      </c>
      <c r="J66" s="30"/>
    </row>
    <row r="67" spans="1:10" ht="13" x14ac:dyDescent="0.3">
      <c r="A67" s="20" t="s">
        <v>72</v>
      </c>
      <c r="B67" s="22" t="s">
        <v>281</v>
      </c>
      <c r="C67" s="9" t="s">
        <v>282</v>
      </c>
      <c r="D67" s="22" t="s">
        <v>165</v>
      </c>
      <c r="E67" s="16">
        <v>1997</v>
      </c>
      <c r="F67" s="5">
        <v>133</v>
      </c>
      <c r="G67" s="9" t="s">
        <v>145</v>
      </c>
      <c r="H67" s="6">
        <v>1.1756944444444444</v>
      </c>
      <c r="I67" s="32">
        <f t="shared" si="1"/>
        <v>0.21552602097973317</v>
      </c>
      <c r="J67" s="30"/>
    </row>
    <row r="68" spans="1:10" ht="13" x14ac:dyDescent="0.3">
      <c r="A68" s="20" t="s">
        <v>73</v>
      </c>
      <c r="B68" s="9" t="s">
        <v>101</v>
      </c>
      <c r="C68" s="9" t="s">
        <v>102</v>
      </c>
      <c r="D68" s="9" t="s">
        <v>103</v>
      </c>
      <c r="E68" s="16">
        <v>2008</v>
      </c>
      <c r="F68" s="9">
        <v>1</v>
      </c>
      <c r="G68" s="9" t="s">
        <v>104</v>
      </c>
      <c r="H68" s="6">
        <v>1.1888888888888889</v>
      </c>
      <c r="I68" s="32">
        <f t="shared" si="1"/>
        <v>0.21794480089622162</v>
      </c>
      <c r="J68" s="30"/>
    </row>
    <row r="69" spans="1:10" ht="13" x14ac:dyDescent="0.3">
      <c r="A69" s="20" t="s">
        <v>74</v>
      </c>
      <c r="B69" s="22" t="s">
        <v>105</v>
      </c>
      <c r="C69" s="9" t="s">
        <v>106</v>
      </c>
      <c r="D69" s="22" t="s">
        <v>107</v>
      </c>
      <c r="E69" s="16">
        <v>1987</v>
      </c>
      <c r="F69" s="5">
        <v>51</v>
      </c>
      <c r="G69" s="9" t="s">
        <v>108</v>
      </c>
      <c r="H69" s="6">
        <v>1.1930555555555555</v>
      </c>
      <c r="I69" s="32">
        <f t="shared" ref="I69:I100" si="2">H69/5.455</f>
        <v>0.21870862613300743</v>
      </c>
      <c r="J69" s="30"/>
    </row>
    <row r="70" spans="1:10" ht="13" x14ac:dyDescent="0.3">
      <c r="A70" s="20" t="s">
        <v>75</v>
      </c>
      <c r="B70" s="9" t="s">
        <v>130</v>
      </c>
      <c r="C70" s="9" t="s">
        <v>133</v>
      </c>
      <c r="D70" s="9" t="s">
        <v>134</v>
      </c>
      <c r="E70" s="15">
        <v>1960</v>
      </c>
      <c r="F70" s="9">
        <v>111</v>
      </c>
      <c r="G70" s="9" t="s">
        <v>97</v>
      </c>
      <c r="H70" s="6">
        <v>1.2333333333333334</v>
      </c>
      <c r="I70" s="32">
        <f t="shared" si="2"/>
        <v>0.22609227008860375</v>
      </c>
      <c r="J70" s="43" t="s">
        <v>10</v>
      </c>
    </row>
    <row r="71" spans="1:10" ht="13" x14ac:dyDescent="0.3">
      <c r="A71" s="20" t="s">
        <v>76</v>
      </c>
      <c r="B71" s="7" t="s">
        <v>166</v>
      </c>
      <c r="C71" s="8" t="s">
        <v>167</v>
      </c>
      <c r="D71" s="7" t="s">
        <v>165</v>
      </c>
      <c r="E71" s="15">
        <v>2012</v>
      </c>
      <c r="F71" s="9">
        <v>19</v>
      </c>
      <c r="G71" s="9" t="s">
        <v>118</v>
      </c>
      <c r="H71" s="6">
        <v>1.2395833333333333</v>
      </c>
      <c r="I71" s="32">
        <f t="shared" si="2"/>
        <v>0.22723800794378243</v>
      </c>
      <c r="J71" s="30"/>
    </row>
    <row r="72" spans="1:10" ht="13" x14ac:dyDescent="0.3">
      <c r="A72" s="20" t="s">
        <v>77</v>
      </c>
      <c r="B72" s="7" t="s">
        <v>250</v>
      </c>
      <c r="C72" s="8" t="s">
        <v>292</v>
      </c>
      <c r="D72" s="7" t="s">
        <v>293</v>
      </c>
      <c r="E72" s="16">
        <v>1968</v>
      </c>
      <c r="F72" s="9">
        <v>96</v>
      </c>
      <c r="G72" s="9" t="s">
        <v>93</v>
      </c>
      <c r="H72" s="6">
        <v>1.2416666666666667</v>
      </c>
      <c r="I72" s="32">
        <f t="shared" si="2"/>
        <v>0.22761992056217537</v>
      </c>
      <c r="J72" s="30"/>
    </row>
    <row r="73" spans="1:10" ht="13" x14ac:dyDescent="0.3">
      <c r="A73" s="20" t="s">
        <v>78</v>
      </c>
      <c r="B73" s="22" t="s">
        <v>128</v>
      </c>
      <c r="C73" s="9" t="s">
        <v>180</v>
      </c>
      <c r="D73" s="22" t="s">
        <v>181</v>
      </c>
      <c r="E73" s="15">
        <v>1977</v>
      </c>
      <c r="F73" s="5">
        <v>185</v>
      </c>
      <c r="G73" s="9" t="s">
        <v>86</v>
      </c>
      <c r="H73" s="6">
        <v>1.2465277777777779</v>
      </c>
      <c r="I73" s="32">
        <f t="shared" si="2"/>
        <v>0.2285110500050922</v>
      </c>
      <c r="J73" s="30"/>
    </row>
    <row r="74" spans="1:10" ht="13" x14ac:dyDescent="0.3">
      <c r="A74" s="20" t="s">
        <v>79</v>
      </c>
      <c r="B74" s="7" t="s">
        <v>90</v>
      </c>
      <c r="C74" s="8" t="s">
        <v>187</v>
      </c>
      <c r="D74" s="7" t="s">
        <v>188</v>
      </c>
      <c r="E74" s="16">
        <v>1990</v>
      </c>
      <c r="F74" s="9">
        <v>207</v>
      </c>
      <c r="G74" s="9" t="s">
        <v>100</v>
      </c>
      <c r="H74" s="6">
        <v>1.2520833333333334</v>
      </c>
      <c r="I74" s="32">
        <f t="shared" si="2"/>
        <v>0.22952948365413994</v>
      </c>
      <c r="J74" s="30"/>
    </row>
    <row r="75" spans="1:10" ht="13" x14ac:dyDescent="0.3">
      <c r="A75" s="20" t="s">
        <v>80</v>
      </c>
      <c r="B75" s="22" t="s">
        <v>94</v>
      </c>
      <c r="C75" s="9" t="s">
        <v>95</v>
      </c>
      <c r="D75" s="22" t="s">
        <v>96</v>
      </c>
      <c r="E75" s="15">
        <v>1960</v>
      </c>
      <c r="F75" s="5">
        <v>112</v>
      </c>
      <c r="G75" s="9" t="s">
        <v>97</v>
      </c>
      <c r="H75" s="6">
        <v>1.2548611111111112</v>
      </c>
      <c r="I75" s="32">
        <f t="shared" si="2"/>
        <v>0.23003870047866382</v>
      </c>
      <c r="J75" s="43" t="s">
        <v>16</v>
      </c>
    </row>
    <row r="76" spans="1:10" ht="13" x14ac:dyDescent="0.3">
      <c r="A76" s="20" t="s">
        <v>81</v>
      </c>
      <c r="B76" s="9" t="s">
        <v>83</v>
      </c>
      <c r="C76" s="9" t="s">
        <v>84</v>
      </c>
      <c r="D76" s="9" t="s">
        <v>85</v>
      </c>
      <c r="E76" s="16">
        <v>1982</v>
      </c>
      <c r="F76" s="9">
        <v>182</v>
      </c>
      <c r="G76" s="9" t="s">
        <v>86</v>
      </c>
      <c r="H76" s="6">
        <v>1.2652777777777777</v>
      </c>
      <c r="I76" s="32">
        <f t="shared" ref="I76" si="3">H76/5.455</f>
        <v>0.23194826357062837</v>
      </c>
      <c r="J76" s="30"/>
    </row>
    <row r="77" spans="1:10" ht="13" x14ac:dyDescent="0.3">
      <c r="A77" s="20" t="s">
        <v>82</v>
      </c>
      <c r="B77" s="9" t="s">
        <v>119</v>
      </c>
      <c r="C77" s="9" t="s">
        <v>160</v>
      </c>
      <c r="D77" s="9" t="s">
        <v>161</v>
      </c>
      <c r="E77" s="15">
        <v>1962</v>
      </c>
      <c r="F77" s="9">
        <v>113</v>
      </c>
      <c r="G77" s="9" t="s">
        <v>97</v>
      </c>
      <c r="H77" s="6">
        <v>1.2743055555555556</v>
      </c>
      <c r="I77" s="32">
        <f t="shared" ref="I77:I95" si="4">H77/5.455</f>
        <v>0.23360321825033098</v>
      </c>
      <c r="J77" s="43" t="s">
        <v>13</v>
      </c>
    </row>
    <row r="78" spans="1:10" ht="13" x14ac:dyDescent="0.3">
      <c r="A78" s="20" t="s">
        <v>230</v>
      </c>
      <c r="B78" s="7" t="s">
        <v>119</v>
      </c>
      <c r="C78" s="8" t="s">
        <v>120</v>
      </c>
      <c r="D78" s="7" t="s">
        <v>121</v>
      </c>
      <c r="E78" s="15">
        <v>1969</v>
      </c>
      <c r="F78" s="9">
        <v>86</v>
      </c>
      <c r="G78" s="9" t="s">
        <v>93</v>
      </c>
      <c r="H78" s="6">
        <v>1.3083333333333333</v>
      </c>
      <c r="I78" s="32">
        <f t="shared" si="4"/>
        <v>0.23984112435074856</v>
      </c>
      <c r="J78" s="30"/>
    </row>
    <row r="79" spans="1:10" ht="13" x14ac:dyDescent="0.3">
      <c r="A79" s="20" t="s">
        <v>231</v>
      </c>
      <c r="B79" s="7" t="s">
        <v>217</v>
      </c>
      <c r="C79" s="8" t="s">
        <v>218</v>
      </c>
      <c r="D79" s="7" t="s">
        <v>103</v>
      </c>
      <c r="E79" s="16">
        <v>2011</v>
      </c>
      <c r="F79" s="9">
        <v>6</v>
      </c>
      <c r="G79" s="9" t="s">
        <v>104</v>
      </c>
      <c r="H79" s="6">
        <v>1.3118055555555557</v>
      </c>
      <c r="I79" s="32">
        <f t="shared" si="4"/>
        <v>0.24047764538140343</v>
      </c>
      <c r="J79" s="30"/>
    </row>
    <row r="80" spans="1:10" ht="13" x14ac:dyDescent="0.3">
      <c r="A80" s="20" t="s">
        <v>232</v>
      </c>
      <c r="B80" s="7" t="s">
        <v>90</v>
      </c>
      <c r="C80" s="8" t="s">
        <v>191</v>
      </c>
      <c r="D80" s="7" t="s">
        <v>181</v>
      </c>
      <c r="E80" s="9">
        <v>1981</v>
      </c>
      <c r="F80" s="9">
        <v>195</v>
      </c>
      <c r="G80" s="9" t="s">
        <v>86</v>
      </c>
      <c r="H80" s="6">
        <v>1.3166666666666667</v>
      </c>
      <c r="I80" s="32">
        <f t="shared" si="4"/>
        <v>0.24136877482432018</v>
      </c>
      <c r="J80" s="30"/>
    </row>
    <row r="81" spans="1:10" ht="13" x14ac:dyDescent="0.3">
      <c r="A81" s="20" t="s">
        <v>233</v>
      </c>
      <c r="B81" s="22" t="s">
        <v>113</v>
      </c>
      <c r="C81" s="9" t="s">
        <v>215</v>
      </c>
      <c r="D81" s="22" t="s">
        <v>298</v>
      </c>
      <c r="E81" s="16">
        <v>1976</v>
      </c>
      <c r="F81" s="5">
        <v>53</v>
      </c>
      <c r="G81" s="9" t="s">
        <v>108</v>
      </c>
      <c r="H81" s="6">
        <v>1.3208333333333333</v>
      </c>
      <c r="I81" s="32">
        <f t="shared" si="4"/>
        <v>0.24213260006110601</v>
      </c>
      <c r="J81" s="30"/>
    </row>
    <row r="82" spans="1:10" ht="13" x14ac:dyDescent="0.3">
      <c r="A82" s="20" t="s">
        <v>234</v>
      </c>
      <c r="B82" s="9" t="s">
        <v>290</v>
      </c>
      <c r="C82" s="9" t="s">
        <v>291</v>
      </c>
      <c r="D82" s="9" t="s">
        <v>158</v>
      </c>
      <c r="E82" s="16">
        <v>2009</v>
      </c>
      <c r="F82" s="9">
        <v>4</v>
      </c>
      <c r="G82" s="9" t="s">
        <v>104</v>
      </c>
      <c r="H82" s="6">
        <v>1.3416666666666668</v>
      </c>
      <c r="I82" s="32">
        <f t="shared" si="4"/>
        <v>0.24595172624503517</v>
      </c>
      <c r="J82" s="30"/>
    </row>
    <row r="83" spans="1:10" ht="13" x14ac:dyDescent="0.3">
      <c r="A83" s="20" t="s">
        <v>235</v>
      </c>
      <c r="B83" s="7" t="s">
        <v>204</v>
      </c>
      <c r="C83" s="8" t="s">
        <v>205</v>
      </c>
      <c r="D83" s="7" t="s">
        <v>206</v>
      </c>
      <c r="E83" s="16">
        <v>1963</v>
      </c>
      <c r="F83" s="9">
        <v>116</v>
      </c>
      <c r="G83" s="9" t="s">
        <v>97</v>
      </c>
      <c r="H83" s="6">
        <v>1.3541666666666667</v>
      </c>
      <c r="I83" s="32">
        <f t="shared" si="4"/>
        <v>0.24824320195539262</v>
      </c>
      <c r="J83" s="30"/>
    </row>
    <row r="84" spans="1:10" ht="13" x14ac:dyDescent="0.3">
      <c r="A84" s="20" t="s">
        <v>236</v>
      </c>
      <c r="B84" s="22" t="s">
        <v>162</v>
      </c>
      <c r="C84" s="9" t="s">
        <v>163</v>
      </c>
      <c r="D84" s="22" t="s">
        <v>99</v>
      </c>
      <c r="E84" s="15">
        <v>2010</v>
      </c>
      <c r="F84" s="5">
        <v>20</v>
      </c>
      <c r="G84" s="9" t="s">
        <v>118</v>
      </c>
      <c r="H84" s="6">
        <v>1.3930555555555555</v>
      </c>
      <c r="I84" s="32">
        <f t="shared" si="4"/>
        <v>0.25537223749872695</v>
      </c>
      <c r="J84" s="30"/>
    </row>
    <row r="85" spans="1:10" ht="13" x14ac:dyDescent="0.3">
      <c r="A85" s="20" t="s">
        <v>237</v>
      </c>
      <c r="B85" s="7" t="s">
        <v>83</v>
      </c>
      <c r="C85" s="8" t="s">
        <v>154</v>
      </c>
      <c r="D85" s="7" t="s">
        <v>155</v>
      </c>
      <c r="E85" s="15">
        <v>1991</v>
      </c>
      <c r="F85" s="9">
        <v>213</v>
      </c>
      <c r="G85" s="9" t="s">
        <v>100</v>
      </c>
      <c r="H85" s="6">
        <v>1.4027777777777777</v>
      </c>
      <c r="I85" s="32">
        <f t="shared" si="4"/>
        <v>0.2571544963845605</v>
      </c>
      <c r="J85" s="30"/>
    </row>
    <row r="86" spans="1:10" ht="13" x14ac:dyDescent="0.3">
      <c r="A86" s="20" t="s">
        <v>238</v>
      </c>
      <c r="B86" s="9" t="s">
        <v>168</v>
      </c>
      <c r="C86" s="9" t="s">
        <v>169</v>
      </c>
      <c r="D86" s="9" t="s">
        <v>165</v>
      </c>
      <c r="E86" s="15">
        <v>2010</v>
      </c>
      <c r="F86" s="9">
        <v>18</v>
      </c>
      <c r="G86" s="9" t="s">
        <v>104</v>
      </c>
      <c r="H86" s="6">
        <v>1.4236111111111109</v>
      </c>
      <c r="I86" s="32">
        <f t="shared" si="4"/>
        <v>0.2609736225684896</v>
      </c>
      <c r="J86" s="30"/>
    </row>
    <row r="87" spans="1:10" ht="13" x14ac:dyDescent="0.3">
      <c r="A87" s="20" t="s">
        <v>239</v>
      </c>
      <c r="B87" s="22" t="s">
        <v>196</v>
      </c>
      <c r="C87" s="9" t="s">
        <v>197</v>
      </c>
      <c r="D87" s="22" t="s">
        <v>198</v>
      </c>
      <c r="E87" s="15">
        <v>1955</v>
      </c>
      <c r="F87" s="5">
        <v>115</v>
      </c>
      <c r="G87" s="9" t="s">
        <v>97</v>
      </c>
      <c r="H87" s="6">
        <v>1.4583333333333333</v>
      </c>
      <c r="I87" s="32">
        <f t="shared" si="4"/>
        <v>0.26733883287503818</v>
      </c>
      <c r="J87" s="30"/>
    </row>
    <row r="88" spans="1:10" ht="13" x14ac:dyDescent="0.3">
      <c r="A88" s="20" t="s">
        <v>240</v>
      </c>
      <c r="B88" s="7" t="s">
        <v>153</v>
      </c>
      <c r="C88" s="8" t="s">
        <v>149</v>
      </c>
      <c r="D88" s="7" t="s">
        <v>103</v>
      </c>
      <c r="E88" s="16">
        <v>2011</v>
      </c>
      <c r="F88" s="9">
        <v>5</v>
      </c>
      <c r="G88" s="9" t="s">
        <v>118</v>
      </c>
      <c r="H88" s="6">
        <v>1.4902777777777778</v>
      </c>
      <c r="I88" s="32">
        <f t="shared" si="4"/>
        <v>0.27319482635706283</v>
      </c>
      <c r="J88" s="30"/>
    </row>
    <row r="89" spans="1:10" ht="13" x14ac:dyDescent="0.3">
      <c r="A89" s="20" t="s">
        <v>241</v>
      </c>
      <c r="B89" s="22" t="s">
        <v>150</v>
      </c>
      <c r="C89" s="9" t="s">
        <v>151</v>
      </c>
      <c r="D89" s="22" t="s">
        <v>103</v>
      </c>
      <c r="E89" s="9">
        <v>1979</v>
      </c>
      <c r="F89" s="5">
        <v>55</v>
      </c>
      <c r="G89" s="9" t="s">
        <v>108</v>
      </c>
      <c r="H89" s="6">
        <v>1.497222222222222</v>
      </c>
      <c r="I89" s="32">
        <f t="shared" si="4"/>
        <v>0.27446786841837251</v>
      </c>
      <c r="J89" s="30"/>
    </row>
    <row r="90" spans="1:10" ht="13" x14ac:dyDescent="0.3">
      <c r="A90" s="20" t="s">
        <v>242</v>
      </c>
      <c r="B90" s="9" t="s">
        <v>113</v>
      </c>
      <c r="C90" s="9" t="s">
        <v>114</v>
      </c>
      <c r="D90" s="9" t="s">
        <v>115</v>
      </c>
      <c r="E90" s="15">
        <v>1980</v>
      </c>
      <c r="F90" s="9">
        <v>61</v>
      </c>
      <c r="G90" s="9" t="s">
        <v>108</v>
      </c>
      <c r="H90" s="6">
        <v>1.5465277777777777</v>
      </c>
      <c r="I90" s="32">
        <f t="shared" si="4"/>
        <v>0.28350646705367144</v>
      </c>
      <c r="J90" s="30"/>
    </row>
    <row r="91" spans="1:10" ht="13" x14ac:dyDescent="0.3">
      <c r="A91" s="20" t="s">
        <v>243</v>
      </c>
      <c r="B91" s="9" t="s">
        <v>135</v>
      </c>
      <c r="C91" s="9" t="s">
        <v>136</v>
      </c>
      <c r="D91" s="9" t="s">
        <v>137</v>
      </c>
      <c r="E91" s="15">
        <v>1966</v>
      </c>
      <c r="F91" s="9">
        <v>91</v>
      </c>
      <c r="G91" s="9" t="s">
        <v>93</v>
      </c>
      <c r="H91" s="6">
        <v>1.5666666666666667</v>
      </c>
      <c r="I91" s="32">
        <f t="shared" si="4"/>
        <v>0.2871982890314696</v>
      </c>
      <c r="J91" s="30"/>
    </row>
    <row r="92" spans="1:10" ht="13" x14ac:dyDescent="0.3">
      <c r="A92" s="20" t="s">
        <v>244</v>
      </c>
      <c r="B92" s="9" t="s">
        <v>182</v>
      </c>
      <c r="C92" s="9" t="s">
        <v>183</v>
      </c>
      <c r="D92" s="9" t="s">
        <v>165</v>
      </c>
      <c r="E92" s="16">
        <v>1992</v>
      </c>
      <c r="F92" s="9">
        <v>135</v>
      </c>
      <c r="G92" s="9" t="s">
        <v>145</v>
      </c>
      <c r="H92" s="6">
        <v>1.6145833333333333</v>
      </c>
      <c r="I92" s="32">
        <f t="shared" si="4"/>
        <v>0.29598227925450654</v>
      </c>
      <c r="J92" s="30"/>
    </row>
    <row r="93" spans="1:10" ht="13" x14ac:dyDescent="0.3">
      <c r="A93" s="20" t="s">
        <v>245</v>
      </c>
      <c r="B93" s="22" t="s">
        <v>140</v>
      </c>
      <c r="C93" s="9" t="s">
        <v>141</v>
      </c>
      <c r="D93" s="22" t="s">
        <v>142</v>
      </c>
      <c r="E93" s="9">
        <v>1950</v>
      </c>
      <c r="F93" s="5">
        <v>114</v>
      </c>
      <c r="G93" s="9" t="s">
        <v>97</v>
      </c>
      <c r="H93" s="6">
        <v>1.6541666666666668</v>
      </c>
      <c r="I93" s="32">
        <f t="shared" si="4"/>
        <v>0.30323861900397192</v>
      </c>
      <c r="J93" s="30"/>
    </row>
    <row r="94" spans="1:10" ht="13" x14ac:dyDescent="0.3">
      <c r="A94" s="20" t="s">
        <v>246</v>
      </c>
      <c r="B94" s="22" t="s">
        <v>284</v>
      </c>
      <c r="C94" s="9" t="s">
        <v>285</v>
      </c>
      <c r="D94" s="22" t="s">
        <v>165</v>
      </c>
      <c r="E94" s="16">
        <v>1962</v>
      </c>
      <c r="F94" s="5">
        <v>117</v>
      </c>
      <c r="G94" s="9" t="s">
        <v>97</v>
      </c>
      <c r="H94" s="6">
        <v>2.3951388888888889</v>
      </c>
      <c r="I94" s="32">
        <f t="shared" si="4"/>
        <v>0.43907220694571747</v>
      </c>
      <c r="J94" s="30"/>
    </row>
    <row r="95" spans="1:10" ht="13.5" thickBot="1" x14ac:dyDescent="0.35">
      <c r="A95" s="21" t="s">
        <v>247</v>
      </c>
      <c r="B95" s="34" t="s">
        <v>164</v>
      </c>
      <c r="C95" s="35" t="s">
        <v>163</v>
      </c>
      <c r="D95" s="34" t="s">
        <v>165</v>
      </c>
      <c r="E95" s="24">
        <v>2012</v>
      </c>
      <c r="F95" s="23">
        <v>10</v>
      </c>
      <c r="G95" s="23" t="s">
        <v>118</v>
      </c>
      <c r="H95" s="14">
        <v>2.4993055555555554</v>
      </c>
      <c r="I95" s="33">
        <f t="shared" si="4"/>
        <v>0.45816783786536303</v>
      </c>
      <c r="J95" s="36"/>
    </row>
  </sheetData>
  <sortState xmlns:xlrd2="http://schemas.microsoft.com/office/spreadsheetml/2017/richdata2" ref="B6:I95">
    <sortCondition ref="H5:H95"/>
  </sortState>
  <mergeCells count="2">
    <mergeCell ref="A1:J1"/>
    <mergeCell ref="A2:J3"/>
  </mergeCells>
  <phoneticPr fontId="29" type="noConversion"/>
  <pageMargins left="0.25" right="0.25" top="0.75" bottom="0.75" header="0.3" footer="0.3"/>
  <pageSetup paperSize="9" scale="73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vysledky</vt:lpstr>
      <vt:lpstr>vysledky!Oblast_tisku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Řebíček</dc:creator>
  <cp:lastModifiedBy>Vašek</cp:lastModifiedBy>
  <cp:lastPrinted>2023-01-29T11:40:12Z</cp:lastPrinted>
  <dcterms:created xsi:type="dcterms:W3CDTF">2022-01-27T19:09:06Z</dcterms:created>
  <dcterms:modified xsi:type="dcterms:W3CDTF">2024-01-27T19:34:21Z</dcterms:modified>
</cp:coreProperties>
</file>